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\\SRNPV14\rdf$\tereza.sieglova\Documents\NPO\411-VŠ\"/>
    </mc:Choice>
  </mc:AlternateContent>
  <xr:revisionPtr revIDLastSave="0" documentId="13_ncr:1_{03A9EB6F-2858-47D1-BA93-BE4435C2145E}" xr6:coauthVersionLast="36" xr6:coauthVersionMax="36" xr10:uidLastSave="{00000000-0000-0000-0000-000000000000}"/>
  <bookViews>
    <workbookView xWindow="0" yWindow="0" windowWidth="28800" windowHeight="12720" xr2:uid="{3A6C52D5-9FFF-4500-AC4D-49DB6A891E4E}"/>
  </bookViews>
  <sheets>
    <sheet name="1. Údaje o projektu" sheetId="5" r:id="rId1"/>
    <sheet name="2. Seznam účetních dokladů" sheetId="4" r:id="rId2"/>
    <sheet name="3. Data" sheetId="8" state="hidden" r:id="rId3"/>
  </sheets>
  <definedNames>
    <definedName name="_xlnm.Print_Titles" localSheetId="1">'2. Seznam účetních dokladů'!$10:$11</definedName>
    <definedName name="_xlnm.Print_Area" localSheetId="0">'1. Údaje o projektu'!$B$2:$E$39</definedName>
    <definedName name="_xlnm.Print_Area" localSheetId="1">'2. Seznam účetních dokladů'!$A$1:$J$100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5" l="1"/>
  <c r="F18" i="5"/>
  <c r="F17" i="5"/>
  <c r="F16" i="5"/>
  <c r="F15" i="5"/>
  <c r="F4" i="4" l="1"/>
  <c r="F5" i="4"/>
  <c r="F6" i="4"/>
  <c r="F7" i="4"/>
  <c r="F3" i="4"/>
  <c r="G9" i="4" l="1"/>
  <c r="C31" i="5" s="1"/>
  <c r="G8" i="4"/>
  <c r="C30" i="5" s="1"/>
  <c r="G4" i="4"/>
  <c r="H4" i="4"/>
  <c r="I4" i="4" s="1"/>
  <c r="G5" i="4"/>
  <c r="H5" i="4"/>
  <c r="I5" i="4" s="1"/>
  <c r="G6" i="4"/>
  <c r="H6" i="4"/>
  <c r="I6" i="4" s="1"/>
  <c r="G7" i="4"/>
  <c r="H7" i="4"/>
  <c r="I7" i="4" s="1"/>
  <c r="H3" i="4"/>
  <c r="G3" i="4"/>
  <c r="C29" i="5" l="1"/>
  <c r="C28" i="5" s="1"/>
  <c r="E15" i="5"/>
  <c r="I3" i="4"/>
  <c r="E16" i="5"/>
  <c r="E19" i="5"/>
  <c r="E18" i="5"/>
  <c r="E17" i="5"/>
  <c r="E14" i="5" l="1"/>
  <c r="C37" i="5" l="1"/>
  <c r="C22" i="5"/>
  <c r="C21" i="5" s="1"/>
  <c r="C34" i="5" l="1"/>
  <c r="C32" i="5"/>
  <c r="C36" i="5" l="1"/>
  <c r="C38" i="5" s="1"/>
</calcChain>
</file>

<file path=xl/sharedStrings.xml><?xml version="1.0" encoding="utf-8"?>
<sst xmlns="http://schemas.openxmlformats.org/spreadsheetml/2006/main" count="167" uniqueCount="71">
  <si>
    <t>Částka celkem</t>
  </si>
  <si>
    <t>Z toho hrazeno z dotace</t>
  </si>
  <si>
    <t>Číslo účetního dokladu
(dle účetní evidence)</t>
  </si>
  <si>
    <t>Druh účetního dokladu (faktura, prac. smlouva apod.)</t>
  </si>
  <si>
    <t>Datum úhrady
(datum odečtení z účtu)</t>
  </si>
  <si>
    <t>Dodavatel / zaměstnanec
(komu bylo hrazeno)</t>
  </si>
  <si>
    <t>Účel platby
(předmět platby na účetním dokladu)</t>
  </si>
  <si>
    <t>Vlastní podíl na financování projektu:</t>
  </si>
  <si>
    <t>Orgány státní správy a samosprávy (kraj, obec):</t>
  </si>
  <si>
    <t>Jiné ústřední orgány (ministerstva, mimo MK):</t>
  </si>
  <si>
    <t>Sponzoři:</t>
  </si>
  <si>
    <t>Ostatní zdroje:</t>
  </si>
  <si>
    <t>Nevyčerpané prostředky z dotace:</t>
  </si>
  <si>
    <t>Název příjemce dotace:</t>
  </si>
  <si>
    <t>IČ:</t>
  </si>
  <si>
    <t>Vyúčtování provedl(a):</t>
  </si>
  <si>
    <t>Telefon, e-mail:</t>
  </si>
  <si>
    <t>Název projektu:</t>
  </si>
  <si>
    <t>Výzva:</t>
  </si>
  <si>
    <t>Plátce DPH (ano/ne):</t>
  </si>
  <si>
    <t>Seznam všech účetních dokladů (uznatelných i neuznatelných) vztahujících se k projektu</t>
  </si>
  <si>
    <t xml:space="preserve"> -vyberte ze seznamu-</t>
  </si>
  <si>
    <t>Ano</t>
  </si>
  <si>
    <t>Ne</t>
  </si>
  <si>
    <t>Ano, bez nároku na odpočet</t>
  </si>
  <si>
    <t>Registrační číslo žádosti vygenerované v DP MK:</t>
  </si>
  <si>
    <t>IČ dodavatele/ datum narození zaměstnance</t>
  </si>
  <si>
    <t xml:space="preserve"> -vyberte-</t>
  </si>
  <si>
    <t>Z rozhodnutí</t>
  </si>
  <si>
    <t>Realizace projektu od</t>
  </si>
  <si>
    <t>Realizace projektu do</t>
  </si>
  <si>
    <t>1. Mzdy hostujících lektorů na HPP</t>
  </si>
  <si>
    <t>2. DPP a DPČ s hostujícími lektory</t>
  </si>
  <si>
    <t>3. Licenční smlouvy s hostujícími lektory</t>
  </si>
  <si>
    <t>4. Faktury za služby hostujících lektorů</t>
  </si>
  <si>
    <t>5. Cestovné pro hostující lektory</t>
  </si>
  <si>
    <t xml:space="preserve">Výsledná výše vratky: </t>
  </si>
  <si>
    <t>Uveďte datum převodu vratky na účet MK:</t>
  </si>
  <si>
    <t>Částka celkem bez DPH</t>
  </si>
  <si>
    <t>x</t>
  </si>
  <si>
    <t>6. Neuznatelné výdaje (kromě DPH)</t>
  </si>
  <si>
    <t>DPH</t>
  </si>
  <si>
    <t>Zdroje financování projektu celkem:</t>
  </si>
  <si>
    <t>Výdaje na projekt celkem:</t>
  </si>
  <si>
    <t>Uznatelné výdaje bez DPH</t>
  </si>
  <si>
    <t>Neuznatelné výdaje bez DPH</t>
  </si>
  <si>
    <t>Částka dotace z rozhodnutí</t>
  </si>
  <si>
    <t>Čerpání dotace MK:</t>
  </si>
  <si>
    <t xml:space="preserve">Zisk projektu: </t>
  </si>
  <si>
    <t>Zisk projektu podléhající vratce</t>
  </si>
  <si>
    <t>Údaje o projektu a příjemci</t>
  </si>
  <si>
    <t>Číslo účtu, z něhož byly provedeny úhrady:</t>
  </si>
  <si>
    <t>Podíl dotace MK na celkových výdajích:</t>
  </si>
  <si>
    <t>DOTACE dle rozhodnutí</t>
  </si>
  <si>
    <t>Čerpání dotace dle dokladů</t>
  </si>
  <si>
    <t>316 - 1.1</t>
  </si>
  <si>
    <t>316 - 1.3</t>
  </si>
  <si>
    <t>316 - 1.2</t>
  </si>
  <si>
    <t>316 - 1.4</t>
  </si>
  <si>
    <t>316 - 1.5</t>
  </si>
  <si>
    <t>316 - 2.1</t>
  </si>
  <si>
    <t>316 - 2.2-2.7</t>
  </si>
  <si>
    <t>Kód v DPMK</t>
  </si>
  <si>
    <t>Název položky rozpočtu</t>
  </si>
  <si>
    <t>Číslo položky struktury dotace</t>
  </si>
  <si>
    <t>č. 0411 – Hostování zahraničních lektorů pro výuku vysokých škol v oblasti umělecké a kreativní tvorby III.</t>
  </si>
  <si>
    <t>1. Mzdy hostujících lektorů na HPP, vč. zákonných odvodů:</t>
  </si>
  <si>
    <t>2. Dohody o provedení činnoti / práce s hostujícími lektory, vč. zákonných odvodů:</t>
  </si>
  <si>
    <t>3. Licenční smlouvy s hostujícími lektory:</t>
  </si>
  <si>
    <t>4. Faktury za služby hostujících lektorů:</t>
  </si>
  <si>
    <t>5. Cestovné pro hostující lektory: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</si>
</sst>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43" formatCode="_-* #,##0.00\ _K_č_-;\-* #,##0.00\ _K_č_-;_-* &quot;-&quot;??\ _K_č_-;_-@_-"/>
    <numFmt numFmtId="164" formatCode="#,##0.00_ ;[Red]\-#,##0.00\ "/>
  </numFmts>
  <fonts count="1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name val="Arial CE"/>
      <charset val="238"/>
    </font>
    <font>
      <b/>
      <sz val="10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8" tint="-0.249977111117893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2"/>
      <name val="Arial"/>
      <family val="2"/>
      <charset val="238"/>
    </font>
    <font>
      <b/>
      <sz val="11"/>
      <color rgb="FFFF0000"/>
      <name val="Calibri"/>
      <family val="2"/>
      <charset val="238"/>
      <scheme val="minor"/>
    </font>
    <font>
      <sz val="11"/>
      <color theme="9" tint="-0.249977111117893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9" fontId="8" fillId="0" borderId="0" applyFont="0" applyFill="0" applyBorder="0" applyAlignment="0" applyProtection="0"/>
  </cellStyleXfs>
  <cellXfs count="82">
    <xf numFmtId="0" fontId="0" fillId="0" borderId="0" xfId="0"/>
    <xf numFmtId="0" fontId="0" fillId="2" borderId="0" xfId="0" applyFill="1"/>
    <xf numFmtId="1" fontId="0" fillId="0" borderId="4" xfId="0" applyNumberFormat="1" applyBorder="1"/>
    <xf numFmtId="49" fontId="3" fillId="2" borderId="5" xfId="0" applyNumberFormat="1" applyFont="1" applyFill="1" applyBorder="1" applyAlignment="1" applyProtection="1">
      <alignment horizontal="center" vertical="center" wrapText="1"/>
    </xf>
    <xf numFmtId="49" fontId="3" fillId="2" borderId="6" xfId="0" applyNumberFormat="1" applyFont="1" applyFill="1" applyBorder="1" applyAlignment="1" applyProtection="1">
      <alignment horizontal="center" vertical="center" wrapText="1"/>
    </xf>
    <xf numFmtId="49" fontId="3" fillId="2" borderId="7" xfId="0" applyNumberFormat="1" applyFont="1" applyFill="1" applyBorder="1" applyAlignment="1" applyProtection="1">
      <alignment horizontal="center" vertical="center" wrapText="1"/>
    </xf>
    <xf numFmtId="1" fontId="0" fillId="0" borderId="8" xfId="0" applyNumberFormat="1" applyBorder="1"/>
    <xf numFmtId="0" fontId="0" fillId="2" borderId="8" xfId="0" applyFill="1" applyBorder="1"/>
    <xf numFmtId="0" fontId="0" fillId="2" borderId="10" xfId="0" applyFill="1" applyBorder="1" applyAlignment="1">
      <alignment horizontal="left" vertical="center"/>
    </xf>
    <xf numFmtId="0" fontId="4" fillId="2" borderId="4" xfId="0" applyFont="1" applyFill="1" applyBorder="1" applyAlignment="1" applyProtection="1">
      <alignment horizontal="center" vertical="center" wrapText="1"/>
    </xf>
    <xf numFmtId="14" fontId="0" fillId="0" borderId="4" xfId="0" applyNumberFormat="1" applyBorder="1"/>
    <xf numFmtId="14" fontId="0" fillId="0" borderId="0" xfId="0" applyNumberFormat="1"/>
    <xf numFmtId="43" fontId="0" fillId="0" borderId="4" xfId="0" applyNumberFormat="1" applyBorder="1" applyAlignment="1">
      <alignment horizontal="right" wrapText="1"/>
    </xf>
    <xf numFmtId="43" fontId="0" fillId="0" borderId="9" xfId="0" applyNumberFormat="1" applyBorder="1" applyAlignment="1">
      <alignment horizontal="right" wrapText="1"/>
    </xf>
    <xf numFmtId="0" fontId="0" fillId="0" borderId="5" xfId="0" applyBorder="1"/>
    <xf numFmtId="0" fontId="0" fillId="0" borderId="12" xfId="0" applyBorder="1"/>
    <xf numFmtId="0" fontId="5" fillId="2" borderId="5" xfId="0" applyFont="1" applyFill="1" applyBorder="1" applyAlignment="1">
      <alignment wrapText="1"/>
    </xf>
    <xf numFmtId="164" fontId="0" fillId="0" borderId="9" xfId="0" applyNumberFormat="1" applyBorder="1" applyAlignment="1">
      <alignment horizontal="right"/>
    </xf>
    <xf numFmtId="0" fontId="10" fillId="2" borderId="0" xfId="0" applyFont="1" applyFill="1"/>
    <xf numFmtId="0" fontId="9" fillId="2" borderId="0" xfId="0" applyFont="1" applyFill="1"/>
    <xf numFmtId="0" fontId="0" fillId="2" borderId="8" xfId="0" applyFont="1" applyFill="1" applyBorder="1"/>
    <xf numFmtId="0" fontId="5" fillId="2" borderId="0" xfId="0" applyFont="1" applyFill="1" applyBorder="1" applyAlignment="1"/>
    <xf numFmtId="0" fontId="0" fillId="0" borderId="8" xfId="0" applyBorder="1"/>
    <xf numFmtId="0" fontId="0" fillId="0" borderId="10" xfId="0" applyBorder="1"/>
    <xf numFmtId="0" fontId="5" fillId="2" borderId="10" xfId="0" applyFont="1" applyFill="1" applyBorder="1" applyAlignment="1">
      <alignment wrapText="1"/>
    </xf>
    <xf numFmtId="9" fontId="0" fillId="2" borderId="0" xfId="3" applyFont="1" applyFill="1"/>
    <xf numFmtId="0" fontId="5" fillId="0" borderId="5" xfId="0" applyFont="1" applyBorder="1"/>
    <xf numFmtId="4" fontId="3" fillId="2" borderId="4" xfId="0" applyNumberFormat="1" applyFont="1" applyFill="1" applyBorder="1" applyAlignment="1" applyProtection="1">
      <alignment horizontal="right"/>
    </xf>
    <xf numFmtId="0" fontId="0" fillId="2" borderId="14" xfId="0" applyFill="1" applyBorder="1" applyAlignment="1">
      <alignment wrapText="1"/>
    </xf>
    <xf numFmtId="0" fontId="0" fillId="2" borderId="10" xfId="0" applyFill="1" applyBorder="1"/>
    <xf numFmtId="14" fontId="0" fillId="0" borderId="15" xfId="0" applyNumberFormat="1" applyBorder="1"/>
    <xf numFmtId="0" fontId="0" fillId="2" borderId="20" xfId="0" applyFill="1" applyBorder="1"/>
    <xf numFmtId="0" fontId="0" fillId="2" borderId="20" xfId="0" applyFill="1" applyBorder="1" applyAlignment="1">
      <alignment wrapText="1"/>
    </xf>
    <xf numFmtId="0" fontId="0" fillId="2" borderId="20" xfId="0" applyFill="1" applyBorder="1" applyAlignment="1">
      <alignment vertical="center"/>
    </xf>
    <xf numFmtId="0" fontId="0" fillId="2" borderId="20" xfId="0" applyFill="1" applyBorder="1" applyAlignment="1">
      <alignment vertical="center" wrapText="1"/>
    </xf>
    <xf numFmtId="4" fontId="11" fillId="2" borderId="4" xfId="0" applyNumberFormat="1" applyFont="1" applyFill="1" applyBorder="1" applyAlignment="1" applyProtection="1">
      <alignment horizontal="right"/>
    </xf>
    <xf numFmtId="164" fontId="0" fillId="3" borderId="7" xfId="0" applyNumberFormat="1" applyFill="1" applyBorder="1"/>
    <xf numFmtId="164" fontId="0" fillId="3" borderId="13" xfId="0" applyNumberFormat="1" applyFill="1" applyBorder="1"/>
    <xf numFmtId="164" fontId="5" fillId="3" borderId="11" xfId="0" applyNumberFormat="1" applyFont="1" applyFill="1" applyBorder="1"/>
    <xf numFmtId="4" fontId="11" fillId="3" borderId="4" xfId="0" applyNumberFormat="1" applyFont="1" applyFill="1" applyBorder="1" applyAlignment="1" applyProtection="1">
      <alignment horizontal="right"/>
    </xf>
    <xf numFmtId="4" fontId="3" fillId="3" borderId="4" xfId="0" applyNumberFormat="1" applyFont="1" applyFill="1" applyBorder="1" applyAlignment="1" applyProtection="1">
      <alignment horizontal="right"/>
    </xf>
    <xf numFmtId="164" fontId="5" fillId="3" borderId="7" xfId="0" applyNumberFormat="1" applyFont="1" applyFill="1" applyBorder="1"/>
    <xf numFmtId="164" fontId="0" fillId="3" borderId="9" xfId="0" applyNumberFormat="1" applyFill="1" applyBorder="1" applyAlignment="1">
      <alignment horizontal="right"/>
    </xf>
    <xf numFmtId="4" fontId="0" fillId="3" borderId="9" xfId="0" applyNumberFormat="1" applyFill="1" applyBorder="1"/>
    <xf numFmtId="4" fontId="0" fillId="3" borderId="11" xfId="0" applyNumberFormat="1" applyFill="1" applyBorder="1"/>
    <xf numFmtId="10" fontId="5" fillId="3" borderId="11" xfId="3" applyNumberFormat="1" applyFont="1" applyFill="1" applyBorder="1" applyAlignment="1">
      <alignment horizontal="right"/>
    </xf>
    <xf numFmtId="4" fontId="6" fillId="3" borderId="4" xfId="0" applyNumberFormat="1" applyFont="1" applyFill="1" applyBorder="1"/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4" fontId="6" fillId="3" borderId="8" xfId="0" applyNumberFormat="1" applyFont="1" applyFill="1" applyBorder="1"/>
    <xf numFmtId="4" fontId="6" fillId="3" borderId="9" xfId="0" applyNumberFormat="1" applyFont="1" applyFill="1" applyBorder="1"/>
    <xf numFmtId="3" fontId="7" fillId="3" borderId="8" xfId="2" applyNumberFormat="1" applyFont="1" applyFill="1" applyBorder="1" applyAlignment="1" applyProtection="1">
      <alignment horizontal="left" wrapText="1"/>
    </xf>
    <xf numFmtId="3" fontId="7" fillId="3" borderId="10" xfId="2" applyNumberFormat="1" applyFont="1" applyFill="1" applyBorder="1" applyAlignment="1" applyProtection="1">
      <alignment horizontal="left" wrapText="1"/>
    </xf>
    <xf numFmtId="4" fontId="6" fillId="3" borderId="16" xfId="0" applyNumberFormat="1" applyFont="1" applyFill="1" applyBorder="1"/>
    <xf numFmtId="4" fontId="6" fillId="3" borderId="11" xfId="0" applyNumberFormat="1" applyFont="1" applyFill="1" applyBorder="1"/>
    <xf numFmtId="0" fontId="12" fillId="0" borderId="0" xfId="0" applyFont="1"/>
    <xf numFmtId="0" fontId="0" fillId="0" borderId="4" xfId="0" applyBorder="1"/>
    <xf numFmtId="0" fontId="5" fillId="0" borderId="4" xfId="0" applyFont="1" applyBorder="1"/>
    <xf numFmtId="0" fontId="5" fillId="0" borderId="21" xfId="0" applyFont="1" applyBorder="1"/>
    <xf numFmtId="0" fontId="13" fillId="0" borderId="0" xfId="0" applyFont="1"/>
    <xf numFmtId="0" fontId="13" fillId="2" borderId="0" xfId="0" applyFont="1" applyFill="1"/>
    <xf numFmtId="0" fontId="13" fillId="0" borderId="0" xfId="0" applyFont="1" applyBorder="1"/>
    <xf numFmtId="0" fontId="5" fillId="2" borderId="25" xfId="0" applyFont="1" applyFill="1" applyBorder="1" applyAlignment="1">
      <alignment horizontal="center"/>
    </xf>
    <xf numFmtId="0" fontId="5" fillId="2" borderId="26" xfId="0" applyFont="1" applyFill="1" applyBorder="1" applyAlignment="1">
      <alignment horizontal="center"/>
    </xf>
    <xf numFmtId="0" fontId="5" fillId="2" borderId="27" xfId="0" applyFont="1" applyFill="1" applyBorder="1" applyAlignment="1">
      <alignment horizontal="center"/>
    </xf>
    <xf numFmtId="0" fontId="0" fillId="2" borderId="17" xfId="0" applyFill="1" applyBorder="1" applyAlignment="1">
      <alignment horizontal="left" wrapText="1"/>
    </xf>
    <xf numFmtId="0" fontId="0" fillId="2" borderId="18" xfId="0" applyFill="1" applyBorder="1" applyAlignment="1">
      <alignment horizontal="left" wrapText="1"/>
    </xf>
    <xf numFmtId="0" fontId="0" fillId="2" borderId="19" xfId="0" applyFill="1" applyBorder="1" applyAlignment="1">
      <alignment horizontal="left" wrapText="1"/>
    </xf>
    <xf numFmtId="0" fontId="0" fillId="2" borderId="21" xfId="0" applyFill="1" applyBorder="1" applyAlignment="1">
      <alignment horizontal="left" wrapText="1"/>
    </xf>
    <xf numFmtId="0" fontId="0" fillId="2" borderId="22" xfId="0" applyFill="1" applyBorder="1" applyAlignment="1">
      <alignment horizontal="left" wrapText="1"/>
    </xf>
    <xf numFmtId="0" fontId="0" fillId="2" borderId="24" xfId="0" applyFill="1" applyBorder="1" applyAlignment="1">
      <alignment horizontal="left" wrapText="1"/>
    </xf>
    <xf numFmtId="3" fontId="3" fillId="2" borderId="21" xfId="2" applyNumberFormat="1" applyFont="1" applyFill="1" applyBorder="1" applyAlignment="1" applyProtection="1">
      <alignment horizontal="left" vertical="center" wrapText="1"/>
    </xf>
    <xf numFmtId="3" fontId="3" fillId="2" borderId="23" xfId="2" applyNumberFormat="1" applyFont="1" applyFill="1" applyBorder="1" applyAlignment="1" applyProtection="1">
      <alignment horizontal="left" vertical="center" wrapText="1"/>
    </xf>
    <xf numFmtId="3" fontId="11" fillId="2" borderId="21" xfId="2" applyNumberFormat="1" applyFont="1" applyFill="1" applyBorder="1" applyAlignment="1" applyProtection="1">
      <alignment horizontal="center" vertical="center" wrapText="1"/>
    </xf>
    <xf numFmtId="3" fontId="11" fillId="2" borderId="23" xfId="2" applyNumberFormat="1" applyFont="1" applyFill="1" applyBorder="1" applyAlignment="1" applyProtection="1">
      <alignment horizontal="center" vertical="center" wrapText="1"/>
    </xf>
    <xf numFmtId="3" fontId="7" fillId="0" borderId="4" xfId="2" applyNumberFormat="1" applyFont="1" applyFill="1" applyBorder="1" applyAlignment="1" applyProtection="1">
      <alignment horizontal="left" wrapText="1"/>
    </xf>
    <xf numFmtId="3" fontId="7" fillId="0" borderId="21" xfId="2" applyNumberFormat="1" applyFont="1" applyFill="1" applyBorder="1" applyAlignment="1" applyProtection="1">
      <alignment horizontal="left" wrapText="1"/>
    </xf>
    <xf numFmtId="0" fontId="5" fillId="2" borderId="1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28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</cellXfs>
  <cellStyles count="4">
    <cellStyle name="Normální" xfId="0" builtinId="0"/>
    <cellStyle name="Normální 2" xfId="2" xr:uid="{3FAE83E4-D3B3-4CFD-9616-19D7B855D5FF}"/>
    <cellStyle name="Normální 3" xfId="1" xr:uid="{00000000-0005-0000-0000-00002F000000}"/>
    <cellStyle name="Procenta" xfId="3" builtinId="5"/>
  </cellStyles>
  <dxfs count="7"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</dxf>
  </dxfs>
  <tableStyles count="1" defaultTableStyle="TableStyleMedium2" defaultPivotStyle="PivotStyleLight16">
    <tableStyle name="Šedé pruhy" pivot="0" count="1" xr9:uid="{62B3E6BF-9139-4AEC-BC77-114759429D62}">
      <tableStyleElement type="secondRowStripe" dxfId="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DFA0DC-EB11-40C7-B1C0-8B255A5A7C82}">
  <sheetPr>
    <pageSetUpPr fitToPage="1"/>
  </sheetPr>
  <dimension ref="A1:AZ490"/>
  <sheetViews>
    <sheetView tabSelected="1" zoomScaleNormal="100" workbookViewId="0">
      <selection activeCell="F20" sqref="F20"/>
    </sheetView>
  </sheetViews>
  <sheetFormatPr defaultRowHeight="14.4" x14ac:dyDescent="0.3"/>
  <cols>
    <col min="2" max="2" width="43.109375" customWidth="1"/>
    <col min="3" max="3" width="11.44140625" customWidth="1"/>
    <col min="4" max="4" width="16.109375" customWidth="1"/>
    <col min="5" max="5" width="16.33203125" customWidth="1"/>
    <col min="6" max="6" width="13" customWidth="1"/>
    <col min="11" max="11" width="3.5546875" customWidth="1"/>
  </cols>
  <sheetData>
    <row r="1" spans="1:52" ht="15" thickBot="1" x14ac:dyDescent="0.3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</row>
    <row r="2" spans="1:52" x14ac:dyDescent="0.3">
      <c r="A2" s="1"/>
      <c r="B2" s="63" t="s">
        <v>50</v>
      </c>
      <c r="C2" s="64"/>
      <c r="D2" s="64"/>
      <c r="E2" s="65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</row>
    <row r="3" spans="1:52" ht="38.25" customHeight="1" x14ac:dyDescent="0.3">
      <c r="A3" s="1"/>
      <c r="B3" s="31" t="s">
        <v>13</v>
      </c>
      <c r="C3" s="69"/>
      <c r="D3" s="70"/>
      <c r="E3" s="7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</row>
    <row r="4" spans="1:52" ht="15" customHeight="1" x14ac:dyDescent="0.3">
      <c r="A4" s="1"/>
      <c r="B4" s="31" t="s">
        <v>14</v>
      </c>
      <c r="C4" s="69"/>
      <c r="D4" s="70"/>
      <c r="E4" s="7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</row>
    <row r="5" spans="1:52" ht="15" customHeight="1" x14ac:dyDescent="0.3">
      <c r="A5" s="1"/>
      <c r="B5" s="31" t="s">
        <v>19</v>
      </c>
      <c r="C5" s="69" t="s">
        <v>21</v>
      </c>
      <c r="D5" s="70"/>
      <c r="E5" s="7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</row>
    <row r="6" spans="1:52" ht="15" customHeight="1" x14ac:dyDescent="0.3">
      <c r="A6" s="1"/>
      <c r="B6" s="31" t="s">
        <v>15</v>
      </c>
      <c r="C6" s="69"/>
      <c r="D6" s="70"/>
      <c r="E6" s="7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</row>
    <row r="7" spans="1:52" ht="15" customHeight="1" x14ac:dyDescent="0.3">
      <c r="A7" s="1"/>
      <c r="B7" s="32" t="s">
        <v>16</v>
      </c>
      <c r="C7" s="69"/>
      <c r="D7" s="70"/>
      <c r="E7" s="7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</row>
    <row r="8" spans="1:52" ht="15" customHeight="1" x14ac:dyDescent="0.3">
      <c r="A8" s="1"/>
      <c r="B8" s="32" t="s">
        <v>51</v>
      </c>
      <c r="C8" s="69"/>
      <c r="D8" s="70"/>
      <c r="E8" s="7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</row>
    <row r="9" spans="1:52" ht="15" customHeight="1" x14ac:dyDescent="0.3">
      <c r="A9" s="1"/>
      <c r="B9" s="33" t="s">
        <v>17</v>
      </c>
      <c r="C9" s="69"/>
      <c r="D9" s="70"/>
      <c r="E9" s="7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</row>
    <row r="10" spans="1:52" ht="15" customHeight="1" x14ac:dyDescent="0.3">
      <c r="A10" s="1"/>
      <c r="B10" s="34" t="s">
        <v>25</v>
      </c>
      <c r="C10" s="69"/>
      <c r="D10" s="70"/>
      <c r="E10" s="7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</row>
    <row r="11" spans="1:52" ht="44.25" customHeight="1" thickBot="1" x14ac:dyDescent="0.35">
      <c r="A11" s="1"/>
      <c r="B11" s="8" t="s">
        <v>18</v>
      </c>
      <c r="C11" s="66" t="s">
        <v>65</v>
      </c>
      <c r="D11" s="67"/>
      <c r="E11" s="68"/>
      <c r="F11" s="1"/>
      <c r="G11" s="1"/>
      <c r="H11" s="1"/>
      <c r="I11" s="1"/>
      <c r="J11" s="18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</row>
    <row r="12" spans="1:52" x14ac:dyDescent="0.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</row>
    <row r="13" spans="1:52" ht="26.4" x14ac:dyDescent="0.3">
      <c r="A13" s="1"/>
      <c r="B13" s="1"/>
      <c r="C13" s="1"/>
      <c r="D13" s="9" t="s">
        <v>46</v>
      </c>
      <c r="E13" s="9" t="s">
        <v>54</v>
      </c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</row>
    <row r="14" spans="1:52" ht="28.5" customHeight="1" x14ac:dyDescent="0.3">
      <c r="A14" s="1"/>
      <c r="B14" s="74" t="s">
        <v>53</v>
      </c>
      <c r="C14" s="75"/>
      <c r="D14" s="35"/>
      <c r="E14" s="39">
        <f>SUM(E15:E19)</f>
        <v>0</v>
      </c>
      <c r="F14" s="2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</row>
    <row r="15" spans="1:52" ht="24.9" customHeight="1" x14ac:dyDescent="0.3">
      <c r="A15" s="1"/>
      <c r="B15" s="72" t="s">
        <v>66</v>
      </c>
      <c r="C15" s="73"/>
      <c r="D15" s="27"/>
      <c r="E15" s="40">
        <f>+'2. Seznam účetních dokladů'!H3</f>
        <v>0</v>
      </c>
      <c r="F15" s="62" t="str">
        <f>IF(OR(E15&gt;D15*1.25,E15&lt;D15*0.75),"! Položka je vyšší nebo nižší o více než 25%!","OK")</f>
        <v>OK</v>
      </c>
      <c r="G15" s="1"/>
      <c r="H15" s="1"/>
      <c r="I15" s="61"/>
      <c r="J15" s="61"/>
      <c r="K15" s="60"/>
      <c r="L15" s="60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</row>
    <row r="16" spans="1:52" ht="24.9" customHeight="1" x14ac:dyDescent="0.3">
      <c r="A16" s="1"/>
      <c r="B16" s="72" t="s">
        <v>67</v>
      </c>
      <c r="C16" s="73"/>
      <c r="D16" s="27"/>
      <c r="E16" s="40">
        <f>+'2. Seznam účetních dokladů'!H4</f>
        <v>0</v>
      </c>
      <c r="F16" s="62" t="str">
        <f>IF(OR(E16&gt;D16*1.25,E16&lt;D16*0.75),"! Položka je vyšší nebo nižší o více než 25%!","OK")</f>
        <v>OK</v>
      </c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</row>
    <row r="17" spans="1:38" ht="24.9" customHeight="1" x14ac:dyDescent="0.3">
      <c r="A17" s="1"/>
      <c r="B17" s="72" t="s">
        <v>68</v>
      </c>
      <c r="C17" s="73"/>
      <c r="D17" s="27"/>
      <c r="E17" s="40">
        <f>+'2. Seznam účetních dokladů'!H5</f>
        <v>0</v>
      </c>
      <c r="F17" s="62" t="str">
        <f>IF(OR(E17&gt;D17*1.25,E17&lt;D17*0.75),"! Položka je vyšší nebo nižší o více než 25%!","OK")</f>
        <v>OK</v>
      </c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</row>
    <row r="18" spans="1:38" ht="24.9" customHeight="1" x14ac:dyDescent="0.3">
      <c r="A18" s="1"/>
      <c r="B18" s="72" t="s">
        <v>69</v>
      </c>
      <c r="C18" s="73"/>
      <c r="D18" s="27"/>
      <c r="E18" s="40">
        <f>+'2. Seznam účetních dokladů'!H6</f>
        <v>0</v>
      </c>
      <c r="F18" s="62" t="str">
        <f>IF(OR(E18&gt;D18*1.25,E18&lt;D18*0.75),"! Položka je vyšší nebo nižší o více než 25%!","OK")</f>
        <v>OK</v>
      </c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</row>
    <row r="19" spans="1:38" ht="24.9" customHeight="1" x14ac:dyDescent="0.3">
      <c r="A19" s="1"/>
      <c r="B19" s="72" t="s">
        <v>70</v>
      </c>
      <c r="C19" s="73"/>
      <c r="D19" s="27"/>
      <c r="E19" s="40">
        <f>+'2. Seznam účetních dokladů'!H7</f>
        <v>0</v>
      </c>
      <c r="F19" s="62" t="str">
        <f>IF(OR(E19&gt;D19*1.25,E19&lt;D19*0.75),"! Položka je vyšší nebo nižší o více než 25%!","OK")</f>
        <v>OK</v>
      </c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</row>
    <row r="20" spans="1:38" ht="15" customHeight="1" thickBot="1" x14ac:dyDescent="0.3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</row>
    <row r="21" spans="1:38" x14ac:dyDescent="0.3">
      <c r="A21" s="1"/>
      <c r="B21" s="16" t="s">
        <v>42</v>
      </c>
      <c r="C21" s="41">
        <f>SUM(C22:C27)</f>
        <v>0</v>
      </c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</row>
    <row r="22" spans="1:38" x14ac:dyDescent="0.3">
      <c r="A22" s="1"/>
      <c r="B22" s="20" t="s">
        <v>47</v>
      </c>
      <c r="C22" s="42">
        <f>+E14</f>
        <v>0</v>
      </c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</row>
    <row r="23" spans="1:38" x14ac:dyDescent="0.3">
      <c r="A23" s="1"/>
      <c r="B23" s="20" t="s">
        <v>7</v>
      </c>
      <c r="C23" s="17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</row>
    <row r="24" spans="1:38" x14ac:dyDescent="0.3">
      <c r="A24" s="1"/>
      <c r="B24" s="7" t="s">
        <v>9</v>
      </c>
      <c r="C24" s="17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</row>
    <row r="25" spans="1:38" x14ac:dyDescent="0.3">
      <c r="A25" s="1"/>
      <c r="B25" s="7" t="s">
        <v>8</v>
      </c>
      <c r="C25" s="17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</row>
    <row r="26" spans="1:38" x14ac:dyDescent="0.3">
      <c r="A26" s="1"/>
      <c r="B26" s="7" t="s">
        <v>10</v>
      </c>
      <c r="C26" s="17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</row>
    <row r="27" spans="1:38" ht="15" thickBot="1" x14ac:dyDescent="0.35">
      <c r="A27" s="1"/>
      <c r="B27" s="7" t="s">
        <v>11</v>
      </c>
      <c r="C27" s="17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</row>
    <row r="28" spans="1:38" x14ac:dyDescent="0.3">
      <c r="A28" s="1"/>
      <c r="B28" s="16" t="s">
        <v>43</v>
      </c>
      <c r="C28" s="41">
        <f>SUM(C29:C31)</f>
        <v>0</v>
      </c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</row>
    <row r="29" spans="1:38" x14ac:dyDescent="0.3">
      <c r="A29" s="1"/>
      <c r="B29" s="22" t="s">
        <v>44</v>
      </c>
      <c r="C29" s="43">
        <f>SUM('2. Seznam účetních dokladů'!G3:G7)</f>
        <v>0</v>
      </c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</row>
    <row r="30" spans="1:38" x14ac:dyDescent="0.3">
      <c r="A30" s="1"/>
      <c r="B30" s="22" t="s">
        <v>45</v>
      </c>
      <c r="C30" s="43">
        <f>SUM('2. Seznam účetních dokladů'!G8)</f>
        <v>0</v>
      </c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</row>
    <row r="31" spans="1:38" ht="15" thickBot="1" x14ac:dyDescent="0.35">
      <c r="A31" s="1"/>
      <c r="B31" s="23" t="s">
        <v>41</v>
      </c>
      <c r="C31" s="44">
        <f>+'2. Seznam účetních dokladů'!G9</f>
        <v>0</v>
      </c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</row>
    <row r="32" spans="1:38" x14ac:dyDescent="0.3">
      <c r="A32" s="1"/>
      <c r="B32" s="26" t="s">
        <v>48</v>
      </c>
      <c r="C32" s="41">
        <f>IF(C21&gt;C28,C21-C28,0)</f>
        <v>0</v>
      </c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</row>
    <row r="33" spans="1:38" x14ac:dyDescent="0.3">
      <c r="A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</row>
    <row r="34" spans="1:38" ht="15" thickBot="1" x14ac:dyDescent="0.35">
      <c r="A34" s="1"/>
      <c r="B34" s="24" t="s">
        <v>52</v>
      </c>
      <c r="C34" s="45">
        <f>+IF(C28&gt;0,C22/C28,0)</f>
        <v>0</v>
      </c>
      <c r="D34" s="25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</row>
    <row r="35" spans="1:38" ht="15" thickBot="1" x14ac:dyDescent="0.3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</row>
    <row r="36" spans="1:38" x14ac:dyDescent="0.3">
      <c r="A36" s="1"/>
      <c r="B36" s="14" t="s">
        <v>49</v>
      </c>
      <c r="C36" s="36">
        <f>IF(C32&lt;C22,C32,C22)</f>
        <v>0</v>
      </c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</row>
    <row r="37" spans="1:38" x14ac:dyDescent="0.3">
      <c r="A37" s="1"/>
      <c r="B37" s="15" t="s">
        <v>12</v>
      </c>
      <c r="C37" s="37">
        <f>+D14-E14</f>
        <v>0</v>
      </c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</row>
    <row r="38" spans="1:38" ht="15" thickBot="1" x14ac:dyDescent="0.35">
      <c r="A38" s="1"/>
      <c r="B38" s="29" t="s">
        <v>36</v>
      </c>
      <c r="C38" s="38">
        <f>SUM(C36:C37)</f>
        <v>0</v>
      </c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</row>
    <row r="39" spans="1:38" ht="15" thickBot="1" x14ac:dyDescent="0.35">
      <c r="A39" s="1"/>
      <c r="B39" s="28" t="s">
        <v>37</v>
      </c>
      <c r="C39" s="30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</row>
    <row r="40" spans="1:38" x14ac:dyDescent="0.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</row>
    <row r="41" spans="1:38" x14ac:dyDescent="0.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</row>
    <row r="42" spans="1:38" x14ac:dyDescent="0.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</row>
    <row r="43" spans="1:38" x14ac:dyDescent="0.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</row>
    <row r="44" spans="1:38" x14ac:dyDescent="0.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</row>
    <row r="45" spans="1:38" x14ac:dyDescent="0.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</row>
    <row r="46" spans="1:38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</row>
    <row r="47" spans="1:38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</row>
    <row r="48" spans="1:38" x14ac:dyDescent="0.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</row>
    <row r="49" spans="1:38" x14ac:dyDescent="0.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</row>
    <row r="50" spans="1:38" x14ac:dyDescent="0.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</row>
    <row r="51" spans="1:38" x14ac:dyDescent="0.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</row>
    <row r="52" spans="1:38" x14ac:dyDescent="0.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</row>
    <row r="53" spans="1:38" x14ac:dyDescent="0.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</row>
    <row r="54" spans="1:38" x14ac:dyDescent="0.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</row>
    <row r="55" spans="1:38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</row>
    <row r="56" spans="1:38" x14ac:dyDescent="0.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</row>
    <row r="57" spans="1:38" x14ac:dyDescent="0.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</row>
    <row r="58" spans="1:38" x14ac:dyDescent="0.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</row>
    <row r="59" spans="1:38" x14ac:dyDescent="0.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</row>
    <row r="60" spans="1:38" x14ac:dyDescent="0.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</row>
    <row r="61" spans="1:38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</row>
    <row r="62" spans="1:38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</row>
    <row r="63" spans="1:38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</row>
    <row r="64" spans="1:38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</row>
    <row r="65" spans="1:38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</row>
    <row r="66" spans="1:38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</row>
    <row r="67" spans="1:38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</row>
    <row r="68" spans="1:38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</row>
    <row r="69" spans="1:38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</row>
    <row r="70" spans="1:38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</row>
    <row r="71" spans="1:38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</row>
    <row r="72" spans="1:38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</row>
    <row r="73" spans="1:38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</row>
    <row r="74" spans="1:38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</row>
    <row r="75" spans="1:38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</row>
    <row r="76" spans="1:38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</row>
    <row r="77" spans="1:38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</row>
    <row r="78" spans="1:38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</row>
    <row r="79" spans="1:38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</row>
    <row r="80" spans="1:38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</row>
    <row r="81" spans="1:38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</row>
    <row r="82" spans="1:38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</row>
    <row r="83" spans="1:38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</row>
    <row r="84" spans="1:38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</row>
    <row r="85" spans="1:38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</row>
    <row r="86" spans="1:38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</row>
    <row r="87" spans="1:38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</row>
    <row r="88" spans="1:38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</row>
    <row r="89" spans="1:38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</row>
    <row r="90" spans="1:38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</row>
    <row r="91" spans="1:38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</row>
    <row r="92" spans="1:38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</row>
    <row r="93" spans="1:38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</row>
    <row r="94" spans="1:38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</row>
    <row r="95" spans="1:38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</row>
    <row r="96" spans="1:38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</row>
    <row r="97" spans="1:38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</row>
    <row r="98" spans="1:38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</row>
    <row r="99" spans="1:38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</row>
    <row r="100" spans="1:38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</row>
    <row r="101" spans="1:38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</row>
    <row r="102" spans="1:38" x14ac:dyDescent="0.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</row>
    <row r="103" spans="1:38" x14ac:dyDescent="0.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</row>
    <row r="104" spans="1:38" x14ac:dyDescent="0.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</row>
    <row r="105" spans="1:38" x14ac:dyDescent="0.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</row>
    <row r="106" spans="1:38" x14ac:dyDescent="0.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</row>
    <row r="107" spans="1:38" x14ac:dyDescent="0.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</row>
    <row r="108" spans="1:38" x14ac:dyDescent="0.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</row>
    <row r="109" spans="1:38" x14ac:dyDescent="0.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</row>
    <row r="110" spans="1:38" x14ac:dyDescent="0.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</row>
    <row r="111" spans="1:38" x14ac:dyDescent="0.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</row>
    <row r="112" spans="1:38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</row>
    <row r="113" spans="1:38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</row>
    <row r="114" spans="1:38" x14ac:dyDescent="0.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</row>
    <row r="115" spans="1:38" x14ac:dyDescent="0.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</row>
    <row r="116" spans="1:38" x14ac:dyDescent="0.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</row>
    <row r="117" spans="1:38" x14ac:dyDescent="0.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</row>
    <row r="118" spans="1:38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</row>
    <row r="119" spans="1:38" x14ac:dyDescent="0.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</row>
    <row r="120" spans="1:38" x14ac:dyDescent="0.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</row>
    <row r="121" spans="1:38" x14ac:dyDescent="0.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</row>
    <row r="122" spans="1:38" x14ac:dyDescent="0.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</row>
    <row r="123" spans="1:38" x14ac:dyDescent="0.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</row>
    <row r="124" spans="1:38" x14ac:dyDescent="0.3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</row>
    <row r="125" spans="1:38" x14ac:dyDescent="0.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</row>
    <row r="126" spans="1:38" x14ac:dyDescent="0.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</row>
    <row r="127" spans="1:38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</row>
    <row r="128" spans="1:38" x14ac:dyDescent="0.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</row>
    <row r="129" spans="1:38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</row>
    <row r="130" spans="1:38" x14ac:dyDescent="0.3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</row>
    <row r="131" spans="1:38" x14ac:dyDescent="0.3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</row>
    <row r="132" spans="1:38" x14ac:dyDescent="0.3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</row>
    <row r="133" spans="1:38" x14ac:dyDescent="0.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</row>
    <row r="134" spans="1:38" x14ac:dyDescent="0.3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</row>
    <row r="135" spans="1:38" x14ac:dyDescent="0.3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</row>
    <row r="136" spans="1:38" x14ac:dyDescent="0.3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</row>
    <row r="137" spans="1:38" x14ac:dyDescent="0.3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</row>
    <row r="138" spans="1:38" x14ac:dyDescent="0.3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</row>
    <row r="139" spans="1:38" x14ac:dyDescent="0.3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</row>
    <row r="140" spans="1:38" x14ac:dyDescent="0.3">
      <c r="A140" s="1"/>
    </row>
    <row r="141" spans="1:38" x14ac:dyDescent="0.3">
      <c r="A141" s="1"/>
    </row>
    <row r="142" spans="1:38" x14ac:dyDescent="0.3">
      <c r="A142" s="1"/>
    </row>
    <row r="143" spans="1:38" x14ac:dyDescent="0.3">
      <c r="A143" s="1"/>
    </row>
    <row r="144" spans="1:38" x14ac:dyDescent="0.3">
      <c r="A144" s="1"/>
    </row>
    <row r="145" spans="1:1" x14ac:dyDescent="0.3">
      <c r="A145" s="1"/>
    </row>
    <row r="146" spans="1:1" x14ac:dyDescent="0.3">
      <c r="A146" s="1"/>
    </row>
    <row r="147" spans="1:1" x14ac:dyDescent="0.3">
      <c r="A147" s="1"/>
    </row>
    <row r="148" spans="1:1" x14ac:dyDescent="0.3">
      <c r="A148" s="1"/>
    </row>
    <row r="149" spans="1:1" x14ac:dyDescent="0.3">
      <c r="A149" s="1"/>
    </row>
    <row r="150" spans="1:1" x14ac:dyDescent="0.3">
      <c r="A150" s="1"/>
    </row>
    <row r="151" spans="1:1" x14ac:dyDescent="0.3">
      <c r="A151" s="1"/>
    </row>
    <row r="152" spans="1:1" x14ac:dyDescent="0.3">
      <c r="A152" s="1"/>
    </row>
    <row r="153" spans="1:1" x14ac:dyDescent="0.3">
      <c r="A153" s="1"/>
    </row>
    <row r="154" spans="1:1" x14ac:dyDescent="0.3">
      <c r="A154" s="1"/>
    </row>
    <row r="155" spans="1:1" x14ac:dyDescent="0.3">
      <c r="A155" s="1"/>
    </row>
    <row r="156" spans="1:1" x14ac:dyDescent="0.3">
      <c r="A156" s="1"/>
    </row>
    <row r="157" spans="1:1" x14ac:dyDescent="0.3">
      <c r="A157" s="1"/>
    </row>
    <row r="158" spans="1:1" x14ac:dyDescent="0.3">
      <c r="A158" s="1"/>
    </row>
    <row r="159" spans="1:1" x14ac:dyDescent="0.3">
      <c r="A159" s="1"/>
    </row>
    <row r="160" spans="1:1" x14ac:dyDescent="0.3">
      <c r="A160" s="1"/>
    </row>
    <row r="161" spans="1:1" x14ac:dyDescent="0.3">
      <c r="A161" s="1"/>
    </row>
    <row r="162" spans="1:1" x14ac:dyDescent="0.3">
      <c r="A162" s="1"/>
    </row>
    <row r="163" spans="1:1" x14ac:dyDescent="0.3">
      <c r="A163" s="1"/>
    </row>
    <row r="164" spans="1:1" x14ac:dyDescent="0.3">
      <c r="A164" s="1"/>
    </row>
    <row r="165" spans="1:1" x14ac:dyDescent="0.3">
      <c r="A165" s="1"/>
    </row>
    <row r="166" spans="1:1" x14ac:dyDescent="0.3">
      <c r="A166" s="1"/>
    </row>
    <row r="167" spans="1:1" x14ac:dyDescent="0.3">
      <c r="A167" s="1"/>
    </row>
    <row r="168" spans="1:1" x14ac:dyDescent="0.3">
      <c r="A168" s="1"/>
    </row>
    <row r="169" spans="1:1" x14ac:dyDescent="0.3">
      <c r="A169" s="1"/>
    </row>
    <row r="170" spans="1:1" x14ac:dyDescent="0.3">
      <c r="A170" s="1"/>
    </row>
    <row r="171" spans="1:1" x14ac:dyDescent="0.3">
      <c r="A171" s="1"/>
    </row>
    <row r="172" spans="1:1" x14ac:dyDescent="0.3">
      <c r="A172" s="1"/>
    </row>
    <row r="173" spans="1:1" x14ac:dyDescent="0.3">
      <c r="A173" s="1"/>
    </row>
    <row r="174" spans="1:1" x14ac:dyDescent="0.3">
      <c r="A174" s="1"/>
    </row>
    <row r="175" spans="1:1" x14ac:dyDescent="0.3">
      <c r="A175" s="1"/>
    </row>
    <row r="176" spans="1:1" x14ac:dyDescent="0.3">
      <c r="A176" s="1"/>
    </row>
    <row r="177" spans="1:1" x14ac:dyDescent="0.3">
      <c r="A177" s="1"/>
    </row>
    <row r="178" spans="1:1" x14ac:dyDescent="0.3">
      <c r="A178" s="1"/>
    </row>
    <row r="179" spans="1:1" x14ac:dyDescent="0.3">
      <c r="A179" s="1"/>
    </row>
    <row r="180" spans="1:1" x14ac:dyDescent="0.3">
      <c r="A180" s="1"/>
    </row>
    <row r="181" spans="1:1" x14ac:dyDescent="0.3">
      <c r="A181" s="1"/>
    </row>
    <row r="182" spans="1:1" x14ac:dyDescent="0.3">
      <c r="A182" s="1"/>
    </row>
    <row r="183" spans="1:1" x14ac:dyDescent="0.3">
      <c r="A183" s="1"/>
    </row>
    <row r="184" spans="1:1" x14ac:dyDescent="0.3">
      <c r="A184" s="1"/>
    </row>
    <row r="185" spans="1:1" x14ac:dyDescent="0.3">
      <c r="A185" s="1"/>
    </row>
    <row r="186" spans="1:1" x14ac:dyDescent="0.3">
      <c r="A186" s="1"/>
    </row>
    <row r="187" spans="1:1" x14ac:dyDescent="0.3">
      <c r="A187" s="1"/>
    </row>
    <row r="188" spans="1:1" x14ac:dyDescent="0.3">
      <c r="A188" s="1"/>
    </row>
    <row r="189" spans="1:1" x14ac:dyDescent="0.3">
      <c r="A189" s="1"/>
    </row>
    <row r="190" spans="1:1" x14ac:dyDescent="0.3">
      <c r="A190" s="1"/>
    </row>
    <row r="191" spans="1:1" x14ac:dyDescent="0.3">
      <c r="A191" s="1"/>
    </row>
    <row r="192" spans="1:1" x14ac:dyDescent="0.3">
      <c r="A192" s="1"/>
    </row>
    <row r="193" spans="1:1" x14ac:dyDescent="0.3">
      <c r="A193" s="1"/>
    </row>
    <row r="194" spans="1:1" x14ac:dyDescent="0.3">
      <c r="A194" s="1"/>
    </row>
    <row r="195" spans="1:1" x14ac:dyDescent="0.3">
      <c r="A195" s="1"/>
    </row>
    <row r="196" spans="1:1" x14ac:dyDescent="0.3">
      <c r="A196" s="1"/>
    </row>
    <row r="197" spans="1:1" x14ac:dyDescent="0.3">
      <c r="A197" s="1"/>
    </row>
    <row r="198" spans="1:1" x14ac:dyDescent="0.3">
      <c r="A198" s="1"/>
    </row>
    <row r="199" spans="1:1" x14ac:dyDescent="0.3">
      <c r="A199" s="1"/>
    </row>
    <row r="200" spans="1:1" x14ac:dyDescent="0.3">
      <c r="A200" s="1"/>
    </row>
    <row r="201" spans="1:1" x14ac:dyDescent="0.3">
      <c r="A201" s="1"/>
    </row>
    <row r="202" spans="1:1" x14ac:dyDescent="0.3">
      <c r="A202" s="1"/>
    </row>
    <row r="203" spans="1:1" x14ac:dyDescent="0.3">
      <c r="A203" s="1"/>
    </row>
    <row r="204" spans="1:1" x14ac:dyDescent="0.3">
      <c r="A204" s="1"/>
    </row>
    <row r="205" spans="1:1" x14ac:dyDescent="0.3">
      <c r="A205" s="1"/>
    </row>
    <row r="206" spans="1:1" x14ac:dyDescent="0.3">
      <c r="A206" s="1"/>
    </row>
    <row r="207" spans="1:1" x14ac:dyDescent="0.3">
      <c r="A207" s="1"/>
    </row>
    <row r="208" spans="1:1" x14ac:dyDescent="0.3">
      <c r="A208" s="1"/>
    </row>
    <row r="209" spans="1:1" x14ac:dyDescent="0.3">
      <c r="A209" s="1"/>
    </row>
    <row r="210" spans="1:1" x14ac:dyDescent="0.3">
      <c r="A210" s="1"/>
    </row>
    <row r="211" spans="1:1" x14ac:dyDescent="0.3">
      <c r="A211" s="1"/>
    </row>
    <row r="212" spans="1:1" x14ac:dyDescent="0.3">
      <c r="A212" s="1"/>
    </row>
    <row r="213" spans="1:1" x14ac:dyDescent="0.3">
      <c r="A213" s="1"/>
    </row>
    <row r="214" spans="1:1" x14ac:dyDescent="0.3">
      <c r="A214" s="1"/>
    </row>
    <row r="215" spans="1:1" x14ac:dyDescent="0.3">
      <c r="A215" s="1"/>
    </row>
    <row r="216" spans="1:1" x14ac:dyDescent="0.3">
      <c r="A216" s="1"/>
    </row>
    <row r="217" spans="1:1" x14ac:dyDescent="0.3">
      <c r="A217" s="1"/>
    </row>
    <row r="218" spans="1:1" x14ac:dyDescent="0.3">
      <c r="A218" s="1"/>
    </row>
    <row r="219" spans="1:1" x14ac:dyDescent="0.3">
      <c r="A219" s="1"/>
    </row>
    <row r="220" spans="1:1" x14ac:dyDescent="0.3">
      <c r="A220" s="1"/>
    </row>
    <row r="221" spans="1:1" x14ac:dyDescent="0.3">
      <c r="A221" s="1"/>
    </row>
    <row r="222" spans="1:1" x14ac:dyDescent="0.3">
      <c r="A222" s="1"/>
    </row>
    <row r="223" spans="1:1" x14ac:dyDescent="0.3">
      <c r="A223" s="1"/>
    </row>
    <row r="224" spans="1:1" x14ac:dyDescent="0.3">
      <c r="A224" s="1"/>
    </row>
    <row r="225" spans="1:1" x14ac:dyDescent="0.3">
      <c r="A225" s="1"/>
    </row>
    <row r="226" spans="1:1" x14ac:dyDescent="0.3">
      <c r="A226" s="1"/>
    </row>
    <row r="227" spans="1:1" x14ac:dyDescent="0.3">
      <c r="A227" s="1"/>
    </row>
    <row r="228" spans="1:1" x14ac:dyDescent="0.3">
      <c r="A228" s="1"/>
    </row>
    <row r="229" spans="1:1" x14ac:dyDescent="0.3">
      <c r="A229" s="1"/>
    </row>
    <row r="230" spans="1:1" x14ac:dyDescent="0.3">
      <c r="A230" s="1"/>
    </row>
    <row r="231" spans="1:1" x14ac:dyDescent="0.3">
      <c r="A231" s="1"/>
    </row>
    <row r="232" spans="1:1" x14ac:dyDescent="0.3">
      <c r="A232" s="1"/>
    </row>
    <row r="233" spans="1:1" x14ac:dyDescent="0.3">
      <c r="A233" s="1"/>
    </row>
    <row r="234" spans="1:1" x14ac:dyDescent="0.3">
      <c r="A234" s="1"/>
    </row>
    <row r="235" spans="1:1" x14ac:dyDescent="0.3">
      <c r="A235" s="1"/>
    </row>
    <row r="236" spans="1:1" x14ac:dyDescent="0.3">
      <c r="A236" s="1"/>
    </row>
    <row r="237" spans="1:1" x14ac:dyDescent="0.3">
      <c r="A237" s="1"/>
    </row>
    <row r="238" spans="1:1" x14ac:dyDescent="0.3">
      <c r="A238" s="1"/>
    </row>
    <row r="239" spans="1:1" x14ac:dyDescent="0.3">
      <c r="A239" s="1"/>
    </row>
    <row r="240" spans="1:1" x14ac:dyDescent="0.3">
      <c r="A240" s="1"/>
    </row>
    <row r="241" spans="1:1" x14ac:dyDescent="0.3">
      <c r="A241" s="1"/>
    </row>
    <row r="242" spans="1:1" x14ac:dyDescent="0.3">
      <c r="A242" s="1"/>
    </row>
    <row r="243" spans="1:1" x14ac:dyDescent="0.3">
      <c r="A243" s="1"/>
    </row>
    <row r="244" spans="1:1" x14ac:dyDescent="0.3">
      <c r="A244" s="1"/>
    </row>
    <row r="245" spans="1:1" x14ac:dyDescent="0.3">
      <c r="A245" s="1"/>
    </row>
    <row r="246" spans="1:1" x14ac:dyDescent="0.3">
      <c r="A246" s="1"/>
    </row>
    <row r="247" spans="1:1" x14ac:dyDescent="0.3">
      <c r="A247" s="1"/>
    </row>
    <row r="248" spans="1:1" x14ac:dyDescent="0.3">
      <c r="A248" s="1"/>
    </row>
    <row r="249" spans="1:1" x14ac:dyDescent="0.3">
      <c r="A249" s="1"/>
    </row>
    <row r="250" spans="1:1" x14ac:dyDescent="0.3">
      <c r="A250" s="1"/>
    </row>
    <row r="251" spans="1:1" x14ac:dyDescent="0.3">
      <c r="A251" s="1"/>
    </row>
    <row r="252" spans="1:1" x14ac:dyDescent="0.3">
      <c r="A252" s="1"/>
    </row>
    <row r="253" spans="1:1" x14ac:dyDescent="0.3">
      <c r="A253" s="1"/>
    </row>
    <row r="254" spans="1:1" x14ac:dyDescent="0.3">
      <c r="A254" s="1"/>
    </row>
    <row r="255" spans="1:1" x14ac:dyDescent="0.3">
      <c r="A255" s="1"/>
    </row>
    <row r="256" spans="1:1" x14ac:dyDescent="0.3">
      <c r="A256" s="1"/>
    </row>
    <row r="257" spans="1:1" x14ac:dyDescent="0.3">
      <c r="A257" s="1"/>
    </row>
    <row r="258" spans="1:1" x14ac:dyDescent="0.3">
      <c r="A258" s="1"/>
    </row>
    <row r="259" spans="1:1" x14ac:dyDescent="0.3">
      <c r="A259" s="1"/>
    </row>
    <row r="260" spans="1:1" x14ac:dyDescent="0.3">
      <c r="A260" s="1"/>
    </row>
    <row r="261" spans="1:1" x14ac:dyDescent="0.3">
      <c r="A261" s="1"/>
    </row>
    <row r="262" spans="1:1" x14ac:dyDescent="0.3">
      <c r="A262" s="1"/>
    </row>
    <row r="263" spans="1:1" x14ac:dyDescent="0.3">
      <c r="A263" s="1"/>
    </row>
    <row r="264" spans="1:1" x14ac:dyDescent="0.3">
      <c r="A264" s="1"/>
    </row>
    <row r="265" spans="1:1" x14ac:dyDescent="0.3">
      <c r="A265" s="1"/>
    </row>
    <row r="266" spans="1:1" x14ac:dyDescent="0.3">
      <c r="A266" s="1"/>
    </row>
    <row r="267" spans="1:1" x14ac:dyDescent="0.3">
      <c r="A267" s="1"/>
    </row>
    <row r="268" spans="1:1" x14ac:dyDescent="0.3">
      <c r="A268" s="1"/>
    </row>
    <row r="269" spans="1:1" x14ac:dyDescent="0.3">
      <c r="A269" s="1"/>
    </row>
    <row r="270" spans="1:1" x14ac:dyDescent="0.3">
      <c r="A270" s="1"/>
    </row>
    <row r="271" spans="1:1" x14ac:dyDescent="0.3">
      <c r="A271" s="1"/>
    </row>
    <row r="272" spans="1:1" x14ac:dyDescent="0.3">
      <c r="A272" s="1"/>
    </row>
    <row r="273" spans="1:1" x14ac:dyDescent="0.3">
      <c r="A273" s="1"/>
    </row>
    <row r="274" spans="1:1" x14ac:dyDescent="0.3">
      <c r="A274" s="1"/>
    </row>
    <row r="275" spans="1:1" x14ac:dyDescent="0.3">
      <c r="A275" s="1"/>
    </row>
    <row r="276" spans="1:1" x14ac:dyDescent="0.3">
      <c r="A276" s="1"/>
    </row>
    <row r="277" spans="1:1" x14ac:dyDescent="0.3">
      <c r="A277" s="1"/>
    </row>
    <row r="278" spans="1:1" x14ac:dyDescent="0.3">
      <c r="A278" s="1"/>
    </row>
    <row r="279" spans="1:1" x14ac:dyDescent="0.3">
      <c r="A279" s="1"/>
    </row>
    <row r="280" spans="1:1" x14ac:dyDescent="0.3">
      <c r="A280" s="1"/>
    </row>
    <row r="281" spans="1:1" x14ac:dyDescent="0.3">
      <c r="A281" s="1"/>
    </row>
    <row r="282" spans="1:1" x14ac:dyDescent="0.3">
      <c r="A282" s="1"/>
    </row>
    <row r="283" spans="1:1" x14ac:dyDescent="0.3">
      <c r="A283" s="1"/>
    </row>
    <row r="284" spans="1:1" x14ac:dyDescent="0.3">
      <c r="A284" s="1"/>
    </row>
    <row r="285" spans="1:1" x14ac:dyDescent="0.3">
      <c r="A285" s="1"/>
    </row>
    <row r="286" spans="1:1" x14ac:dyDescent="0.3">
      <c r="A286" s="1"/>
    </row>
    <row r="287" spans="1:1" x14ac:dyDescent="0.3">
      <c r="A287" s="1"/>
    </row>
    <row r="288" spans="1:1" x14ac:dyDescent="0.3">
      <c r="A288" s="1"/>
    </row>
    <row r="289" spans="1:1" x14ac:dyDescent="0.3">
      <c r="A289" s="1"/>
    </row>
    <row r="290" spans="1:1" x14ac:dyDescent="0.3">
      <c r="A290" s="1"/>
    </row>
    <row r="291" spans="1:1" x14ac:dyDescent="0.3">
      <c r="A291" s="1"/>
    </row>
    <row r="292" spans="1:1" x14ac:dyDescent="0.3">
      <c r="A292" s="1"/>
    </row>
    <row r="293" spans="1:1" x14ac:dyDescent="0.3">
      <c r="A293" s="1"/>
    </row>
    <row r="294" spans="1:1" x14ac:dyDescent="0.3">
      <c r="A294" s="1"/>
    </row>
    <row r="295" spans="1:1" x14ac:dyDescent="0.3">
      <c r="A295" s="1"/>
    </row>
    <row r="296" spans="1:1" x14ac:dyDescent="0.3">
      <c r="A296" s="1"/>
    </row>
    <row r="297" spans="1:1" x14ac:dyDescent="0.3">
      <c r="A297" s="1"/>
    </row>
    <row r="298" spans="1:1" x14ac:dyDescent="0.3">
      <c r="A298" s="1"/>
    </row>
    <row r="299" spans="1:1" x14ac:dyDescent="0.3">
      <c r="A299" s="1"/>
    </row>
    <row r="300" spans="1:1" x14ac:dyDescent="0.3">
      <c r="A300" s="1"/>
    </row>
    <row r="301" spans="1:1" x14ac:dyDescent="0.3">
      <c r="A301" s="1"/>
    </row>
    <row r="302" spans="1:1" x14ac:dyDescent="0.3">
      <c r="A302" s="1"/>
    </row>
    <row r="303" spans="1:1" x14ac:dyDescent="0.3">
      <c r="A303" s="1"/>
    </row>
    <row r="304" spans="1:1" x14ac:dyDescent="0.3">
      <c r="A304" s="1"/>
    </row>
    <row r="305" spans="1:1" x14ac:dyDescent="0.3">
      <c r="A305" s="1"/>
    </row>
    <row r="306" spans="1:1" x14ac:dyDescent="0.3">
      <c r="A306" s="1"/>
    </row>
    <row r="307" spans="1:1" x14ac:dyDescent="0.3">
      <c r="A307" s="1"/>
    </row>
    <row r="308" spans="1:1" x14ac:dyDescent="0.3">
      <c r="A308" s="1"/>
    </row>
    <row r="309" spans="1:1" x14ac:dyDescent="0.3">
      <c r="A309" s="1"/>
    </row>
    <row r="310" spans="1:1" x14ac:dyDescent="0.3">
      <c r="A310" s="1"/>
    </row>
    <row r="311" spans="1:1" x14ac:dyDescent="0.3">
      <c r="A311" s="1"/>
    </row>
    <row r="312" spans="1:1" x14ac:dyDescent="0.3">
      <c r="A312" s="1"/>
    </row>
    <row r="313" spans="1:1" x14ac:dyDescent="0.3">
      <c r="A313" s="1"/>
    </row>
    <row r="314" spans="1:1" x14ac:dyDescent="0.3">
      <c r="A314" s="1"/>
    </row>
    <row r="315" spans="1:1" x14ac:dyDescent="0.3">
      <c r="A315" s="1"/>
    </row>
    <row r="316" spans="1:1" x14ac:dyDescent="0.3">
      <c r="A316" s="1"/>
    </row>
    <row r="317" spans="1:1" x14ac:dyDescent="0.3">
      <c r="A317" s="1"/>
    </row>
    <row r="318" spans="1:1" x14ac:dyDescent="0.3">
      <c r="A318" s="1"/>
    </row>
    <row r="319" spans="1:1" x14ac:dyDescent="0.3">
      <c r="A319" s="1"/>
    </row>
    <row r="320" spans="1:1" x14ac:dyDescent="0.3">
      <c r="A320" s="1"/>
    </row>
    <row r="321" spans="1:1" x14ac:dyDescent="0.3">
      <c r="A321" s="1"/>
    </row>
    <row r="322" spans="1:1" x14ac:dyDescent="0.3">
      <c r="A322" s="1"/>
    </row>
    <row r="323" spans="1:1" x14ac:dyDescent="0.3">
      <c r="A323" s="1"/>
    </row>
    <row r="324" spans="1:1" x14ac:dyDescent="0.3">
      <c r="A324" s="1"/>
    </row>
    <row r="325" spans="1:1" x14ac:dyDescent="0.3">
      <c r="A325" s="1"/>
    </row>
    <row r="326" spans="1:1" x14ac:dyDescent="0.3">
      <c r="A326" s="1"/>
    </row>
    <row r="327" spans="1:1" x14ac:dyDescent="0.3">
      <c r="A327" s="1"/>
    </row>
    <row r="328" spans="1:1" x14ac:dyDescent="0.3">
      <c r="A328" s="1"/>
    </row>
    <row r="329" spans="1:1" x14ac:dyDescent="0.3">
      <c r="A329" s="1"/>
    </row>
    <row r="330" spans="1:1" x14ac:dyDescent="0.3">
      <c r="A330" s="1"/>
    </row>
    <row r="331" spans="1:1" x14ac:dyDescent="0.3">
      <c r="A331" s="1"/>
    </row>
    <row r="332" spans="1:1" x14ac:dyDescent="0.3">
      <c r="A332" s="1"/>
    </row>
    <row r="333" spans="1:1" x14ac:dyDescent="0.3">
      <c r="A333" s="1"/>
    </row>
    <row r="334" spans="1:1" x14ac:dyDescent="0.3">
      <c r="A334" s="1"/>
    </row>
    <row r="335" spans="1:1" x14ac:dyDescent="0.3">
      <c r="A335" s="1"/>
    </row>
    <row r="336" spans="1:1" x14ac:dyDescent="0.3">
      <c r="A336" s="1"/>
    </row>
    <row r="337" spans="1:1" x14ac:dyDescent="0.3">
      <c r="A337" s="1"/>
    </row>
    <row r="338" spans="1:1" x14ac:dyDescent="0.3">
      <c r="A338" s="1"/>
    </row>
    <row r="339" spans="1:1" x14ac:dyDescent="0.3">
      <c r="A339" s="1"/>
    </row>
    <row r="340" spans="1:1" x14ac:dyDescent="0.3">
      <c r="A340" s="1"/>
    </row>
    <row r="341" spans="1:1" x14ac:dyDescent="0.3">
      <c r="A341" s="1"/>
    </row>
    <row r="342" spans="1:1" x14ac:dyDescent="0.3">
      <c r="A342" s="1"/>
    </row>
    <row r="343" spans="1:1" x14ac:dyDescent="0.3">
      <c r="A343" s="1"/>
    </row>
    <row r="344" spans="1:1" x14ac:dyDescent="0.3">
      <c r="A344" s="1"/>
    </row>
    <row r="345" spans="1:1" x14ac:dyDescent="0.3">
      <c r="A345" s="1"/>
    </row>
    <row r="346" spans="1:1" x14ac:dyDescent="0.3">
      <c r="A346" s="1"/>
    </row>
    <row r="347" spans="1:1" x14ac:dyDescent="0.3">
      <c r="A347" s="1"/>
    </row>
    <row r="348" spans="1:1" x14ac:dyDescent="0.3">
      <c r="A348" s="1"/>
    </row>
    <row r="349" spans="1:1" x14ac:dyDescent="0.3">
      <c r="A349" s="1"/>
    </row>
    <row r="350" spans="1:1" x14ac:dyDescent="0.3">
      <c r="A350" s="1"/>
    </row>
    <row r="351" spans="1:1" x14ac:dyDescent="0.3">
      <c r="A351" s="1"/>
    </row>
    <row r="352" spans="1:1" x14ac:dyDescent="0.3">
      <c r="A352" s="1"/>
    </row>
    <row r="353" spans="1:1" x14ac:dyDescent="0.3">
      <c r="A353" s="1"/>
    </row>
    <row r="354" spans="1:1" x14ac:dyDescent="0.3">
      <c r="A354" s="1"/>
    </row>
    <row r="355" spans="1:1" x14ac:dyDescent="0.3">
      <c r="A355" s="1"/>
    </row>
    <row r="356" spans="1:1" x14ac:dyDescent="0.3">
      <c r="A356" s="1"/>
    </row>
    <row r="357" spans="1:1" x14ac:dyDescent="0.3">
      <c r="A357" s="1"/>
    </row>
    <row r="358" spans="1:1" x14ac:dyDescent="0.3">
      <c r="A358" s="1"/>
    </row>
    <row r="359" spans="1:1" x14ac:dyDescent="0.3">
      <c r="A359" s="1"/>
    </row>
    <row r="360" spans="1:1" x14ac:dyDescent="0.3">
      <c r="A360" s="1"/>
    </row>
    <row r="361" spans="1:1" x14ac:dyDescent="0.3">
      <c r="A361" s="1"/>
    </row>
    <row r="362" spans="1:1" x14ac:dyDescent="0.3">
      <c r="A362" s="1"/>
    </row>
    <row r="363" spans="1:1" x14ac:dyDescent="0.3">
      <c r="A363" s="1"/>
    </row>
    <row r="364" spans="1:1" x14ac:dyDescent="0.3">
      <c r="A364" s="1"/>
    </row>
    <row r="365" spans="1:1" x14ac:dyDescent="0.3">
      <c r="A365" s="1"/>
    </row>
    <row r="366" spans="1:1" x14ac:dyDescent="0.3">
      <c r="A366" s="1"/>
    </row>
    <row r="367" spans="1:1" x14ac:dyDescent="0.3">
      <c r="A367" s="1"/>
    </row>
    <row r="368" spans="1:1" x14ac:dyDescent="0.3">
      <c r="A368" s="1"/>
    </row>
    <row r="369" spans="1:1" x14ac:dyDescent="0.3">
      <c r="A369" s="1"/>
    </row>
    <row r="370" spans="1:1" x14ac:dyDescent="0.3">
      <c r="A370" s="1"/>
    </row>
    <row r="371" spans="1:1" x14ac:dyDescent="0.3">
      <c r="A371" s="1"/>
    </row>
    <row r="372" spans="1:1" x14ac:dyDescent="0.3">
      <c r="A372" s="1"/>
    </row>
    <row r="373" spans="1:1" x14ac:dyDescent="0.3">
      <c r="A373" s="1"/>
    </row>
    <row r="374" spans="1:1" x14ac:dyDescent="0.3">
      <c r="A374" s="1"/>
    </row>
    <row r="375" spans="1:1" x14ac:dyDescent="0.3">
      <c r="A375" s="1"/>
    </row>
    <row r="376" spans="1:1" x14ac:dyDescent="0.3">
      <c r="A376" s="1"/>
    </row>
    <row r="377" spans="1:1" x14ac:dyDescent="0.3">
      <c r="A377" s="1"/>
    </row>
    <row r="378" spans="1:1" x14ac:dyDescent="0.3">
      <c r="A378" s="1"/>
    </row>
    <row r="379" spans="1:1" x14ac:dyDescent="0.3">
      <c r="A379" s="1"/>
    </row>
    <row r="380" spans="1:1" x14ac:dyDescent="0.3">
      <c r="A380" s="1"/>
    </row>
    <row r="381" spans="1:1" x14ac:dyDescent="0.3">
      <c r="A381" s="1"/>
    </row>
    <row r="382" spans="1:1" x14ac:dyDescent="0.3">
      <c r="A382" s="1"/>
    </row>
    <row r="383" spans="1:1" x14ac:dyDescent="0.3">
      <c r="A383" s="1"/>
    </row>
    <row r="384" spans="1:1" x14ac:dyDescent="0.3">
      <c r="A384" s="1"/>
    </row>
    <row r="385" spans="1:1" x14ac:dyDescent="0.3">
      <c r="A385" s="1"/>
    </row>
    <row r="386" spans="1:1" x14ac:dyDescent="0.3">
      <c r="A386" s="1"/>
    </row>
    <row r="387" spans="1:1" x14ac:dyDescent="0.3">
      <c r="A387" s="1"/>
    </row>
    <row r="388" spans="1:1" x14ac:dyDescent="0.3">
      <c r="A388" s="1"/>
    </row>
    <row r="389" spans="1:1" x14ac:dyDescent="0.3">
      <c r="A389" s="1"/>
    </row>
    <row r="390" spans="1:1" x14ac:dyDescent="0.3">
      <c r="A390" s="1"/>
    </row>
    <row r="391" spans="1:1" x14ac:dyDescent="0.3">
      <c r="A391" s="1"/>
    </row>
    <row r="392" spans="1:1" x14ac:dyDescent="0.3">
      <c r="A392" s="1"/>
    </row>
    <row r="393" spans="1:1" x14ac:dyDescent="0.3">
      <c r="A393" s="1"/>
    </row>
    <row r="394" spans="1:1" x14ac:dyDescent="0.3">
      <c r="A394" s="1"/>
    </row>
    <row r="395" spans="1:1" x14ac:dyDescent="0.3">
      <c r="A395" s="1"/>
    </row>
    <row r="396" spans="1:1" x14ac:dyDescent="0.3">
      <c r="A396" s="1"/>
    </row>
    <row r="397" spans="1:1" x14ac:dyDescent="0.3">
      <c r="A397" s="1"/>
    </row>
    <row r="398" spans="1:1" x14ac:dyDescent="0.3">
      <c r="A398" s="1"/>
    </row>
    <row r="399" spans="1:1" x14ac:dyDescent="0.3">
      <c r="A399" s="1"/>
    </row>
    <row r="400" spans="1:1" x14ac:dyDescent="0.3">
      <c r="A400" s="1"/>
    </row>
    <row r="401" spans="1:1" x14ac:dyDescent="0.3">
      <c r="A401" s="1"/>
    </row>
    <row r="402" spans="1:1" x14ac:dyDescent="0.3">
      <c r="A402" s="1"/>
    </row>
    <row r="403" spans="1:1" x14ac:dyDescent="0.3">
      <c r="A403" s="1"/>
    </row>
    <row r="404" spans="1:1" x14ac:dyDescent="0.3">
      <c r="A404" s="1"/>
    </row>
    <row r="405" spans="1:1" x14ac:dyDescent="0.3">
      <c r="A405" s="1"/>
    </row>
    <row r="406" spans="1:1" x14ac:dyDescent="0.3">
      <c r="A406" s="1"/>
    </row>
    <row r="407" spans="1:1" x14ac:dyDescent="0.3">
      <c r="A407" s="1"/>
    </row>
    <row r="408" spans="1:1" x14ac:dyDescent="0.3">
      <c r="A408" s="1"/>
    </row>
    <row r="409" spans="1:1" x14ac:dyDescent="0.3">
      <c r="A409" s="1"/>
    </row>
    <row r="410" spans="1:1" x14ac:dyDescent="0.3">
      <c r="A410" s="1"/>
    </row>
    <row r="411" spans="1:1" x14ac:dyDescent="0.3">
      <c r="A411" s="1"/>
    </row>
    <row r="412" spans="1:1" x14ac:dyDescent="0.3">
      <c r="A412" s="1"/>
    </row>
    <row r="413" spans="1:1" x14ac:dyDescent="0.3">
      <c r="A413" s="1"/>
    </row>
    <row r="414" spans="1:1" x14ac:dyDescent="0.3">
      <c r="A414" s="1"/>
    </row>
    <row r="415" spans="1:1" x14ac:dyDescent="0.3">
      <c r="A415" s="1"/>
    </row>
    <row r="416" spans="1:1" x14ac:dyDescent="0.3">
      <c r="A416" s="1"/>
    </row>
    <row r="417" spans="1:1" x14ac:dyDescent="0.3">
      <c r="A417" s="1"/>
    </row>
    <row r="418" spans="1:1" x14ac:dyDescent="0.3">
      <c r="A418" s="1"/>
    </row>
    <row r="419" spans="1:1" x14ac:dyDescent="0.3">
      <c r="A419" s="1"/>
    </row>
    <row r="420" spans="1:1" x14ac:dyDescent="0.3">
      <c r="A420" s="1"/>
    </row>
    <row r="421" spans="1:1" x14ac:dyDescent="0.3">
      <c r="A421" s="1"/>
    </row>
    <row r="422" spans="1:1" x14ac:dyDescent="0.3">
      <c r="A422" s="1"/>
    </row>
    <row r="423" spans="1:1" x14ac:dyDescent="0.3">
      <c r="A423" s="1"/>
    </row>
    <row r="424" spans="1:1" x14ac:dyDescent="0.3">
      <c r="A424" s="1"/>
    </row>
    <row r="425" spans="1:1" x14ac:dyDescent="0.3">
      <c r="A425" s="1"/>
    </row>
    <row r="426" spans="1:1" x14ac:dyDescent="0.3">
      <c r="A426" s="1"/>
    </row>
    <row r="427" spans="1:1" x14ac:dyDescent="0.3">
      <c r="A427" s="1"/>
    </row>
    <row r="428" spans="1:1" x14ac:dyDescent="0.3">
      <c r="A428" s="1"/>
    </row>
    <row r="429" spans="1:1" x14ac:dyDescent="0.3">
      <c r="A429" s="1"/>
    </row>
    <row r="430" spans="1:1" x14ac:dyDescent="0.3">
      <c r="A430" s="1"/>
    </row>
    <row r="431" spans="1:1" x14ac:dyDescent="0.3">
      <c r="A431" s="1"/>
    </row>
    <row r="432" spans="1:1" x14ac:dyDescent="0.3">
      <c r="A432" s="1"/>
    </row>
    <row r="433" spans="1:1" x14ac:dyDescent="0.3">
      <c r="A433" s="1"/>
    </row>
    <row r="434" spans="1:1" x14ac:dyDescent="0.3">
      <c r="A434" s="1"/>
    </row>
    <row r="435" spans="1:1" x14ac:dyDescent="0.3">
      <c r="A435" s="1"/>
    </row>
    <row r="436" spans="1:1" x14ac:dyDescent="0.3">
      <c r="A436" s="1"/>
    </row>
    <row r="437" spans="1:1" x14ac:dyDescent="0.3">
      <c r="A437" s="1"/>
    </row>
    <row r="438" spans="1:1" x14ac:dyDescent="0.3">
      <c r="A438" s="1"/>
    </row>
    <row r="439" spans="1:1" x14ac:dyDescent="0.3">
      <c r="A439" s="1"/>
    </row>
    <row r="440" spans="1:1" x14ac:dyDescent="0.3">
      <c r="A440" s="1"/>
    </row>
    <row r="441" spans="1:1" x14ac:dyDescent="0.3">
      <c r="A441" s="1"/>
    </row>
    <row r="442" spans="1:1" x14ac:dyDescent="0.3">
      <c r="A442" s="1"/>
    </row>
    <row r="443" spans="1:1" x14ac:dyDescent="0.3">
      <c r="A443" s="1"/>
    </row>
    <row r="444" spans="1:1" x14ac:dyDescent="0.3">
      <c r="A444" s="1"/>
    </row>
    <row r="445" spans="1:1" x14ac:dyDescent="0.3">
      <c r="A445" s="1"/>
    </row>
    <row r="446" spans="1:1" x14ac:dyDescent="0.3">
      <c r="A446" s="1"/>
    </row>
    <row r="447" spans="1:1" x14ac:dyDescent="0.3">
      <c r="A447" s="1"/>
    </row>
    <row r="448" spans="1:1" x14ac:dyDescent="0.3">
      <c r="A448" s="1"/>
    </row>
    <row r="449" spans="1:1" x14ac:dyDescent="0.3">
      <c r="A449" s="1"/>
    </row>
    <row r="450" spans="1:1" x14ac:dyDescent="0.3">
      <c r="A450" s="1"/>
    </row>
    <row r="451" spans="1:1" x14ac:dyDescent="0.3">
      <c r="A451" s="1"/>
    </row>
    <row r="452" spans="1:1" x14ac:dyDescent="0.3">
      <c r="A452" s="1"/>
    </row>
    <row r="453" spans="1:1" x14ac:dyDescent="0.3">
      <c r="A453" s="1"/>
    </row>
    <row r="454" spans="1:1" x14ac:dyDescent="0.3">
      <c r="A454" s="1"/>
    </row>
    <row r="455" spans="1:1" x14ac:dyDescent="0.3">
      <c r="A455" s="1"/>
    </row>
    <row r="456" spans="1:1" x14ac:dyDescent="0.3">
      <c r="A456" s="1"/>
    </row>
    <row r="457" spans="1:1" x14ac:dyDescent="0.3">
      <c r="A457" s="1"/>
    </row>
    <row r="458" spans="1:1" x14ac:dyDescent="0.3">
      <c r="A458" s="1"/>
    </row>
    <row r="459" spans="1:1" x14ac:dyDescent="0.3">
      <c r="A459" s="1"/>
    </row>
    <row r="460" spans="1:1" x14ac:dyDescent="0.3">
      <c r="A460" s="1"/>
    </row>
    <row r="461" spans="1:1" x14ac:dyDescent="0.3">
      <c r="A461" s="1"/>
    </row>
    <row r="462" spans="1:1" x14ac:dyDescent="0.3">
      <c r="A462" s="1"/>
    </row>
    <row r="463" spans="1:1" x14ac:dyDescent="0.3">
      <c r="A463" s="1"/>
    </row>
    <row r="464" spans="1:1" x14ac:dyDescent="0.3">
      <c r="A464" s="1"/>
    </row>
    <row r="465" spans="1:1" x14ac:dyDescent="0.3">
      <c r="A465" s="1"/>
    </row>
    <row r="466" spans="1:1" x14ac:dyDescent="0.3">
      <c r="A466" s="1"/>
    </row>
    <row r="467" spans="1:1" x14ac:dyDescent="0.3">
      <c r="A467" s="1"/>
    </row>
    <row r="468" spans="1:1" x14ac:dyDescent="0.3">
      <c r="A468" s="1"/>
    </row>
    <row r="469" spans="1:1" x14ac:dyDescent="0.3">
      <c r="A469" s="1"/>
    </row>
    <row r="470" spans="1:1" x14ac:dyDescent="0.3">
      <c r="A470" s="1"/>
    </row>
    <row r="471" spans="1:1" x14ac:dyDescent="0.3">
      <c r="A471" s="1"/>
    </row>
    <row r="472" spans="1:1" x14ac:dyDescent="0.3">
      <c r="A472" s="1"/>
    </row>
    <row r="473" spans="1:1" x14ac:dyDescent="0.3">
      <c r="A473" s="1"/>
    </row>
    <row r="474" spans="1:1" x14ac:dyDescent="0.3">
      <c r="A474" s="1"/>
    </row>
    <row r="475" spans="1:1" x14ac:dyDescent="0.3">
      <c r="A475" s="1"/>
    </row>
    <row r="476" spans="1:1" x14ac:dyDescent="0.3">
      <c r="A476" s="1"/>
    </row>
    <row r="477" spans="1:1" x14ac:dyDescent="0.3">
      <c r="A477" s="1"/>
    </row>
    <row r="478" spans="1:1" x14ac:dyDescent="0.3">
      <c r="A478" s="1"/>
    </row>
    <row r="479" spans="1:1" x14ac:dyDescent="0.3">
      <c r="A479" s="1"/>
    </row>
    <row r="480" spans="1:1" x14ac:dyDescent="0.3">
      <c r="A480" s="1"/>
    </row>
    <row r="481" spans="1:1" x14ac:dyDescent="0.3">
      <c r="A481" s="1"/>
    </row>
    <row r="482" spans="1:1" x14ac:dyDescent="0.3">
      <c r="A482" s="1"/>
    </row>
    <row r="483" spans="1:1" x14ac:dyDescent="0.3">
      <c r="A483" s="1"/>
    </row>
    <row r="484" spans="1:1" x14ac:dyDescent="0.3">
      <c r="A484" s="1"/>
    </row>
    <row r="485" spans="1:1" x14ac:dyDescent="0.3">
      <c r="A485" s="1"/>
    </row>
    <row r="486" spans="1:1" x14ac:dyDescent="0.3">
      <c r="A486" s="1"/>
    </row>
    <row r="487" spans="1:1" x14ac:dyDescent="0.3">
      <c r="A487" s="1"/>
    </row>
    <row r="488" spans="1:1" x14ac:dyDescent="0.3">
      <c r="A488" s="1"/>
    </row>
    <row r="489" spans="1:1" x14ac:dyDescent="0.3">
      <c r="A489" s="1"/>
    </row>
    <row r="490" spans="1:1" x14ac:dyDescent="0.3">
      <c r="A490" s="1"/>
    </row>
  </sheetData>
  <mergeCells count="16">
    <mergeCell ref="B2:E2"/>
    <mergeCell ref="C11:E11"/>
    <mergeCell ref="C3:E3"/>
    <mergeCell ref="B19:C19"/>
    <mergeCell ref="B17:C17"/>
    <mergeCell ref="B18:C18"/>
    <mergeCell ref="B14:C14"/>
    <mergeCell ref="B15:C15"/>
    <mergeCell ref="B16:C16"/>
    <mergeCell ref="C5:E5"/>
    <mergeCell ref="C6:E6"/>
    <mergeCell ref="C7:E7"/>
    <mergeCell ref="C8:E8"/>
    <mergeCell ref="C9:E9"/>
    <mergeCell ref="C10:E10"/>
    <mergeCell ref="C4:E4"/>
  </mergeCells>
  <conditionalFormatting sqref="E15:E19">
    <cfRule type="cellIs" dxfId="5" priority="4" operator="greaterThan">
      <formula>D15</formula>
    </cfRule>
  </conditionalFormatting>
  <conditionalFormatting sqref="E14">
    <cfRule type="cellIs" dxfId="4" priority="2" operator="greaterThan">
      <formula>D14</formula>
    </cfRule>
    <cfRule type="expression" dxfId="3" priority="1">
      <formula>$E$14&gt;$D$14</formula>
    </cfRule>
  </conditionalFormatting>
  <pageMargins left="0.70866141732283472" right="0.70866141732283472" top="0.78740157480314965" bottom="0.78740157480314965" header="0.31496062992125984" footer="0.31496062992125984"/>
  <pageSetup paperSize="9" scale="98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558C574-4DF6-4004-8C72-1CB3A930346A}">
          <x14:formula1>
            <xm:f>'3. Data'!$A$1:$A$4</xm:f>
          </x14:formula1>
          <xm:sqref>C5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87B4EF-F9B0-41A6-992C-6F9972C138D1}">
  <sheetPr codeName="List1">
    <pageSetUpPr fitToPage="1"/>
  </sheetPr>
  <dimension ref="A1:AV118"/>
  <sheetViews>
    <sheetView workbookViewId="0">
      <pane ySplit="11" topLeftCell="A12" activePane="bottomLeft" state="frozen"/>
      <selection pane="bottomLeft" activeCell="G12" sqref="G12"/>
    </sheetView>
  </sheetViews>
  <sheetFormatPr defaultRowHeight="14.4" x14ac:dyDescent="0.3"/>
  <cols>
    <col min="1" max="1" width="14" customWidth="1"/>
    <col min="2" max="3" width="15.5546875" customWidth="1"/>
    <col min="4" max="4" width="16.5546875" customWidth="1"/>
    <col min="5" max="5" width="20.5546875" customWidth="1"/>
    <col min="6" max="6" width="11.88671875" customWidth="1"/>
    <col min="7" max="7" width="13.6640625" customWidth="1"/>
    <col min="8" max="8" width="14.5546875" customWidth="1"/>
    <col min="9" max="9" width="12" customWidth="1"/>
    <col min="10" max="10" width="12.88671875" customWidth="1"/>
  </cols>
  <sheetData>
    <row r="1" spans="1:48" ht="15" thickBot="1" x14ac:dyDescent="0.35"/>
    <row r="2" spans="1:48" ht="27" customHeight="1" x14ac:dyDescent="0.3">
      <c r="C2" s="58" t="s">
        <v>62</v>
      </c>
      <c r="D2" s="58" t="s">
        <v>63</v>
      </c>
      <c r="E2" s="59"/>
      <c r="F2" s="47" t="s">
        <v>28</v>
      </c>
      <c r="G2" s="48" t="s">
        <v>38</v>
      </c>
      <c r="H2" s="49" t="s">
        <v>1</v>
      </c>
    </row>
    <row r="3" spans="1:48" ht="14.4" customHeight="1" x14ac:dyDescent="0.3">
      <c r="C3" s="57" t="s">
        <v>55</v>
      </c>
      <c r="D3" s="76" t="s">
        <v>31</v>
      </c>
      <c r="E3" s="77"/>
      <c r="F3" s="50">
        <f>+'1. Údaje o projektu'!D15</f>
        <v>0</v>
      </c>
      <c r="G3" s="46">
        <f>SUMIF($F$12:$F$100,LEFT($D3,1),I$12:I$100)</f>
        <v>0</v>
      </c>
      <c r="H3" s="51">
        <f>SUMIF($F$12:$F$100,LEFT($D3,1),J$12:J$100)</f>
        <v>0</v>
      </c>
      <c r="I3" s="56" t="str">
        <f>IF(H3&gt;F3, "POZOR, ČERPÁNÍ JE VYŠŠÍ NEŽ STRUKTURA DOTACE NA ROZHODNUTÍ", " ")</f>
        <v xml:space="preserve"> </v>
      </c>
    </row>
    <row r="4" spans="1:48" ht="14.4" customHeight="1" x14ac:dyDescent="0.3">
      <c r="C4" s="57" t="s">
        <v>57</v>
      </c>
      <c r="D4" s="76" t="s">
        <v>32</v>
      </c>
      <c r="E4" s="77"/>
      <c r="F4" s="50">
        <f>+'1. Údaje o projektu'!D16</f>
        <v>0</v>
      </c>
      <c r="G4" s="46">
        <f t="shared" ref="G4:G8" si="0">SUMIF($F$12:$F$100,LEFT($D4,1),I$12:I$100)</f>
        <v>0</v>
      </c>
      <c r="H4" s="51">
        <f t="shared" ref="H4:H7" si="1">SUMIF($F$12:$F$100,LEFT($D4,1),J$12:J$100)</f>
        <v>0</v>
      </c>
      <c r="I4" s="56" t="str">
        <f t="shared" ref="I4:I7" si="2">IF(H4&gt;F4, "POZOR, ČERPÁNÍ JE VYŠŠÍ NEŽ STRUKTURA DOTACE NA ROZHODNUTÍ", " ")</f>
        <v xml:space="preserve"> </v>
      </c>
    </row>
    <row r="5" spans="1:48" ht="14.4" customHeight="1" x14ac:dyDescent="0.3">
      <c r="C5" s="57" t="s">
        <v>56</v>
      </c>
      <c r="D5" s="76" t="s">
        <v>33</v>
      </c>
      <c r="E5" s="77"/>
      <c r="F5" s="50">
        <f>+'1. Údaje o projektu'!D17</f>
        <v>0</v>
      </c>
      <c r="G5" s="46">
        <f t="shared" si="0"/>
        <v>0</v>
      </c>
      <c r="H5" s="51">
        <f t="shared" si="1"/>
        <v>0</v>
      </c>
      <c r="I5" s="56" t="str">
        <f t="shared" si="2"/>
        <v xml:space="preserve"> </v>
      </c>
    </row>
    <row r="6" spans="1:48" ht="14.4" customHeight="1" x14ac:dyDescent="0.3">
      <c r="C6" s="57" t="s">
        <v>58</v>
      </c>
      <c r="D6" s="76" t="s">
        <v>34</v>
      </c>
      <c r="E6" s="77"/>
      <c r="F6" s="50">
        <f>+'1. Údaje o projektu'!D18</f>
        <v>0</v>
      </c>
      <c r="G6" s="46">
        <f t="shared" si="0"/>
        <v>0</v>
      </c>
      <c r="H6" s="51">
        <f t="shared" si="1"/>
        <v>0</v>
      </c>
      <c r="I6" s="56" t="str">
        <f t="shared" si="2"/>
        <v xml:space="preserve"> </v>
      </c>
    </row>
    <row r="7" spans="1:48" ht="14.4" customHeight="1" x14ac:dyDescent="0.3">
      <c r="C7" s="57" t="s">
        <v>59</v>
      </c>
      <c r="D7" s="76" t="s">
        <v>35</v>
      </c>
      <c r="E7" s="77"/>
      <c r="F7" s="50">
        <f>+'1. Údaje o projektu'!D19</f>
        <v>0</v>
      </c>
      <c r="G7" s="46">
        <f t="shared" si="0"/>
        <v>0</v>
      </c>
      <c r="H7" s="51">
        <f t="shared" si="1"/>
        <v>0</v>
      </c>
      <c r="I7" s="56" t="str">
        <f t="shared" si="2"/>
        <v xml:space="preserve"> </v>
      </c>
    </row>
    <row r="8" spans="1:48" x14ac:dyDescent="0.3">
      <c r="C8" s="57" t="s">
        <v>61</v>
      </c>
      <c r="D8" s="76" t="s">
        <v>40</v>
      </c>
      <c r="E8" s="77"/>
      <c r="F8" s="52" t="s">
        <v>39</v>
      </c>
      <c r="G8" s="46">
        <f t="shared" si="0"/>
        <v>0</v>
      </c>
      <c r="H8" s="51" t="s">
        <v>39</v>
      </c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</row>
    <row r="9" spans="1:48" ht="15" thickBot="1" x14ac:dyDescent="0.35">
      <c r="C9" s="57" t="s">
        <v>60</v>
      </c>
      <c r="D9" s="76" t="s">
        <v>41</v>
      </c>
      <c r="E9" s="77"/>
      <c r="F9" s="53" t="s">
        <v>39</v>
      </c>
      <c r="G9" s="54">
        <f>SUM(H12:H100)-SUM(I12:I100)</f>
        <v>0</v>
      </c>
      <c r="H9" s="55" t="s">
        <v>39</v>
      </c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</row>
    <row r="10" spans="1:48" ht="15" thickBot="1" x14ac:dyDescent="0.35">
      <c r="A10" s="78" t="s">
        <v>20</v>
      </c>
      <c r="B10" s="79"/>
      <c r="C10" s="80"/>
      <c r="D10" s="79"/>
      <c r="E10" s="79"/>
      <c r="F10" s="79"/>
      <c r="G10" s="79"/>
      <c r="H10" s="79"/>
      <c r="I10" s="79"/>
      <c r="J10" s="81"/>
      <c r="K10" s="19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</row>
    <row r="11" spans="1:48" ht="52.8" x14ac:dyDescent="0.3">
      <c r="A11" s="3" t="s">
        <v>2</v>
      </c>
      <c r="B11" s="4" t="s">
        <v>3</v>
      </c>
      <c r="C11" s="4" t="s">
        <v>5</v>
      </c>
      <c r="D11" s="4" t="s">
        <v>26</v>
      </c>
      <c r="E11" s="4" t="s">
        <v>6</v>
      </c>
      <c r="F11" s="4" t="s">
        <v>64</v>
      </c>
      <c r="G11" s="4" t="s">
        <v>4</v>
      </c>
      <c r="H11" s="4" t="s">
        <v>0</v>
      </c>
      <c r="I11" s="4" t="s">
        <v>38</v>
      </c>
      <c r="J11" s="5" t="s">
        <v>1</v>
      </c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</row>
    <row r="12" spans="1:48" x14ac:dyDescent="0.3">
      <c r="A12" s="6"/>
      <c r="B12" s="2"/>
      <c r="C12" s="2"/>
      <c r="D12" s="2"/>
      <c r="E12" s="2"/>
      <c r="F12" s="2" t="s">
        <v>27</v>
      </c>
      <c r="G12" s="10"/>
      <c r="H12" s="12"/>
      <c r="I12" s="12"/>
      <c r="J12" s="13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</row>
    <row r="13" spans="1:48" x14ac:dyDescent="0.3">
      <c r="A13" s="6"/>
      <c r="B13" s="2"/>
      <c r="C13" s="2"/>
      <c r="D13" s="2"/>
      <c r="E13" s="2"/>
      <c r="F13" s="2" t="s">
        <v>27</v>
      </c>
      <c r="G13" s="10"/>
      <c r="H13" s="12"/>
      <c r="I13" s="12"/>
      <c r="J13" s="13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</row>
    <row r="14" spans="1:48" x14ac:dyDescent="0.3">
      <c r="A14" s="6"/>
      <c r="B14" s="2"/>
      <c r="C14" s="2"/>
      <c r="D14" s="2"/>
      <c r="E14" s="2"/>
      <c r="F14" s="2" t="s">
        <v>27</v>
      </c>
      <c r="G14" s="10"/>
      <c r="H14" s="12"/>
      <c r="I14" s="12"/>
      <c r="J14" s="13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</row>
    <row r="15" spans="1:48" x14ac:dyDescent="0.3">
      <c r="A15" s="6"/>
      <c r="B15" s="2"/>
      <c r="C15" s="2"/>
      <c r="D15" s="2"/>
      <c r="E15" s="2"/>
      <c r="F15" s="2" t="s">
        <v>27</v>
      </c>
      <c r="G15" s="10"/>
      <c r="H15" s="12"/>
      <c r="I15" s="12"/>
      <c r="J15" s="13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</row>
    <row r="16" spans="1:48" x14ac:dyDescent="0.3">
      <c r="A16" s="6"/>
      <c r="B16" s="2"/>
      <c r="C16" s="2"/>
      <c r="D16" s="2"/>
      <c r="E16" s="2"/>
      <c r="F16" s="2" t="s">
        <v>27</v>
      </c>
      <c r="G16" s="10"/>
      <c r="H16" s="12"/>
      <c r="I16" s="12"/>
      <c r="J16" s="13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</row>
    <row r="17" spans="1:48" x14ac:dyDescent="0.3">
      <c r="A17" s="6"/>
      <c r="B17" s="2"/>
      <c r="C17" s="2"/>
      <c r="D17" s="2"/>
      <c r="E17" s="2"/>
      <c r="F17" s="2" t="s">
        <v>27</v>
      </c>
      <c r="G17" s="10"/>
      <c r="H17" s="12"/>
      <c r="I17" s="12"/>
      <c r="J17" s="13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</row>
    <row r="18" spans="1:48" x14ac:dyDescent="0.3">
      <c r="A18" s="6"/>
      <c r="B18" s="2"/>
      <c r="C18" s="2"/>
      <c r="D18" s="2"/>
      <c r="E18" s="2"/>
      <c r="F18" s="2" t="s">
        <v>27</v>
      </c>
      <c r="G18" s="10"/>
      <c r="H18" s="12"/>
      <c r="I18" s="12"/>
      <c r="J18" s="13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</row>
    <row r="19" spans="1:48" x14ac:dyDescent="0.3">
      <c r="A19" s="6"/>
      <c r="B19" s="2"/>
      <c r="C19" s="2"/>
      <c r="D19" s="2"/>
      <c r="E19" s="2"/>
      <c r="F19" s="2" t="s">
        <v>27</v>
      </c>
      <c r="G19" s="10"/>
      <c r="H19" s="12"/>
      <c r="I19" s="12"/>
      <c r="J19" s="13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</row>
    <row r="20" spans="1:48" x14ac:dyDescent="0.3">
      <c r="A20" s="6"/>
      <c r="B20" s="2"/>
      <c r="C20" s="2"/>
      <c r="D20" s="2"/>
      <c r="E20" s="2"/>
      <c r="F20" s="2" t="s">
        <v>27</v>
      </c>
      <c r="G20" s="10"/>
      <c r="H20" s="12"/>
      <c r="I20" s="12"/>
      <c r="J20" s="13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</row>
    <row r="21" spans="1:48" x14ac:dyDescent="0.3">
      <c r="A21" s="6"/>
      <c r="B21" s="2"/>
      <c r="C21" s="2"/>
      <c r="D21" s="2"/>
      <c r="E21" s="2"/>
      <c r="F21" s="2" t="s">
        <v>27</v>
      </c>
      <c r="G21" s="10"/>
      <c r="H21" s="12"/>
      <c r="I21" s="12"/>
      <c r="J21" s="13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</row>
    <row r="22" spans="1:48" x14ac:dyDescent="0.3">
      <c r="A22" s="6"/>
      <c r="B22" s="2"/>
      <c r="C22" s="2"/>
      <c r="D22" s="2"/>
      <c r="E22" s="2"/>
      <c r="F22" s="2" t="s">
        <v>27</v>
      </c>
      <c r="G22" s="10"/>
      <c r="H22" s="12"/>
      <c r="I22" s="12"/>
      <c r="J22" s="13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</row>
    <row r="23" spans="1:48" x14ac:dyDescent="0.3">
      <c r="A23" s="6"/>
      <c r="B23" s="2"/>
      <c r="C23" s="2"/>
      <c r="D23" s="2"/>
      <c r="E23" s="2"/>
      <c r="F23" s="2" t="s">
        <v>27</v>
      </c>
      <c r="G23" s="10"/>
      <c r="H23" s="12"/>
      <c r="I23" s="12"/>
      <c r="J23" s="13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</row>
    <row r="24" spans="1:48" x14ac:dyDescent="0.3">
      <c r="A24" s="6"/>
      <c r="B24" s="2"/>
      <c r="C24" s="2"/>
      <c r="D24" s="2"/>
      <c r="E24" s="2"/>
      <c r="F24" s="2" t="s">
        <v>27</v>
      </c>
      <c r="G24" s="10"/>
      <c r="H24" s="12"/>
      <c r="I24" s="12"/>
      <c r="J24" s="13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</row>
    <row r="25" spans="1:48" x14ac:dyDescent="0.3">
      <c r="A25" s="6"/>
      <c r="B25" s="2"/>
      <c r="C25" s="2"/>
      <c r="D25" s="2"/>
      <c r="E25" s="2"/>
      <c r="F25" s="2" t="s">
        <v>27</v>
      </c>
      <c r="G25" s="10"/>
      <c r="H25" s="12"/>
      <c r="I25" s="12"/>
      <c r="J25" s="13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</row>
    <row r="26" spans="1:48" x14ac:dyDescent="0.3">
      <c r="A26" s="6"/>
      <c r="B26" s="2"/>
      <c r="C26" s="2"/>
      <c r="D26" s="2"/>
      <c r="E26" s="2"/>
      <c r="F26" s="2" t="s">
        <v>27</v>
      </c>
      <c r="G26" s="10"/>
      <c r="H26" s="12"/>
      <c r="I26" s="12"/>
      <c r="J26" s="13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</row>
    <row r="27" spans="1:48" x14ac:dyDescent="0.3">
      <c r="A27" s="6"/>
      <c r="B27" s="2"/>
      <c r="C27" s="2"/>
      <c r="D27" s="2"/>
      <c r="E27" s="2"/>
      <c r="F27" s="2" t="s">
        <v>27</v>
      </c>
      <c r="G27" s="10"/>
      <c r="H27" s="12"/>
      <c r="I27" s="12"/>
      <c r="J27" s="13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</row>
    <row r="28" spans="1:48" x14ac:dyDescent="0.3">
      <c r="A28" s="6"/>
      <c r="B28" s="2"/>
      <c r="C28" s="2"/>
      <c r="D28" s="2"/>
      <c r="E28" s="2"/>
      <c r="F28" s="2" t="s">
        <v>27</v>
      </c>
      <c r="G28" s="10"/>
      <c r="H28" s="12"/>
      <c r="I28" s="12"/>
      <c r="J28" s="13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</row>
    <row r="29" spans="1:48" x14ac:dyDescent="0.3">
      <c r="A29" s="6"/>
      <c r="B29" s="2"/>
      <c r="C29" s="2"/>
      <c r="D29" s="2"/>
      <c r="E29" s="2"/>
      <c r="F29" s="2" t="s">
        <v>27</v>
      </c>
      <c r="G29" s="10"/>
      <c r="H29" s="12"/>
      <c r="I29" s="12"/>
      <c r="J29" s="13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</row>
    <row r="30" spans="1:48" x14ac:dyDescent="0.3">
      <c r="A30" s="6"/>
      <c r="B30" s="2"/>
      <c r="C30" s="2"/>
      <c r="D30" s="2"/>
      <c r="E30" s="2"/>
      <c r="F30" s="2" t="s">
        <v>27</v>
      </c>
      <c r="G30" s="10"/>
      <c r="H30" s="12"/>
      <c r="I30" s="12"/>
      <c r="J30" s="13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</row>
    <row r="31" spans="1:48" x14ac:dyDescent="0.3">
      <c r="A31" s="6"/>
      <c r="B31" s="2"/>
      <c r="C31" s="2"/>
      <c r="D31" s="2"/>
      <c r="E31" s="2"/>
      <c r="F31" s="2" t="s">
        <v>27</v>
      </c>
      <c r="G31" s="10"/>
      <c r="H31" s="12"/>
      <c r="I31" s="12"/>
      <c r="J31" s="13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</row>
    <row r="32" spans="1:48" x14ac:dyDescent="0.3">
      <c r="A32" s="6"/>
      <c r="B32" s="2"/>
      <c r="C32" s="2"/>
      <c r="D32" s="2"/>
      <c r="E32" s="2"/>
      <c r="F32" s="2" t="s">
        <v>27</v>
      </c>
      <c r="G32" s="10"/>
      <c r="H32" s="12"/>
      <c r="I32" s="12"/>
      <c r="J32" s="13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</row>
    <row r="33" spans="1:48" x14ac:dyDescent="0.3">
      <c r="A33" s="6"/>
      <c r="B33" s="2"/>
      <c r="C33" s="2"/>
      <c r="D33" s="2"/>
      <c r="E33" s="2"/>
      <c r="F33" s="2" t="s">
        <v>27</v>
      </c>
      <c r="G33" s="10"/>
      <c r="H33" s="12"/>
      <c r="I33" s="12"/>
      <c r="J33" s="13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</row>
    <row r="34" spans="1:48" x14ac:dyDescent="0.3">
      <c r="A34" s="6"/>
      <c r="B34" s="2"/>
      <c r="C34" s="2"/>
      <c r="D34" s="2"/>
      <c r="E34" s="2"/>
      <c r="F34" s="2" t="s">
        <v>27</v>
      </c>
      <c r="G34" s="10"/>
      <c r="H34" s="12"/>
      <c r="I34" s="12"/>
      <c r="J34" s="13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</row>
    <row r="35" spans="1:48" x14ac:dyDescent="0.3">
      <c r="A35" s="6"/>
      <c r="B35" s="2"/>
      <c r="C35" s="2"/>
      <c r="D35" s="2"/>
      <c r="E35" s="2"/>
      <c r="F35" s="2" t="s">
        <v>27</v>
      </c>
      <c r="G35" s="10"/>
      <c r="H35" s="12"/>
      <c r="I35" s="12"/>
      <c r="J35" s="13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</row>
    <row r="36" spans="1:48" x14ac:dyDescent="0.3">
      <c r="A36" s="6"/>
      <c r="B36" s="2"/>
      <c r="C36" s="2"/>
      <c r="D36" s="2"/>
      <c r="E36" s="2"/>
      <c r="F36" s="2" t="s">
        <v>27</v>
      </c>
      <c r="G36" s="10"/>
      <c r="H36" s="12"/>
      <c r="I36" s="12"/>
      <c r="J36" s="13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</row>
    <row r="37" spans="1:48" x14ac:dyDescent="0.3">
      <c r="A37" s="6"/>
      <c r="B37" s="2"/>
      <c r="C37" s="2"/>
      <c r="D37" s="2"/>
      <c r="E37" s="2"/>
      <c r="F37" s="2" t="s">
        <v>27</v>
      </c>
      <c r="G37" s="10"/>
      <c r="H37" s="12"/>
      <c r="I37" s="12"/>
      <c r="J37" s="13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</row>
    <row r="38" spans="1:48" x14ac:dyDescent="0.3">
      <c r="A38" s="6"/>
      <c r="B38" s="2"/>
      <c r="C38" s="2"/>
      <c r="D38" s="2"/>
      <c r="E38" s="2"/>
      <c r="F38" s="2" t="s">
        <v>27</v>
      </c>
      <c r="G38" s="10"/>
      <c r="H38" s="12"/>
      <c r="I38" s="12"/>
      <c r="J38" s="13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</row>
    <row r="39" spans="1:48" x14ac:dyDescent="0.3">
      <c r="A39" s="6"/>
      <c r="B39" s="2"/>
      <c r="C39" s="2"/>
      <c r="D39" s="2"/>
      <c r="E39" s="2"/>
      <c r="F39" s="2" t="s">
        <v>27</v>
      </c>
      <c r="G39" s="10"/>
      <c r="H39" s="12"/>
      <c r="I39" s="12"/>
      <c r="J39" s="13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</row>
    <row r="40" spans="1:48" x14ac:dyDescent="0.3">
      <c r="A40" s="6"/>
      <c r="B40" s="2"/>
      <c r="C40" s="2"/>
      <c r="D40" s="2"/>
      <c r="E40" s="2"/>
      <c r="F40" s="2" t="s">
        <v>27</v>
      </c>
      <c r="G40" s="10"/>
      <c r="H40" s="12"/>
      <c r="I40" s="12"/>
      <c r="J40" s="13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</row>
    <row r="41" spans="1:48" x14ac:dyDescent="0.3">
      <c r="A41" s="6"/>
      <c r="B41" s="2"/>
      <c r="C41" s="2"/>
      <c r="D41" s="2"/>
      <c r="E41" s="2"/>
      <c r="F41" s="2" t="s">
        <v>27</v>
      </c>
      <c r="G41" s="10"/>
      <c r="H41" s="12"/>
      <c r="I41" s="12"/>
      <c r="J41" s="13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</row>
    <row r="42" spans="1:48" x14ac:dyDescent="0.3">
      <c r="A42" s="6"/>
      <c r="B42" s="2"/>
      <c r="C42" s="2"/>
      <c r="D42" s="2"/>
      <c r="E42" s="2"/>
      <c r="F42" s="2" t="s">
        <v>27</v>
      </c>
      <c r="G42" s="10"/>
      <c r="H42" s="12"/>
      <c r="I42" s="12"/>
      <c r="J42" s="13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</row>
    <row r="43" spans="1:48" x14ac:dyDescent="0.3">
      <c r="A43" s="6"/>
      <c r="B43" s="2"/>
      <c r="C43" s="2"/>
      <c r="D43" s="2"/>
      <c r="E43" s="2"/>
      <c r="F43" s="2" t="s">
        <v>27</v>
      </c>
      <c r="G43" s="10"/>
      <c r="H43" s="12"/>
      <c r="I43" s="12"/>
      <c r="J43" s="13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</row>
    <row r="44" spans="1:48" x14ac:dyDescent="0.3">
      <c r="A44" s="6"/>
      <c r="B44" s="2"/>
      <c r="C44" s="2"/>
      <c r="D44" s="2"/>
      <c r="E44" s="2"/>
      <c r="F44" s="2" t="s">
        <v>27</v>
      </c>
      <c r="G44" s="10"/>
      <c r="H44" s="12"/>
      <c r="I44" s="12"/>
      <c r="J44" s="13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</row>
    <row r="45" spans="1:48" x14ac:dyDescent="0.3">
      <c r="A45" s="6"/>
      <c r="B45" s="2"/>
      <c r="C45" s="2"/>
      <c r="D45" s="2"/>
      <c r="E45" s="2"/>
      <c r="F45" s="2" t="s">
        <v>27</v>
      </c>
      <c r="G45" s="10"/>
      <c r="H45" s="12"/>
      <c r="I45" s="12"/>
      <c r="J45" s="13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</row>
    <row r="46" spans="1:48" x14ac:dyDescent="0.3">
      <c r="A46" s="6"/>
      <c r="B46" s="2"/>
      <c r="C46" s="2"/>
      <c r="D46" s="2"/>
      <c r="E46" s="2"/>
      <c r="F46" s="2" t="s">
        <v>27</v>
      </c>
      <c r="G46" s="10"/>
      <c r="H46" s="12"/>
      <c r="I46" s="12"/>
      <c r="J46" s="13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</row>
    <row r="47" spans="1:48" x14ac:dyDescent="0.3">
      <c r="A47" s="6"/>
      <c r="B47" s="2"/>
      <c r="C47" s="2"/>
      <c r="D47" s="2"/>
      <c r="E47" s="2"/>
      <c r="F47" s="2" t="s">
        <v>27</v>
      </c>
      <c r="G47" s="10"/>
      <c r="H47" s="12"/>
      <c r="I47" s="12"/>
      <c r="J47" s="13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</row>
    <row r="48" spans="1:48" x14ac:dyDescent="0.3">
      <c r="A48" s="6"/>
      <c r="B48" s="2"/>
      <c r="C48" s="2"/>
      <c r="D48" s="2"/>
      <c r="E48" s="2"/>
      <c r="F48" s="2" t="s">
        <v>27</v>
      </c>
      <c r="G48" s="10"/>
      <c r="H48" s="12"/>
      <c r="I48" s="12"/>
      <c r="J48" s="13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</row>
    <row r="49" spans="1:48" x14ac:dyDescent="0.3">
      <c r="A49" s="6"/>
      <c r="B49" s="2"/>
      <c r="C49" s="2"/>
      <c r="D49" s="2"/>
      <c r="E49" s="2"/>
      <c r="F49" s="2" t="s">
        <v>27</v>
      </c>
      <c r="G49" s="10"/>
      <c r="H49" s="12"/>
      <c r="I49" s="12"/>
      <c r="J49" s="13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</row>
    <row r="50" spans="1:48" x14ac:dyDescent="0.3">
      <c r="A50" s="6"/>
      <c r="B50" s="2"/>
      <c r="C50" s="2"/>
      <c r="D50" s="2"/>
      <c r="E50" s="2"/>
      <c r="F50" s="2" t="s">
        <v>27</v>
      </c>
      <c r="G50" s="10"/>
      <c r="H50" s="12"/>
      <c r="I50" s="12"/>
      <c r="J50" s="13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</row>
    <row r="51" spans="1:48" x14ac:dyDescent="0.3">
      <c r="A51" s="6"/>
      <c r="B51" s="2"/>
      <c r="C51" s="2"/>
      <c r="D51" s="2"/>
      <c r="E51" s="2"/>
      <c r="F51" s="2" t="s">
        <v>27</v>
      </c>
      <c r="G51" s="10"/>
      <c r="H51" s="12"/>
      <c r="I51" s="12"/>
      <c r="J51" s="13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</row>
    <row r="52" spans="1:48" x14ac:dyDescent="0.3">
      <c r="A52" s="6"/>
      <c r="B52" s="2"/>
      <c r="C52" s="2"/>
      <c r="D52" s="2"/>
      <c r="E52" s="2"/>
      <c r="F52" s="2" t="s">
        <v>27</v>
      </c>
      <c r="G52" s="10"/>
      <c r="H52" s="12"/>
      <c r="I52" s="12"/>
      <c r="J52" s="13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</row>
    <row r="53" spans="1:48" x14ac:dyDescent="0.3">
      <c r="A53" s="6"/>
      <c r="B53" s="2"/>
      <c r="C53" s="2"/>
      <c r="D53" s="2"/>
      <c r="E53" s="2"/>
      <c r="F53" s="2" t="s">
        <v>27</v>
      </c>
      <c r="G53" s="10"/>
      <c r="H53" s="12"/>
      <c r="I53" s="12"/>
      <c r="J53" s="13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</row>
    <row r="54" spans="1:48" x14ac:dyDescent="0.3">
      <c r="A54" s="6"/>
      <c r="B54" s="2"/>
      <c r="C54" s="2"/>
      <c r="D54" s="2"/>
      <c r="E54" s="2"/>
      <c r="F54" s="2" t="s">
        <v>27</v>
      </c>
      <c r="G54" s="10"/>
      <c r="H54" s="12"/>
      <c r="I54" s="12"/>
      <c r="J54" s="13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</row>
    <row r="55" spans="1:48" x14ac:dyDescent="0.3">
      <c r="A55" s="6"/>
      <c r="B55" s="2"/>
      <c r="C55" s="2"/>
      <c r="D55" s="2"/>
      <c r="E55" s="2"/>
      <c r="F55" s="2" t="s">
        <v>27</v>
      </c>
      <c r="G55" s="10"/>
      <c r="H55" s="12"/>
      <c r="I55" s="12"/>
      <c r="J55" s="13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</row>
    <row r="56" spans="1:48" x14ac:dyDescent="0.3">
      <c r="A56" s="6"/>
      <c r="B56" s="2"/>
      <c r="C56" s="2"/>
      <c r="D56" s="2"/>
      <c r="E56" s="2"/>
      <c r="F56" s="2" t="s">
        <v>27</v>
      </c>
      <c r="G56" s="10"/>
      <c r="H56" s="12"/>
      <c r="I56" s="12"/>
      <c r="J56" s="13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</row>
    <row r="57" spans="1:48" x14ac:dyDescent="0.3">
      <c r="A57" s="6"/>
      <c r="B57" s="2"/>
      <c r="C57" s="2"/>
      <c r="D57" s="2"/>
      <c r="E57" s="2"/>
      <c r="F57" s="2" t="s">
        <v>27</v>
      </c>
      <c r="G57" s="10"/>
      <c r="H57" s="12"/>
      <c r="I57" s="12"/>
      <c r="J57" s="13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</row>
    <row r="58" spans="1:48" x14ac:dyDescent="0.3">
      <c r="A58" s="6"/>
      <c r="B58" s="2"/>
      <c r="C58" s="2"/>
      <c r="D58" s="2"/>
      <c r="E58" s="2"/>
      <c r="F58" s="2" t="s">
        <v>27</v>
      </c>
      <c r="G58" s="10"/>
      <c r="H58" s="12"/>
      <c r="I58" s="12"/>
      <c r="J58" s="13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</row>
    <row r="59" spans="1:48" x14ac:dyDescent="0.3">
      <c r="A59" s="6"/>
      <c r="B59" s="2"/>
      <c r="C59" s="2"/>
      <c r="D59" s="2"/>
      <c r="E59" s="2"/>
      <c r="F59" s="2" t="s">
        <v>27</v>
      </c>
      <c r="G59" s="10"/>
      <c r="H59" s="12"/>
      <c r="I59" s="12"/>
      <c r="J59" s="13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</row>
    <row r="60" spans="1:48" x14ac:dyDescent="0.3">
      <c r="A60" s="6"/>
      <c r="B60" s="2"/>
      <c r="C60" s="2"/>
      <c r="D60" s="2"/>
      <c r="E60" s="2"/>
      <c r="F60" s="2" t="s">
        <v>27</v>
      </c>
      <c r="G60" s="10"/>
      <c r="H60" s="12"/>
      <c r="I60" s="12"/>
      <c r="J60" s="13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</row>
    <row r="61" spans="1:48" x14ac:dyDescent="0.3">
      <c r="A61" s="6"/>
      <c r="B61" s="2"/>
      <c r="C61" s="2"/>
      <c r="D61" s="2"/>
      <c r="E61" s="2"/>
      <c r="F61" s="2" t="s">
        <v>27</v>
      </c>
      <c r="G61" s="10"/>
      <c r="H61" s="12"/>
      <c r="I61" s="12"/>
      <c r="J61" s="13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</row>
    <row r="62" spans="1:48" x14ac:dyDescent="0.3">
      <c r="A62" s="6"/>
      <c r="B62" s="2"/>
      <c r="C62" s="2"/>
      <c r="D62" s="2"/>
      <c r="E62" s="2"/>
      <c r="F62" s="2" t="s">
        <v>27</v>
      </c>
      <c r="G62" s="10"/>
      <c r="H62" s="12"/>
      <c r="I62" s="12"/>
      <c r="J62" s="13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</row>
    <row r="63" spans="1:48" x14ac:dyDescent="0.3">
      <c r="A63" s="6"/>
      <c r="B63" s="2"/>
      <c r="C63" s="2"/>
      <c r="D63" s="2"/>
      <c r="E63" s="2"/>
      <c r="F63" s="2" t="s">
        <v>27</v>
      </c>
      <c r="G63" s="10"/>
      <c r="H63" s="12"/>
      <c r="I63" s="12"/>
      <c r="J63" s="13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</row>
    <row r="64" spans="1:48" x14ac:dyDescent="0.3">
      <c r="A64" s="6"/>
      <c r="B64" s="2"/>
      <c r="C64" s="2"/>
      <c r="D64" s="2"/>
      <c r="E64" s="2"/>
      <c r="F64" s="2" t="s">
        <v>27</v>
      </c>
      <c r="G64" s="10"/>
      <c r="H64" s="12"/>
      <c r="I64" s="12"/>
      <c r="J64" s="13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</row>
    <row r="65" spans="1:48" x14ac:dyDescent="0.3">
      <c r="A65" s="6"/>
      <c r="B65" s="2"/>
      <c r="C65" s="2"/>
      <c r="D65" s="2"/>
      <c r="E65" s="2"/>
      <c r="F65" s="2" t="s">
        <v>27</v>
      </c>
      <c r="G65" s="10"/>
      <c r="H65" s="12"/>
      <c r="I65" s="12"/>
      <c r="J65" s="13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</row>
    <row r="66" spans="1:48" x14ac:dyDescent="0.3">
      <c r="A66" s="6"/>
      <c r="B66" s="2"/>
      <c r="C66" s="2"/>
      <c r="D66" s="2"/>
      <c r="E66" s="2"/>
      <c r="F66" s="2" t="s">
        <v>27</v>
      </c>
      <c r="G66" s="10"/>
      <c r="H66" s="12"/>
      <c r="I66" s="12"/>
      <c r="J66" s="13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</row>
    <row r="67" spans="1:48" x14ac:dyDescent="0.3">
      <c r="A67" s="6"/>
      <c r="B67" s="2"/>
      <c r="C67" s="2"/>
      <c r="D67" s="2"/>
      <c r="E67" s="2"/>
      <c r="F67" s="2" t="s">
        <v>27</v>
      </c>
      <c r="G67" s="10"/>
      <c r="H67" s="12"/>
      <c r="I67" s="12"/>
      <c r="J67" s="13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</row>
    <row r="68" spans="1:48" x14ac:dyDescent="0.3">
      <c r="A68" s="6"/>
      <c r="B68" s="2"/>
      <c r="C68" s="2"/>
      <c r="D68" s="2"/>
      <c r="E68" s="2"/>
      <c r="F68" s="2" t="s">
        <v>27</v>
      </c>
      <c r="G68" s="10"/>
      <c r="H68" s="12"/>
      <c r="I68" s="12"/>
      <c r="J68" s="13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</row>
    <row r="69" spans="1:48" x14ac:dyDescent="0.3">
      <c r="A69" s="6"/>
      <c r="B69" s="2"/>
      <c r="C69" s="2"/>
      <c r="D69" s="2"/>
      <c r="E69" s="2"/>
      <c r="F69" s="2" t="s">
        <v>27</v>
      </c>
      <c r="G69" s="10"/>
      <c r="H69" s="12"/>
      <c r="I69" s="12"/>
      <c r="J69" s="13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</row>
    <row r="70" spans="1:48" x14ac:dyDescent="0.3">
      <c r="A70" s="6"/>
      <c r="B70" s="2"/>
      <c r="C70" s="2"/>
      <c r="D70" s="2"/>
      <c r="E70" s="2"/>
      <c r="F70" s="2" t="s">
        <v>27</v>
      </c>
      <c r="G70" s="10"/>
      <c r="H70" s="12"/>
      <c r="I70" s="12"/>
      <c r="J70" s="13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</row>
    <row r="71" spans="1:48" x14ac:dyDescent="0.3">
      <c r="A71" s="6"/>
      <c r="B71" s="2"/>
      <c r="C71" s="2"/>
      <c r="D71" s="2"/>
      <c r="E71" s="2"/>
      <c r="F71" s="2" t="s">
        <v>27</v>
      </c>
      <c r="G71" s="10"/>
      <c r="H71" s="12"/>
      <c r="I71" s="12"/>
      <c r="J71" s="13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</row>
    <row r="72" spans="1:48" x14ac:dyDescent="0.3">
      <c r="A72" s="6"/>
      <c r="B72" s="2"/>
      <c r="C72" s="2"/>
      <c r="D72" s="2"/>
      <c r="E72" s="2"/>
      <c r="F72" s="2" t="s">
        <v>27</v>
      </c>
      <c r="G72" s="10"/>
      <c r="H72" s="12"/>
      <c r="I72" s="12"/>
      <c r="J72" s="13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</row>
    <row r="73" spans="1:48" x14ac:dyDescent="0.3">
      <c r="A73" s="6"/>
      <c r="B73" s="2"/>
      <c r="C73" s="2"/>
      <c r="D73" s="2"/>
      <c r="E73" s="2"/>
      <c r="F73" s="2" t="s">
        <v>27</v>
      </c>
      <c r="G73" s="10"/>
      <c r="H73" s="12"/>
      <c r="I73" s="12"/>
      <c r="J73" s="13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</row>
    <row r="74" spans="1:48" x14ac:dyDescent="0.3">
      <c r="A74" s="6"/>
      <c r="B74" s="2"/>
      <c r="C74" s="2"/>
      <c r="D74" s="2"/>
      <c r="E74" s="2"/>
      <c r="F74" s="2" t="s">
        <v>27</v>
      </c>
      <c r="G74" s="10"/>
      <c r="H74" s="12"/>
      <c r="I74" s="12"/>
      <c r="J74" s="13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</row>
    <row r="75" spans="1:48" x14ac:dyDescent="0.3">
      <c r="A75" s="6"/>
      <c r="B75" s="2"/>
      <c r="C75" s="2"/>
      <c r="D75" s="2"/>
      <c r="E75" s="2"/>
      <c r="F75" s="2" t="s">
        <v>27</v>
      </c>
      <c r="G75" s="10"/>
      <c r="H75" s="12"/>
      <c r="I75" s="12"/>
      <c r="J75" s="13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</row>
    <row r="76" spans="1:48" x14ac:dyDescent="0.3">
      <c r="A76" s="6"/>
      <c r="B76" s="2"/>
      <c r="C76" s="2"/>
      <c r="D76" s="2"/>
      <c r="E76" s="2"/>
      <c r="F76" s="2" t="s">
        <v>27</v>
      </c>
      <c r="G76" s="10"/>
      <c r="H76" s="12"/>
      <c r="I76" s="12"/>
      <c r="J76" s="13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</row>
    <row r="77" spans="1:48" x14ac:dyDescent="0.3">
      <c r="A77" s="6"/>
      <c r="B77" s="2"/>
      <c r="C77" s="2"/>
      <c r="D77" s="2"/>
      <c r="E77" s="2"/>
      <c r="F77" s="2" t="s">
        <v>27</v>
      </c>
      <c r="G77" s="10"/>
      <c r="H77" s="12"/>
      <c r="I77" s="12"/>
      <c r="J77" s="13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</row>
    <row r="78" spans="1:48" x14ac:dyDescent="0.3">
      <c r="A78" s="6"/>
      <c r="B78" s="2"/>
      <c r="C78" s="2"/>
      <c r="D78" s="2"/>
      <c r="E78" s="2"/>
      <c r="F78" s="2" t="s">
        <v>27</v>
      </c>
      <c r="G78" s="10"/>
      <c r="H78" s="12"/>
      <c r="I78" s="12"/>
      <c r="J78" s="13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</row>
    <row r="79" spans="1:48" x14ac:dyDescent="0.3">
      <c r="A79" s="6"/>
      <c r="B79" s="2"/>
      <c r="C79" s="2"/>
      <c r="D79" s="2"/>
      <c r="E79" s="2"/>
      <c r="F79" s="2" t="s">
        <v>27</v>
      </c>
      <c r="G79" s="10"/>
      <c r="H79" s="12"/>
      <c r="I79" s="12"/>
      <c r="J79" s="13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</row>
    <row r="80" spans="1:48" x14ac:dyDescent="0.3">
      <c r="A80" s="6"/>
      <c r="B80" s="2"/>
      <c r="C80" s="2"/>
      <c r="D80" s="2"/>
      <c r="E80" s="2"/>
      <c r="F80" s="2" t="s">
        <v>27</v>
      </c>
      <c r="G80" s="10"/>
      <c r="H80" s="12"/>
      <c r="I80" s="12"/>
      <c r="J80" s="13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</row>
    <row r="81" spans="1:48" x14ac:dyDescent="0.3">
      <c r="A81" s="6"/>
      <c r="B81" s="2"/>
      <c r="C81" s="2"/>
      <c r="D81" s="2"/>
      <c r="E81" s="2"/>
      <c r="F81" s="2" t="s">
        <v>27</v>
      </c>
      <c r="G81" s="10"/>
      <c r="H81" s="12"/>
      <c r="I81" s="12"/>
      <c r="J81" s="13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</row>
    <row r="82" spans="1:48" x14ac:dyDescent="0.3">
      <c r="A82" s="6"/>
      <c r="B82" s="2"/>
      <c r="C82" s="2"/>
      <c r="D82" s="2"/>
      <c r="E82" s="2"/>
      <c r="F82" s="2" t="s">
        <v>27</v>
      </c>
      <c r="G82" s="10"/>
      <c r="H82" s="12"/>
      <c r="I82" s="12"/>
      <c r="J82" s="13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</row>
    <row r="83" spans="1:48" x14ac:dyDescent="0.3">
      <c r="A83" s="6"/>
      <c r="B83" s="2"/>
      <c r="C83" s="2"/>
      <c r="D83" s="2"/>
      <c r="E83" s="2"/>
      <c r="F83" s="2" t="s">
        <v>27</v>
      </c>
      <c r="G83" s="10"/>
      <c r="H83" s="12"/>
      <c r="I83" s="12"/>
      <c r="J83" s="13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</row>
    <row r="84" spans="1:48" x14ac:dyDescent="0.3">
      <c r="A84" s="6"/>
      <c r="B84" s="2"/>
      <c r="C84" s="2"/>
      <c r="D84" s="2"/>
      <c r="E84" s="2"/>
      <c r="F84" s="2" t="s">
        <v>27</v>
      </c>
      <c r="G84" s="10"/>
      <c r="H84" s="12"/>
      <c r="I84" s="12"/>
      <c r="J84" s="13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</row>
    <row r="85" spans="1:48" x14ac:dyDescent="0.3">
      <c r="A85" s="6"/>
      <c r="B85" s="2"/>
      <c r="C85" s="2"/>
      <c r="D85" s="2"/>
      <c r="E85" s="2"/>
      <c r="F85" s="2" t="s">
        <v>27</v>
      </c>
      <c r="G85" s="10"/>
      <c r="H85" s="12"/>
      <c r="I85" s="12"/>
      <c r="J85" s="13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</row>
    <row r="86" spans="1:48" x14ac:dyDescent="0.3">
      <c r="A86" s="6"/>
      <c r="B86" s="2"/>
      <c r="C86" s="2"/>
      <c r="D86" s="2"/>
      <c r="E86" s="2"/>
      <c r="F86" s="2" t="s">
        <v>27</v>
      </c>
      <c r="G86" s="10"/>
      <c r="H86" s="12"/>
      <c r="I86" s="12"/>
      <c r="J86" s="13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</row>
    <row r="87" spans="1:48" x14ac:dyDescent="0.3">
      <c r="A87" s="6"/>
      <c r="B87" s="2"/>
      <c r="C87" s="2"/>
      <c r="D87" s="2"/>
      <c r="E87" s="2"/>
      <c r="F87" s="2" t="s">
        <v>27</v>
      </c>
      <c r="G87" s="10"/>
      <c r="H87" s="12"/>
      <c r="I87" s="12"/>
      <c r="J87" s="13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</row>
    <row r="88" spans="1:48" x14ac:dyDescent="0.3">
      <c r="A88" s="6"/>
      <c r="B88" s="2"/>
      <c r="C88" s="2"/>
      <c r="D88" s="2"/>
      <c r="E88" s="2"/>
      <c r="F88" s="2" t="s">
        <v>27</v>
      </c>
      <c r="G88" s="10"/>
      <c r="H88" s="12"/>
      <c r="I88" s="12"/>
      <c r="J88" s="13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</row>
    <row r="89" spans="1:48" x14ac:dyDescent="0.3">
      <c r="A89" s="6"/>
      <c r="B89" s="2"/>
      <c r="C89" s="2"/>
      <c r="D89" s="2"/>
      <c r="E89" s="2"/>
      <c r="F89" s="2" t="s">
        <v>27</v>
      </c>
      <c r="G89" s="10"/>
      <c r="H89" s="12"/>
      <c r="I89" s="12"/>
      <c r="J89" s="13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</row>
    <row r="90" spans="1:48" x14ac:dyDescent="0.3">
      <c r="A90" s="6"/>
      <c r="B90" s="2"/>
      <c r="C90" s="2"/>
      <c r="D90" s="2"/>
      <c r="E90" s="2"/>
      <c r="F90" s="2" t="s">
        <v>27</v>
      </c>
      <c r="G90" s="10"/>
      <c r="H90" s="12"/>
      <c r="I90" s="12"/>
      <c r="J90" s="13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</row>
    <row r="91" spans="1:48" x14ac:dyDescent="0.3">
      <c r="A91" s="6"/>
      <c r="B91" s="2"/>
      <c r="C91" s="2"/>
      <c r="D91" s="2"/>
      <c r="E91" s="2"/>
      <c r="F91" s="2" t="s">
        <v>27</v>
      </c>
      <c r="G91" s="10"/>
      <c r="H91" s="12"/>
      <c r="I91" s="12"/>
      <c r="J91" s="13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</row>
    <row r="92" spans="1:48" x14ac:dyDescent="0.3">
      <c r="A92" s="6"/>
      <c r="B92" s="2"/>
      <c r="C92" s="2"/>
      <c r="D92" s="2"/>
      <c r="E92" s="2"/>
      <c r="F92" s="2" t="s">
        <v>27</v>
      </c>
      <c r="G92" s="10"/>
      <c r="H92" s="12"/>
      <c r="I92" s="12"/>
      <c r="J92" s="13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</row>
    <row r="93" spans="1:48" x14ac:dyDescent="0.3">
      <c r="A93" s="6"/>
      <c r="B93" s="2"/>
      <c r="C93" s="2"/>
      <c r="D93" s="2"/>
      <c r="E93" s="2"/>
      <c r="F93" s="2" t="s">
        <v>27</v>
      </c>
      <c r="G93" s="10"/>
      <c r="H93" s="12"/>
      <c r="I93" s="12"/>
      <c r="J93" s="13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</row>
    <row r="94" spans="1:48" x14ac:dyDescent="0.3">
      <c r="A94" s="6"/>
      <c r="B94" s="2"/>
      <c r="C94" s="2"/>
      <c r="D94" s="2"/>
      <c r="E94" s="2"/>
      <c r="F94" s="2" t="s">
        <v>27</v>
      </c>
      <c r="G94" s="10"/>
      <c r="H94" s="12"/>
      <c r="I94" s="12"/>
      <c r="J94" s="13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</row>
    <row r="95" spans="1:48" x14ac:dyDescent="0.3">
      <c r="A95" s="6"/>
      <c r="B95" s="2"/>
      <c r="C95" s="2"/>
      <c r="D95" s="2"/>
      <c r="E95" s="2"/>
      <c r="F95" s="2" t="s">
        <v>27</v>
      </c>
      <c r="G95" s="10"/>
      <c r="H95" s="12"/>
      <c r="I95" s="12"/>
      <c r="J95" s="13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</row>
    <row r="96" spans="1:48" x14ac:dyDescent="0.3">
      <c r="A96" s="6"/>
      <c r="B96" s="2"/>
      <c r="C96" s="2"/>
      <c r="D96" s="2"/>
      <c r="E96" s="2"/>
      <c r="F96" s="2" t="s">
        <v>27</v>
      </c>
      <c r="G96" s="10"/>
      <c r="H96" s="12"/>
      <c r="I96" s="12"/>
      <c r="J96" s="13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</row>
    <row r="97" spans="1:48" x14ac:dyDescent="0.3">
      <c r="A97" s="6"/>
      <c r="B97" s="2"/>
      <c r="C97" s="2"/>
      <c r="D97" s="2"/>
      <c r="E97" s="2"/>
      <c r="F97" s="2" t="s">
        <v>27</v>
      </c>
      <c r="G97" s="10"/>
      <c r="H97" s="12"/>
      <c r="I97" s="12"/>
      <c r="J97" s="13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</row>
    <row r="98" spans="1:48" x14ac:dyDescent="0.3">
      <c r="A98" s="6"/>
      <c r="B98" s="2"/>
      <c r="C98" s="2"/>
      <c r="D98" s="2"/>
      <c r="E98" s="2"/>
      <c r="F98" s="2" t="s">
        <v>27</v>
      </c>
      <c r="G98" s="10"/>
      <c r="H98" s="12"/>
      <c r="I98" s="12"/>
      <c r="J98" s="13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</row>
    <row r="99" spans="1:48" x14ac:dyDescent="0.3">
      <c r="A99" s="6"/>
      <c r="B99" s="2"/>
      <c r="C99" s="2"/>
      <c r="D99" s="2"/>
      <c r="E99" s="2"/>
      <c r="F99" s="2" t="s">
        <v>27</v>
      </c>
      <c r="G99" s="10"/>
      <c r="H99" s="12"/>
      <c r="I99" s="12"/>
      <c r="J99" s="13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</row>
    <row r="100" spans="1:48" x14ac:dyDescent="0.3">
      <c r="A100" s="6"/>
      <c r="B100" s="2"/>
      <c r="C100" s="2"/>
      <c r="D100" s="2"/>
      <c r="E100" s="2"/>
      <c r="F100" s="2" t="s">
        <v>27</v>
      </c>
      <c r="G100" s="10"/>
      <c r="H100" s="12"/>
      <c r="I100" s="12"/>
      <c r="J100" s="13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</row>
    <row r="101" spans="1:48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</row>
    <row r="102" spans="1:48" x14ac:dyDescent="0.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</row>
    <row r="103" spans="1:48" x14ac:dyDescent="0.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</row>
    <row r="104" spans="1:48" x14ac:dyDescent="0.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</row>
    <row r="105" spans="1:48" x14ac:dyDescent="0.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</row>
    <row r="106" spans="1:48" x14ac:dyDescent="0.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</row>
    <row r="107" spans="1:48" x14ac:dyDescent="0.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</row>
    <row r="108" spans="1:48" x14ac:dyDescent="0.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</row>
    <row r="109" spans="1:48" x14ac:dyDescent="0.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</row>
    <row r="110" spans="1:48" x14ac:dyDescent="0.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</row>
    <row r="111" spans="1:48" x14ac:dyDescent="0.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</row>
    <row r="112" spans="1:48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</row>
    <row r="113" spans="1:48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</row>
    <row r="114" spans="1:48" x14ac:dyDescent="0.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</row>
    <row r="115" spans="1:48" x14ac:dyDescent="0.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</row>
    <row r="116" spans="1:48" x14ac:dyDescent="0.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</row>
    <row r="117" spans="1:48" x14ac:dyDescent="0.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</row>
    <row r="118" spans="1:48" x14ac:dyDescent="0.3">
      <c r="A118" s="1"/>
      <c r="B118" s="1"/>
      <c r="C118" s="1"/>
    </row>
  </sheetData>
  <mergeCells count="8">
    <mergeCell ref="D6:E6"/>
    <mergeCell ref="D7:E7"/>
    <mergeCell ref="A10:J10"/>
    <mergeCell ref="D3:E3"/>
    <mergeCell ref="D4:E4"/>
    <mergeCell ref="D5:E5"/>
    <mergeCell ref="D8:E8"/>
    <mergeCell ref="D9:E9"/>
  </mergeCells>
  <conditionalFormatting sqref="J12:J101">
    <cfRule type="expression" dxfId="2" priority="1">
      <formula>IF(ISNUMBER(J12),OR(J12&gt;I12))</formula>
    </cfRule>
  </conditionalFormatting>
  <pageMargins left="0.70866141732283472" right="0.70866141732283472" top="0.39370078740157483" bottom="0.59055118110236227" header="0.31496062992125984" footer="0.31496062992125984"/>
  <pageSetup paperSize="9" scale="90" fitToHeight="4" orientation="landscape" r:id="rId1"/>
  <headerFooter>
    <oddFooter>&amp;C&amp;A&amp;R&amp;P / &amp;N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9" id="{6673DD7F-CF96-4223-9330-6ABCCE7D8D4B}">
            <xm:f>IF(ISNUMBER(J12),OR(G12&lt;'3. Data'!$B$13,G12&gt;'3. Data'!$B$14))</xm:f>
            <x14:dxf>
              <font>
                <b/>
                <i val="0"/>
                <color theme="0"/>
              </font>
              <fill>
                <patternFill>
                  <bgColor rgb="FFFF0000"/>
                </patternFill>
              </fill>
            </x14:dxf>
          </x14:cfRule>
          <xm:sqref>G12:G48</xm:sqref>
        </x14:conditionalFormatting>
        <x14:conditionalFormatting xmlns:xm="http://schemas.microsoft.com/office/excel/2006/main">
          <x14:cfRule type="expression" priority="7" id="{999699D9-9346-4C63-B232-EDCC4649ED2E}">
            <xm:f>IF(ISNUMBER(J49),OR(G49&lt;'3. Data'!$B$13,G49&gt;'3. Data'!$B$14))</xm:f>
            <x14:dxf>
              <font>
                <b/>
                <i val="0"/>
                <color theme="0"/>
              </font>
              <fill>
                <patternFill>
                  <bgColor rgb="FFFF0000"/>
                </patternFill>
              </fill>
            </x14:dxf>
          </x14:cfRule>
          <xm:sqref>G49:G100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8AD7D3E-4511-4BC2-8E1F-FB3B98A2A8FD}">
          <x14:formula1>
            <xm:f>'3. Data'!$A$6:$A$12</xm:f>
          </x14:formula1>
          <xm:sqref>F12:F100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B2B0C1-87E2-44CE-ACD1-150CD8CAFD15}">
  <dimension ref="A1:B14"/>
  <sheetViews>
    <sheetView workbookViewId="0">
      <selection activeCell="B14" sqref="B14"/>
    </sheetView>
  </sheetViews>
  <sheetFormatPr defaultRowHeight="14.4" x14ac:dyDescent="0.3"/>
  <cols>
    <col min="1" max="1" width="24.44140625" bestFit="1" customWidth="1"/>
    <col min="2" max="2" width="10.109375" bestFit="1" customWidth="1"/>
  </cols>
  <sheetData>
    <row r="1" spans="1:2" x14ac:dyDescent="0.3">
      <c r="A1" t="s">
        <v>21</v>
      </c>
    </row>
    <row r="2" spans="1:2" x14ac:dyDescent="0.3">
      <c r="A2" t="s">
        <v>22</v>
      </c>
    </row>
    <row r="3" spans="1:2" x14ac:dyDescent="0.3">
      <c r="A3" t="s">
        <v>23</v>
      </c>
    </row>
    <row r="4" spans="1:2" x14ac:dyDescent="0.3">
      <c r="A4" t="s">
        <v>24</v>
      </c>
    </row>
    <row r="6" spans="1:2" x14ac:dyDescent="0.3">
      <c r="A6" t="s">
        <v>27</v>
      </c>
    </row>
    <row r="7" spans="1:2" x14ac:dyDescent="0.3">
      <c r="A7">
        <v>1</v>
      </c>
    </row>
    <row r="8" spans="1:2" x14ac:dyDescent="0.3">
      <c r="A8">
        <v>2</v>
      </c>
    </row>
    <row r="9" spans="1:2" x14ac:dyDescent="0.3">
      <c r="A9">
        <v>3</v>
      </c>
    </row>
    <row r="10" spans="1:2" x14ac:dyDescent="0.3">
      <c r="A10">
        <v>4</v>
      </c>
    </row>
    <row r="11" spans="1:2" x14ac:dyDescent="0.3">
      <c r="A11">
        <v>5</v>
      </c>
    </row>
    <row r="12" spans="1:2" x14ac:dyDescent="0.3">
      <c r="A12">
        <v>6</v>
      </c>
    </row>
    <row r="13" spans="1:2" x14ac:dyDescent="0.3">
      <c r="A13" t="s">
        <v>29</v>
      </c>
      <c r="B13" s="11">
        <v>45536</v>
      </c>
    </row>
    <row r="14" spans="1:2" x14ac:dyDescent="0.3">
      <c r="A14" t="s">
        <v>30</v>
      </c>
      <c r="B14" s="11">
        <v>45657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3</vt:i4>
      </vt:variant>
    </vt:vector>
  </HeadingPairs>
  <TitlesOfParts>
    <vt:vector size="6" baseType="lpstr">
      <vt:lpstr>1. Údaje o projektu</vt:lpstr>
      <vt:lpstr>2. Seznam účetních dokladů</vt:lpstr>
      <vt:lpstr>3. Data</vt:lpstr>
      <vt:lpstr>'2. Seznam účetních dokladů'!Názvy_tisku</vt:lpstr>
      <vt:lpstr>'1. Údaje o projektu'!Oblast_tisku</vt:lpstr>
      <vt:lpstr>'2. Seznam účetních dokladů'!Oblast_tisku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Nikoljuk Anastasija</dc:creator>
  <cp:lastModifiedBy>Tereza Sieglová</cp:lastModifiedBy>
  <cp:lastPrinted>2024-05-30T14:26:03Z</cp:lastPrinted>
  <dcterms:created xsi:type="dcterms:W3CDTF">2024-01-08T08:40:14Z</dcterms:created>
  <dcterms:modified xsi:type="dcterms:W3CDTF">2024-12-06T01:38:34Z</dcterms:modified>
</cp:coreProperties>
</file>