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19320" windowHeight="11760"/>
  </bookViews>
  <sheets>
    <sheet name="SETŘÍDĚNO" sheetId="2" r:id="rId1"/>
    <sheet name="List1" sheetId="3" r:id="rId2"/>
  </sheets>
  <calcPr calcId="145621"/>
</workbook>
</file>

<file path=xl/calcChain.xml><?xml version="1.0" encoding="utf-8"?>
<calcChain xmlns="http://schemas.openxmlformats.org/spreadsheetml/2006/main">
  <c r="AA32" i="2" l="1"/>
  <c r="AA36" i="2"/>
  <c r="AA35" i="2"/>
  <c r="AA44" i="2"/>
  <c r="AA17" i="2"/>
  <c r="AA22" i="2"/>
  <c r="AA18" i="2"/>
  <c r="AA7" i="2"/>
  <c r="AA11" i="2"/>
  <c r="AA14" i="2"/>
  <c r="AA37" i="2"/>
  <c r="AA8" i="2"/>
  <c r="AA15" i="2"/>
  <c r="AA25" i="2"/>
  <c r="AA30" i="2"/>
  <c r="AA29" i="2"/>
  <c r="AA13" i="2"/>
  <c r="AA39" i="2"/>
  <c r="AA24" i="2"/>
  <c r="AA19" i="2"/>
  <c r="AA21" i="2"/>
  <c r="AA31" i="2"/>
  <c r="AA45" i="2"/>
  <c r="AA5" i="2"/>
  <c r="AA20" i="2"/>
  <c r="AA28" i="2"/>
  <c r="AA16" i="2"/>
  <c r="AA34" i="2"/>
  <c r="AA42" i="2"/>
  <c r="AA38" i="2"/>
  <c r="AA9" i="2"/>
  <c r="AA47" i="2"/>
  <c r="AA12" i="2"/>
  <c r="AA6" i="2"/>
  <c r="AA33" i="2"/>
  <c r="AA26" i="2"/>
  <c r="AA10" i="2"/>
  <c r="AA23" i="2"/>
  <c r="AA43" i="2"/>
  <c r="AA40" i="2"/>
  <c r="AA41" i="2"/>
  <c r="AA46" i="2"/>
  <c r="AA67" i="2"/>
  <c r="AA86" i="2"/>
  <c r="AA97" i="2"/>
  <c r="AA92" i="2"/>
  <c r="AA93" i="2"/>
  <c r="AA59" i="2"/>
  <c r="AA54" i="2"/>
  <c r="AA56" i="2"/>
  <c r="AA50" i="2"/>
  <c r="AA51" i="2"/>
  <c r="AA52" i="2"/>
  <c r="AA83" i="2"/>
  <c r="AA78" i="2"/>
  <c r="AA73" i="2"/>
  <c r="AA94" i="2"/>
  <c r="AA60" i="2"/>
  <c r="AA68" i="2"/>
  <c r="AA90" i="2"/>
  <c r="AA88" i="2"/>
  <c r="AA77" i="2"/>
  <c r="AA71" i="2"/>
  <c r="AA57" i="2"/>
  <c r="AA61" i="2"/>
  <c r="AA62" i="2"/>
  <c r="AA64" i="2"/>
  <c r="AA87" i="2"/>
  <c r="AA96" i="2"/>
  <c r="AA66" i="2"/>
  <c r="AA63" i="2"/>
  <c r="AA85" i="2"/>
  <c r="AA69" i="2"/>
  <c r="AA58" i="2"/>
  <c r="AA89" i="2"/>
  <c r="AA95" i="2"/>
  <c r="AA72" i="2"/>
  <c r="AA53" i="2"/>
  <c r="AA70" i="2"/>
  <c r="AA79" i="2"/>
  <c r="AA80" i="2"/>
  <c r="AA65" i="2"/>
  <c r="AA75" i="2"/>
  <c r="AA74" i="2"/>
  <c r="AA81" i="2"/>
  <c r="AA76" i="2"/>
  <c r="AA84" i="2"/>
  <c r="AA55" i="2"/>
  <c r="AA91" i="2"/>
  <c r="AA82" i="2"/>
  <c r="AA105" i="2"/>
  <c r="AA103" i="2"/>
  <c r="AA104" i="2"/>
  <c r="AA106" i="2"/>
  <c r="AA102" i="2"/>
  <c r="AA100" i="2"/>
  <c r="AA109" i="2"/>
  <c r="AA108" i="2"/>
  <c r="AA107" i="2"/>
  <c r="AA101" i="2"/>
  <c r="AA137" i="2"/>
  <c r="AA120" i="2"/>
  <c r="AA116" i="2"/>
  <c r="AA124" i="2"/>
  <c r="AA131" i="2"/>
  <c r="AA117" i="2"/>
  <c r="AA140" i="2"/>
  <c r="AA118" i="2"/>
  <c r="AA119" i="2"/>
  <c r="AA132" i="2"/>
  <c r="AA114" i="2"/>
  <c r="AA135" i="2"/>
  <c r="AA136" i="2"/>
  <c r="AA133" i="2"/>
  <c r="AA127" i="2"/>
  <c r="AA130" i="2"/>
  <c r="AA122" i="2"/>
  <c r="AA125" i="2"/>
  <c r="AA128" i="2"/>
  <c r="AA123" i="2"/>
  <c r="AA139" i="2"/>
  <c r="AA134" i="2"/>
  <c r="AA115" i="2"/>
  <c r="AA126" i="2"/>
  <c r="AA112" i="2"/>
  <c r="AA121" i="2"/>
  <c r="AA138" i="2"/>
  <c r="AA113" i="2"/>
  <c r="AA129" i="2"/>
  <c r="AA144" i="2"/>
  <c r="AA149" i="2"/>
  <c r="AA161" i="2"/>
  <c r="AA159" i="2"/>
  <c r="AA163" i="2"/>
  <c r="AA145" i="2"/>
  <c r="AA152" i="2"/>
  <c r="AA143" i="2"/>
  <c r="AA155" i="2"/>
  <c r="AA158" i="2"/>
  <c r="AA146" i="2"/>
  <c r="AA160" i="2"/>
  <c r="AA154" i="2"/>
  <c r="AA148" i="2"/>
  <c r="AA147" i="2"/>
  <c r="AA150" i="2"/>
  <c r="AA157" i="2"/>
  <c r="AA156" i="2"/>
  <c r="AA153" i="2"/>
  <c r="AA164" i="2"/>
  <c r="AA151" i="2"/>
  <c r="AA162" i="2"/>
  <c r="AA170" i="2"/>
  <c r="AA168" i="2"/>
  <c r="AA171" i="2"/>
  <c r="AA167" i="2"/>
  <c r="AA169" i="2"/>
  <c r="AA177" i="2"/>
  <c r="AA176" i="2"/>
  <c r="AA174" i="2"/>
  <c r="AA175" i="2"/>
  <c r="AA181" i="2"/>
  <c r="AA180" i="2"/>
  <c r="AA187" i="2"/>
  <c r="AA190" i="2"/>
  <c r="AA186" i="2"/>
  <c r="AA184" i="2"/>
  <c r="AA185" i="2"/>
  <c r="AA188" i="2"/>
  <c r="AA189" i="2"/>
  <c r="AA191" i="2"/>
  <c r="AA192" i="2"/>
  <c r="AA27" i="2"/>
  <c r="G193" i="2" l="1"/>
  <c r="F193" i="2"/>
</calcChain>
</file>

<file path=xl/sharedStrings.xml><?xml version="1.0" encoding="utf-8"?>
<sst xmlns="http://schemas.openxmlformats.org/spreadsheetml/2006/main" count="715" uniqueCount="374">
  <si>
    <t>Stará aréna</t>
  </si>
  <si>
    <t>Podpora celoročního programu ve Staré aréně</t>
  </si>
  <si>
    <t>spolek</t>
  </si>
  <si>
    <t>5a Celoroční produkční činnost - jednotka provozující prostor</t>
  </si>
  <si>
    <t>Společnost pro Divadelní noviny</t>
  </si>
  <si>
    <t>DIVADELNÍ NOVINY</t>
  </si>
  <si>
    <t>7 Odborná periodická publikace</t>
  </si>
  <si>
    <t>Spolek pro vydávání časopisu Loutkář</t>
  </si>
  <si>
    <t>Loutkář</t>
  </si>
  <si>
    <t>27. Přelet nad loutkářským hnízdem</t>
  </si>
  <si>
    <t>1 Festival, přehlídka</t>
  </si>
  <si>
    <t xml:space="preserve">Janáčkova akademie múzických umění v Brně                                                               </t>
  </si>
  <si>
    <t>PLATO Ostrava, příspěvková organizace</t>
  </si>
  <si>
    <t>ŽIVOT 90, z.ú.</t>
  </si>
  <si>
    <t>V hlavní roli stáří</t>
  </si>
  <si>
    <t>ústav</t>
  </si>
  <si>
    <t>Farma v jeskyni 2017</t>
  </si>
  <si>
    <t>4 Celoroční inscenační činnost</t>
  </si>
  <si>
    <t>Projekt Pomezí z.s.</t>
  </si>
  <si>
    <t>Devatero bylin</t>
  </si>
  <si>
    <t>2 Nový inscenační projekt</t>
  </si>
  <si>
    <t>Dominika Andrašková</t>
  </si>
  <si>
    <t>Rozhovory všedního dopoledne na Steinhofu</t>
  </si>
  <si>
    <t>fyzická osoba</t>
  </si>
  <si>
    <t xml:space="preserve">MeetFactory                      </t>
  </si>
  <si>
    <t>Divadelní dramaturgie MeetFactory 2017</t>
  </si>
  <si>
    <t>o.p.s.</t>
  </si>
  <si>
    <t>Rok v Ústavu</t>
  </si>
  <si>
    <t>Wariot Ideal o.s.</t>
  </si>
  <si>
    <t>Celoroční umělecká činnost Wariot Ideal 2017</t>
  </si>
  <si>
    <t>A studio Rubín o.p.s.</t>
  </si>
  <si>
    <t>A studio Rubín 2017</t>
  </si>
  <si>
    <t>Občanské sdružení „Alfréd a Doris“</t>
  </si>
  <si>
    <t>Phobosovo skicář</t>
  </si>
  <si>
    <t>Gaspar, s. r. o.</t>
  </si>
  <si>
    <t>Uvádění progresivních regionálních a mezinárodních divadel v Celetné</t>
  </si>
  <si>
    <t>s.r.o.</t>
  </si>
  <si>
    <t>9 Jiný projekt</t>
  </si>
  <si>
    <t>Studio Hrdinů z.s.</t>
  </si>
  <si>
    <t>Studio Hrdinů</t>
  </si>
  <si>
    <t>Geisslers Hofcomoedianten z.s.</t>
  </si>
  <si>
    <t>Celoroční inscenační činnost souboru Geisslers Hofcomoedianten</t>
  </si>
  <si>
    <t>BuranTeatr z.s.</t>
  </si>
  <si>
    <t>Provoz divadla BuranTeatr 2017</t>
  </si>
  <si>
    <t>Spolek Kašpar</t>
  </si>
  <si>
    <t>Celoroční činnost nezávislého divadleního Spolku Kašpar</t>
  </si>
  <si>
    <t>Vosto5, z.s.</t>
  </si>
  <si>
    <t>Divadlo VOSTO5 - celoroční činnost 2017</t>
  </si>
  <si>
    <t>“…JEŠTĚ JEDNO?”</t>
  </si>
  <si>
    <t>Česká organizace scénografů, divadelních architektů a techniků</t>
  </si>
  <si>
    <t>Salon české scénografie 2017</t>
  </si>
  <si>
    <t>1. festival, přehlídka</t>
  </si>
  <si>
    <t>Offcity, z.s.</t>
  </si>
  <si>
    <t>PROBOUZENÍ 2017</t>
  </si>
  <si>
    <t>FysioART</t>
  </si>
  <si>
    <t>Hotel Na rohu</t>
  </si>
  <si>
    <t>2. nový inscenační projekt</t>
  </si>
  <si>
    <t>Bloom, z.s.</t>
  </si>
  <si>
    <t>SIÓN</t>
  </si>
  <si>
    <t>Pomezí</t>
  </si>
  <si>
    <t>3 Provozování inscenačního projektu</t>
  </si>
  <si>
    <t>Studio Damúza o.p.s.</t>
  </si>
  <si>
    <t>KUK Festival 2017</t>
  </si>
  <si>
    <t>Divadlo F. X. Šaldy Liberec</t>
  </si>
  <si>
    <t>WTF?! Festival současného divadla</t>
  </si>
  <si>
    <t>Vyrob si své letadýlko</t>
  </si>
  <si>
    <t>Roštěnky u Tiffanyho</t>
  </si>
  <si>
    <t xml:space="preserve">Občanské sdružení Malé Vinohradské </t>
  </si>
  <si>
    <t>Inscenační činnost DIVADLA D21 v roce 2017</t>
  </si>
  <si>
    <t>Divadlo Kámen, z.s.</t>
  </si>
  <si>
    <t>Divadlo Kámen 2017</t>
  </si>
  <si>
    <t>Zapětdvanáct z.s.</t>
  </si>
  <si>
    <t>Novák CONTRA 11:55 (pracovní název)</t>
  </si>
  <si>
    <t>Divadlo LETÍ</t>
  </si>
  <si>
    <t>Divadlo LETÍ 2017</t>
  </si>
  <si>
    <t>FixPoint</t>
  </si>
  <si>
    <t>Máte zprávu</t>
  </si>
  <si>
    <t xml:space="preserve">Divus </t>
  </si>
  <si>
    <t>VYDÁNÍ SOUBORNÝCH SPISŮ HUBERTA KREJČÍHO</t>
  </si>
  <si>
    <t>Museum Kampa – Nadace Jana a Medy Mládkových</t>
  </si>
  <si>
    <t>Multižánrový festival ve Werichově vile</t>
  </si>
  <si>
    <t>nadace, nadační fond</t>
  </si>
  <si>
    <t>1. Festival, přehlídka</t>
  </si>
  <si>
    <t>Divadelní společnost Petra Bezruče s r.o.</t>
  </si>
  <si>
    <t>Lukáš Brutovský - Miro Dacho :     P.S. odepiš !!!!!!!!</t>
  </si>
  <si>
    <t>2 - Nový inscenační projekt</t>
  </si>
  <si>
    <t>Agota Kristofová :  Velký sešit</t>
  </si>
  <si>
    <t>tYhle, z.s.</t>
  </si>
  <si>
    <t>Výš</t>
  </si>
  <si>
    <t>Divadlov Dlouhé</t>
  </si>
  <si>
    <t>Festival 13+, 8. ročník</t>
  </si>
  <si>
    <t>Kulturní centrum Cooltour Ostrava z.ú.</t>
  </si>
  <si>
    <t>Divadelní produkce Kulturního centra Cooltour 2017</t>
  </si>
  <si>
    <t>Richard Němec</t>
  </si>
  <si>
    <t>PROČ POSEDL AMOK PANA R.?</t>
  </si>
  <si>
    <t>Pro 64 U Hradeb</t>
  </si>
  <si>
    <t>Divadlo Líšeň z.s.</t>
  </si>
  <si>
    <t>Celoroční činnost divadla Líšeň</t>
  </si>
  <si>
    <t>Divadlo Neslyším</t>
  </si>
  <si>
    <t>Pravidelný provoz Divadla Neslyším</t>
  </si>
  <si>
    <t>Divadlo Tramtarie, o.s.</t>
  </si>
  <si>
    <t>Divadlo Tramtarie - celoroční umělecká činnost</t>
  </si>
  <si>
    <t>Performalita</t>
  </si>
  <si>
    <t>Divadlo tě vidí</t>
  </si>
  <si>
    <t>Masakr Elsinor, o. s.</t>
  </si>
  <si>
    <t>Kniha jedů / El Libro de los Venenos</t>
  </si>
  <si>
    <t>Dítě v Dlouhé, 19. ročník</t>
  </si>
  <si>
    <t>Knihex</t>
  </si>
  <si>
    <t>RECYKLITERATURA ŽIVĚ</t>
  </si>
  <si>
    <t>FESTIVAL FRANCOUZSKÉHO DIVADLA SNĚZ TU ŽÁBU 2017</t>
  </si>
  <si>
    <t>Divadlo Archa o.p.s.</t>
  </si>
  <si>
    <t>Archa Evropy</t>
  </si>
  <si>
    <t>Celoroční činnost 2017</t>
  </si>
  <si>
    <t>Kulturní invaze z.s.</t>
  </si>
  <si>
    <t>Kulturní invaze - Divadelní festival Kutná Hora 2017</t>
  </si>
  <si>
    <t>DOC.DREAM services s.r.o.</t>
  </si>
  <si>
    <t>Dok.Divadlo na MFDF Ji.hlava 2017</t>
  </si>
  <si>
    <t>VERBARIUM</t>
  </si>
  <si>
    <t>KOLOTOČ PŘÍBĚHŮ</t>
  </si>
  <si>
    <t>Antonín Novotný</t>
  </si>
  <si>
    <t>Když nechtějí malé myšky spát</t>
  </si>
  <si>
    <t>ArtProm</t>
  </si>
  <si>
    <t>Za dveřmi - Pražský festival pouličního divadla, 9.ročník</t>
  </si>
  <si>
    <t>Sixhouses z.s.</t>
  </si>
  <si>
    <t>Klub</t>
  </si>
  <si>
    <t>Současné město</t>
  </si>
  <si>
    <t>Watching black</t>
  </si>
  <si>
    <t>Sunshine cabaret</t>
  </si>
  <si>
    <t>Collector</t>
  </si>
  <si>
    <t>Mezinárodní festival vyprávění Storytelling! 2017</t>
  </si>
  <si>
    <t>Příběhomat 2017</t>
  </si>
  <si>
    <t>Zrezivělé dětství - reprízy pro školy</t>
  </si>
  <si>
    <t>BodyVoiceBand, z. s.</t>
  </si>
  <si>
    <t>Téma Shakespeare</t>
  </si>
  <si>
    <t>Nick</t>
  </si>
  <si>
    <t xml:space="preserve">Asociace Mlok, z.s.                                                                                              </t>
  </si>
  <si>
    <t>Přímé přenosy NT Live v kině Aero v roce 2017</t>
  </si>
  <si>
    <t>Akademie múzických umění v Praze</t>
  </si>
  <si>
    <t>A uzřela oslice anděla / Purgatorium</t>
  </si>
  <si>
    <t>Občanské sdružení AQUALUNG, z.s.</t>
  </si>
  <si>
    <t>Činnost divadla AQUALUNG v roce 2017</t>
  </si>
  <si>
    <t>Elieva s.r.o.</t>
  </si>
  <si>
    <t>Herecká laboratoř: Bull</t>
  </si>
  <si>
    <t>Cabaret Calembour, o. p. s.</t>
  </si>
  <si>
    <t xml:space="preserve">Cabaret Calembour - celoroční činnost </t>
  </si>
  <si>
    <t xml:space="preserve">Spolek pro oživení Paměti                                                                                      </t>
  </si>
  <si>
    <t>Celoroční činnost Studia Paměť</t>
  </si>
  <si>
    <t>SemTamFór, z.s.</t>
  </si>
  <si>
    <t>SemTamFór - celoroční činnost</t>
  </si>
  <si>
    <t>5b Celoroční produkční činnost - jednotka bez prostoru</t>
  </si>
  <si>
    <t>CIRK LA PUTYKA</t>
  </si>
  <si>
    <t>Tělocvičná jednota Sokol Jihlava</t>
  </si>
  <si>
    <t>Ne/KLASIKA</t>
  </si>
  <si>
    <t>HURA KOLEKTIV</t>
  </si>
  <si>
    <t>POSTINDUSTRIA II</t>
  </si>
  <si>
    <t>SPOLEK</t>
  </si>
  <si>
    <t>Buchty a loutky</t>
  </si>
  <si>
    <t>Divadlo Buchty a loutky</t>
  </si>
  <si>
    <t>Divadlo Feste</t>
  </si>
  <si>
    <t>Celoroční provoz Divadla Feste</t>
  </si>
  <si>
    <t>SPECIFIC 2017 - festival scénického čtení</t>
  </si>
  <si>
    <t>DW7</t>
  </si>
  <si>
    <t>Divadlo na cucky</t>
  </si>
  <si>
    <t>Depresivní děti touží po penězích, z.s.</t>
  </si>
  <si>
    <t>In the Name of Gift</t>
  </si>
  <si>
    <t>Bezhlaví z.s.</t>
  </si>
  <si>
    <t>Celoroční činnost Spitfire Company 2017</t>
  </si>
  <si>
    <t xml:space="preserve">Divadlo Continuo  </t>
  </si>
  <si>
    <t>Divadlo Continuo 2017</t>
  </si>
  <si>
    <t>Festival Vyšehrátky 2017</t>
  </si>
  <si>
    <t>Naši furianti</t>
  </si>
  <si>
    <t xml:space="preserve">Divadlo Bolka Polívky </t>
  </si>
  <si>
    <t>Šašek a syn</t>
  </si>
  <si>
    <t>Divadlo X10 z.s.</t>
  </si>
  <si>
    <t>Divadlo X10 je vám ještě blíž…</t>
  </si>
  <si>
    <t>Hlásím se k továrně</t>
  </si>
  <si>
    <t>Monstra v Hlubině</t>
  </si>
  <si>
    <t>Jatka78 z.ú.</t>
  </si>
  <si>
    <t>Jatka78 - rok 2017</t>
  </si>
  <si>
    <t xml:space="preserve">JEDEFRAU.ORG, spolek                                                                                </t>
  </si>
  <si>
    <t>CELOROČNÍ ČINNOST JEDEFRAU.ORG 2017</t>
  </si>
  <si>
    <t>Johan, zapsaný ústav</t>
  </si>
  <si>
    <t>Alternativa na kolejích 2017</t>
  </si>
  <si>
    <t>Musica Florea, z.s.</t>
  </si>
  <si>
    <t>Phasma Dionysiacum Pragense (novodobá premiéra opery na scéně Florea Theatrum)</t>
  </si>
  <si>
    <t xml:space="preserve">Opera Diversa, o.s.                                                                                       </t>
  </si>
  <si>
    <t>Divadlo Diversa 2015-2017</t>
  </si>
  <si>
    <t>SVĚT A DIVADLO</t>
  </si>
  <si>
    <t>SVĚT A DIVADLO 2017</t>
  </si>
  <si>
    <t>Divadlo Bez Hranic, zapsaný spolek</t>
  </si>
  <si>
    <t>Celoroční inscenační činnost Divadla Bez Hranic</t>
  </si>
  <si>
    <t>Unijazz – sdružení pro podporu kulturních aktivit, z.s.</t>
  </si>
  <si>
    <t>Dream Factory Ostrava 2017</t>
  </si>
  <si>
    <t xml:space="preserve">Vzdělávací a kulturní centrum Broumov o. p. s. </t>
  </si>
  <si>
    <t>HRA-NIC-e</t>
  </si>
  <si>
    <t>Jedl z.s.</t>
  </si>
  <si>
    <t>Médeia</t>
  </si>
  <si>
    <t>Minifestival česko-slovenských divadelních přesahů</t>
  </si>
  <si>
    <t>DIVADLO POD PALMOVKOU</t>
  </si>
  <si>
    <t>MEZINÁRODNÍ DIVADELNÍ FESTIVAL - PALM OFF FEST 2017</t>
  </si>
  <si>
    <t>KULT, spolek</t>
  </si>
  <si>
    <t>KREDENC</t>
  </si>
  <si>
    <t>2. Nový inscenační projekt</t>
  </si>
  <si>
    <t>KULT - 20. ročník divadelního festivalu</t>
  </si>
  <si>
    <t>Kulturní morava z.s.</t>
  </si>
  <si>
    <t>Leonardo Vinci: La conteza de' numi</t>
  </si>
  <si>
    <t>Lachende Bestien z.s.</t>
  </si>
  <si>
    <t>This is a Man's World</t>
  </si>
  <si>
    <t>Libor Jeník</t>
  </si>
  <si>
    <t>Dětské divadelní představení - O statečném Mikešovi</t>
  </si>
  <si>
    <t>Tygr v tísni</t>
  </si>
  <si>
    <t>Tygr v tísni 2017</t>
  </si>
  <si>
    <t>VILA Štvanice 2017</t>
  </si>
  <si>
    <t>Komba z.s.</t>
  </si>
  <si>
    <t>Centrum Mana, z. s.</t>
  </si>
  <si>
    <t>Divadlo Mana – činnost v r. 2017</t>
  </si>
  <si>
    <t>Pecha Kucha Ostrava, z.s.</t>
  </si>
  <si>
    <t>Slepá mapa - Alena Mornštajnová</t>
  </si>
  <si>
    <t>Loutky v nemocnici</t>
  </si>
  <si>
    <t>Knihy džunglí</t>
  </si>
  <si>
    <t xml:space="preserve">Divadlo bratří Formanů </t>
  </si>
  <si>
    <t>Tanec Praha z.ú.</t>
  </si>
  <si>
    <t xml:space="preserve">Be SpectACTive ! </t>
  </si>
  <si>
    <t>NAIVNÍ DIVADLO LIBEREC,příspěvková oganizace</t>
  </si>
  <si>
    <t xml:space="preserve">Opera na cestách                                                                   </t>
  </si>
  <si>
    <t>Rossini: La scala di seta</t>
  </si>
  <si>
    <t>Tři ženy - tři osudy. Provozování 2017</t>
  </si>
  <si>
    <t>Opera Plus</t>
  </si>
  <si>
    <t>Opera Povera z. s.</t>
  </si>
  <si>
    <t>ECHO - METAMORPHOSES II</t>
  </si>
  <si>
    <t>Políčko, z.s.</t>
  </si>
  <si>
    <t>COLOUR MEETING 2017</t>
  </si>
  <si>
    <t xml:space="preserve">Prague Fringe </t>
  </si>
  <si>
    <t>Prague Fringe 2017</t>
  </si>
  <si>
    <t>Příští vlna z. s.</t>
  </si>
  <si>
    <t>…příští vlna/next wave…</t>
  </si>
  <si>
    <t>Spolek Ufftenživot</t>
  </si>
  <si>
    <t>KEEP CALM</t>
  </si>
  <si>
    <t>Švestkový Dvůr, z.s.</t>
  </si>
  <si>
    <t>Divadlo na Švestkovém Dvoře 2017</t>
  </si>
  <si>
    <t>Tomáš Hanzlík</t>
  </si>
  <si>
    <t>Novodobá premiéra opery Il natal di Giove Karla Müllera</t>
  </si>
  <si>
    <t xml:space="preserve">Terra Madoda                                                    </t>
  </si>
  <si>
    <t>Ostrovy v pohybu 2017</t>
  </si>
  <si>
    <t>Theatrum Kuks z.s.</t>
  </si>
  <si>
    <t>úvod do práce s počítačem – rekvalifikační kurs úřadu práce mč praha 9</t>
  </si>
  <si>
    <t>MgA.Miroslava Vydrová</t>
  </si>
  <si>
    <t>Karlovo Nové město pražské</t>
  </si>
  <si>
    <t>3.Provozování inscenačního projektu</t>
  </si>
  <si>
    <t xml:space="preserve">Vodárenská věž Opava o.p.s.                                                                                </t>
  </si>
  <si>
    <t>Pocta Miloši Horanskému</t>
  </si>
  <si>
    <t xml:space="preserve">Národní divadlo moravskoslezské                                                                                 </t>
  </si>
  <si>
    <t>OST-RA-VAR 2017</t>
  </si>
  <si>
    <t>DIVADLO ŠTĚSTÍ</t>
  </si>
  <si>
    <t>MASARYK - ČAPEK</t>
  </si>
  <si>
    <t>Divadlo v Řeznické, o. p. s.</t>
  </si>
  <si>
    <t>Divadlo v Řeznické</t>
  </si>
  <si>
    <t>ART Prometheus zapsaný spolek</t>
  </si>
  <si>
    <t>Bratři v tricku - Sezóna 2017</t>
  </si>
  <si>
    <t xml:space="preserve">Viola </t>
  </si>
  <si>
    <t>Divadlo Viola v roce 2017 a v 55.divadelní sezóně</t>
  </si>
  <si>
    <t>Městské divadlo Zlín, příspěvková organizace</t>
  </si>
  <si>
    <t>Mezinárodní divadelní festival Setkání 2017 Stretnutie</t>
  </si>
  <si>
    <t>Česká organizace scénografů, divadelních architektů a techniků, z.s.</t>
  </si>
  <si>
    <t>Institut světelného designu 2017 (ISD)</t>
  </si>
  <si>
    <t xml:space="preserve">Tereza Vohryzková                                                                                           </t>
  </si>
  <si>
    <t>Fialky a mejdlíčka</t>
  </si>
  <si>
    <t>Zákulisí, z.s.</t>
  </si>
  <si>
    <t>VENUŠE VE ŠVEHLOVCE</t>
  </si>
  <si>
    <t>Praha 40.let(pracovní název)</t>
  </si>
  <si>
    <t>Turistické informační centrum města Brna, p.o.</t>
  </si>
  <si>
    <t>festival Na prknech, dlažbě i trávě</t>
  </si>
  <si>
    <t>Chemické divadlo, z.s.</t>
  </si>
  <si>
    <t>Tajemství zlatého broučka (Šumava)</t>
  </si>
  <si>
    <t>Pondělí nebo úterý z. s.</t>
  </si>
  <si>
    <t>Panoráma okamžiku</t>
  </si>
  <si>
    <t>Kultura Rychnov nad Kněžnou, s.r.o.</t>
  </si>
  <si>
    <t>POLÁČKOVO LÉTO - XXIV. ROČNÍK</t>
  </si>
  <si>
    <t>Masopust, o.p.s.</t>
  </si>
  <si>
    <t>Divadelní společnost Masopust 2017</t>
  </si>
  <si>
    <t>Studio Damúza, o.p.s.</t>
  </si>
  <si>
    <t>Činnost Studia DAMÚZA, o.p.s. 2017</t>
  </si>
  <si>
    <t>Katuše Zahradníčková</t>
  </si>
  <si>
    <t>LACRIMAE ALEXANDRI MAGNI</t>
  </si>
  <si>
    <t>Motus z.s.</t>
  </si>
  <si>
    <t>Divadlo Alfred ve dvoře v produkci Motus 2017</t>
  </si>
  <si>
    <t>Festival Bazaar 2017</t>
  </si>
  <si>
    <t>Vaizard, o.p.s.</t>
  </si>
  <si>
    <t>Industra STAGE</t>
  </si>
  <si>
    <t>Centrum experimentálního divadla, příspěvková organizace</t>
  </si>
  <si>
    <t>Divadlo v pohybu XI : 50 let Divadla Husa na provázku</t>
  </si>
  <si>
    <t>Divadlo Husa na provázku - Kniha v pohybu II.</t>
  </si>
  <si>
    <t>8 Odborná neperiodická publikace</t>
  </si>
  <si>
    <t>Festival studiových divadel</t>
  </si>
  <si>
    <t>Divadlo Spektákl, z. s.</t>
  </si>
  <si>
    <t>Pravidelná činnost Divadla Spektákl</t>
  </si>
  <si>
    <t xml:space="preserve">Nová síť z.s. </t>
  </si>
  <si>
    <t>MALÁ INVENTURA PRAHA, JIČÍN, Č. BUDĚJOVICE, JIHLAVA, OPAVA</t>
  </si>
  <si>
    <t>Český kulturní network Nová síť</t>
  </si>
  <si>
    <t>Divadlo loutek Ostrava, příspěvková organizace</t>
  </si>
  <si>
    <t>Mezinárodní loutkářský festival Spectaculo Interesse 2017</t>
  </si>
  <si>
    <t>3. Provozování inscenačního projektu</t>
  </si>
  <si>
    <t xml:space="preserve">Společnost pro podporu a rozvoj kina Aero z.s.                                                                              </t>
  </si>
  <si>
    <t xml:space="preserve">Spolek Storytelling                                                                                         </t>
  </si>
  <si>
    <t xml:space="preserve">Ústav úžasu z.s.                                                                                         </t>
  </si>
  <si>
    <t xml:space="preserve">Farma v jeskyni                                                                 </t>
  </si>
  <si>
    <t xml:space="preserve">Dream Factory Ostrava, z.s.                                                                                                 </t>
  </si>
  <si>
    <t xml:space="preserve">Sněz tu žábu, z. ú.                                                                                             </t>
  </si>
  <si>
    <t xml:space="preserve">Luhovaný Vincent, z.s.                                                                     </t>
  </si>
  <si>
    <t>5b produkční jednotky bez jevištního/pracovního prostoru.</t>
  </si>
  <si>
    <t>Náklady 2018</t>
  </si>
  <si>
    <t>Požadavek 2018</t>
  </si>
  <si>
    <t>Náklady 2019</t>
  </si>
  <si>
    <t>Požadavek 2019</t>
  </si>
  <si>
    <t xml:space="preserve">STRANSKY ART COMPANY z.s.                                                               </t>
  </si>
  <si>
    <t xml:space="preserve">Jsme U Hradeb, z.s.                                                                                        </t>
  </si>
  <si>
    <t xml:space="preserve">Slovensko-český klub, z. s.                                                                                                </t>
  </si>
  <si>
    <t>PO</t>
  </si>
  <si>
    <t>veřejná VŠ</t>
  </si>
  <si>
    <t xml:space="preserve">Norma 2017 </t>
  </si>
  <si>
    <t>Mezery</t>
  </si>
  <si>
    <t>Písně o zemi II.</t>
  </si>
  <si>
    <t>4 Celoroční inscenač</t>
  </si>
  <si>
    <t xml:space="preserve">Divadelní sekce festivalu Luhovaný Vincent </t>
  </si>
  <si>
    <t>Mezinár.festival divadelních škol SETKÁNÍ/ENCOUNTER</t>
  </si>
  <si>
    <t xml:space="preserve">Move in Station 2017 </t>
  </si>
  <si>
    <t>Festivalu kultur Blízkého východu Nad Prahou půlměsíc</t>
  </si>
  <si>
    <t xml:space="preserve">Mateřinka 2017 </t>
  </si>
  <si>
    <t>Boskovice 2017 – festival pro židovskou čtvrť, divadel.část</t>
  </si>
  <si>
    <t>THEATRUM KUKS, festival barok. divadla, opery a hudby</t>
  </si>
  <si>
    <t>Tvůrčí Afrika</t>
  </si>
  <si>
    <t>Olomoucké barokní slavnosti</t>
  </si>
  <si>
    <t>DIVADLO 2017</t>
  </si>
  <si>
    <t>1 FESTIVALY</t>
  </si>
  <si>
    <t>2 NOVÉ INSCENACE</t>
  </si>
  <si>
    <t>3 REPRÍZOVÁNÍ</t>
  </si>
  <si>
    <t xml:space="preserve">Všechno jsem viděla </t>
  </si>
  <si>
    <t>4 CELOROČNÍ ČINNOST - SOUBORY</t>
  </si>
  <si>
    <t>5a CELOČNÍ ČINNOST - PROSTORY</t>
  </si>
  <si>
    <t>Design me baby</t>
  </si>
  <si>
    <t>2 Nový inscenační pr</t>
  </si>
  <si>
    <t>Divadlo bratří Formanů</t>
  </si>
  <si>
    <t>Deadtown</t>
  </si>
  <si>
    <t>2 Nový inscenační p.</t>
  </si>
  <si>
    <t>Hudební lahůdky</t>
  </si>
  <si>
    <t>Festa di sua maestra C. Leopoldo</t>
  </si>
  <si>
    <t>2 Nový insc. Projekt</t>
  </si>
  <si>
    <t>Altart z.ú.</t>
  </si>
  <si>
    <t>Studio Alta</t>
  </si>
  <si>
    <t>Zámecký okrašlovací spolek</t>
  </si>
  <si>
    <t>Valtické zámecké léto</t>
  </si>
  <si>
    <t>5a Celoroční produkč</t>
  </si>
  <si>
    <t>Barbora Jánová</t>
  </si>
  <si>
    <t>Nazí v mlze</t>
  </si>
  <si>
    <t>2 Nový insc. projekt</t>
  </si>
  <si>
    <t>Veřejný sál Hraničář</t>
  </si>
  <si>
    <t>Divadlo v Hraničáři</t>
  </si>
  <si>
    <t>5b Celoroční produkční činnost</t>
  </si>
  <si>
    <t>7 Odborná periodika</t>
  </si>
  <si>
    <t>8 Publikace</t>
  </si>
  <si>
    <t xml:space="preserve">Loď Tajemství dětem </t>
  </si>
  <si>
    <t>právní subj.</t>
  </si>
  <si>
    <t>Náklady</t>
  </si>
  <si>
    <t>Požadavek 2017</t>
  </si>
  <si>
    <t>Název žadatele</t>
  </si>
  <si>
    <t>Název projektu</t>
  </si>
  <si>
    <t>PRŮMĚR BODŮ</t>
  </si>
  <si>
    <t>P</t>
  </si>
  <si>
    <t>O</t>
  </si>
  <si>
    <t>R</t>
  </si>
  <si>
    <t>T</t>
  </si>
  <si>
    <t>C</t>
  </si>
  <si>
    <t>E</t>
  </si>
  <si>
    <t>anonymizované bodování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</si>
</sst>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wrapText="1"/>
    </xf>
    <xf numFmtId="0" fontId="0" fillId="0" borderId="2" xfId="0" applyBorder="1"/>
    <xf numFmtId="3" fontId="0" fillId="0" borderId="2" xfId="0" applyNumberFormat="1" applyBorder="1"/>
    <xf numFmtId="0" fontId="0" fillId="0" borderId="5" xfId="0" applyBorder="1"/>
    <xf numFmtId="3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8" xfId="0" applyBorder="1"/>
    <xf numFmtId="3" fontId="0" fillId="0" borderId="8" xfId="0" applyNumberFormat="1" applyBorder="1"/>
    <xf numFmtId="3" fontId="0" fillId="0" borderId="0" xfId="0" applyNumberForma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 applyAlignment="1"/>
    <xf numFmtId="3" fontId="0" fillId="0" borderId="2" xfId="0" applyNumberFormat="1" applyBorder="1" applyAlignment="1"/>
    <xf numFmtId="0" fontId="0" fillId="0" borderId="5" xfId="0" applyBorder="1" applyAlignment="1"/>
    <xf numFmtId="3" fontId="0" fillId="0" borderId="5" xfId="0" applyNumberFormat="1" applyBorder="1" applyAlignment="1"/>
    <xf numFmtId="0" fontId="0" fillId="0" borderId="8" xfId="0" applyBorder="1" applyAlignment="1"/>
    <xf numFmtId="3" fontId="0" fillId="0" borderId="8" xfId="0" applyNumberFormat="1" applyBorder="1" applyAlignment="1"/>
    <xf numFmtId="0" fontId="0" fillId="0" borderId="0" xfId="0" applyBorder="1" applyAlignment="1"/>
    <xf numFmtId="3" fontId="0" fillId="0" borderId="0" xfId="0" applyNumberFormat="1" applyBorder="1" applyAlignment="1"/>
    <xf numFmtId="0" fontId="0" fillId="0" borderId="10" xfId="0" applyBorder="1"/>
    <xf numFmtId="3" fontId="0" fillId="0" borderId="10" xfId="0" applyNumberFormat="1" applyBorder="1"/>
    <xf numFmtId="0" fontId="2" fillId="0" borderId="14" xfId="0" applyFont="1" applyBorder="1" applyAlignment="1">
      <alignment horizontal="center"/>
    </xf>
    <xf numFmtId="0" fontId="0" fillId="0" borderId="14" xfId="0" applyBorder="1"/>
    <xf numFmtId="3" fontId="2" fillId="0" borderId="14" xfId="0" applyNumberFormat="1" applyFont="1" applyBorder="1" applyAlignment="1">
      <alignment horizontal="center" wrapText="1"/>
    </xf>
    <xf numFmtId="3" fontId="0" fillId="0" borderId="14" xfId="0" applyNumberFormat="1" applyBorder="1"/>
    <xf numFmtId="3" fontId="1" fillId="0" borderId="14" xfId="0" applyNumberFormat="1" applyFont="1" applyFill="1" applyBorder="1" applyAlignment="1">
      <alignment horizontal="center"/>
    </xf>
    <xf numFmtId="3" fontId="0" fillId="0" borderId="15" xfId="0" applyNumberFormat="1" applyBorder="1"/>
    <xf numFmtId="3" fontId="1" fillId="0" borderId="13" xfId="0" applyNumberFormat="1" applyFont="1" applyFill="1" applyBorder="1" applyAlignment="1">
      <alignment horizontal="center"/>
    </xf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3" fontId="0" fillId="0" borderId="25" xfId="0" applyNumberFormat="1" applyBorder="1"/>
    <xf numFmtId="3" fontId="0" fillId="0" borderId="16" xfId="0" applyNumberFormat="1" applyBorder="1" applyAlignment="1"/>
    <xf numFmtId="3" fontId="0" fillId="0" borderId="17" xfId="0" applyNumberFormat="1" applyBorder="1" applyAlignment="1"/>
    <xf numFmtId="3" fontId="0" fillId="0" borderId="18" xfId="0" applyNumberFormat="1" applyBorder="1" applyAlignment="1"/>
    <xf numFmtId="3" fontId="1" fillId="0" borderId="15" xfId="0" applyNumberFormat="1" applyFont="1" applyFill="1" applyBorder="1" applyAlignment="1">
      <alignment horizontal="center"/>
    </xf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2" fontId="0" fillId="0" borderId="0" xfId="0" applyNumberFormat="1" applyFont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28" xfId="0" applyFont="1" applyBorder="1"/>
    <xf numFmtId="1" fontId="0" fillId="0" borderId="26" xfId="0" applyNumberFormat="1" applyBorder="1"/>
    <xf numFmtId="1" fontId="0" fillId="0" borderId="5" xfId="0" applyNumberFormat="1" applyFill="1" applyBorder="1"/>
    <xf numFmtId="3" fontId="1" fillId="2" borderId="27" xfId="0" applyNumberFormat="1" applyFont="1" applyFill="1" applyBorder="1" applyAlignment="1">
      <alignment horizontal="center"/>
    </xf>
    <xf numFmtId="3" fontId="1" fillId="2" borderId="28" xfId="0" applyNumberFormat="1" applyFont="1" applyFill="1" applyBorder="1" applyAlignment="1">
      <alignment horizontal="center"/>
    </xf>
    <xf numFmtId="3" fontId="1" fillId="2" borderId="28" xfId="0" applyNumberFormat="1" applyFont="1" applyFill="1" applyBorder="1" applyAlignment="1">
      <alignment horizontal="right"/>
    </xf>
    <xf numFmtId="3" fontId="1" fillId="2" borderId="29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tabSelected="1" topLeftCell="C1" workbookViewId="0">
      <selection activeCell="AE16" sqref="AE16"/>
    </sheetView>
  </sheetViews>
  <sheetFormatPr defaultRowHeight="15" x14ac:dyDescent="0.25"/>
  <cols>
    <col min="1" max="1" width="3.7109375" customWidth="1"/>
    <col min="2" max="2" width="50.85546875" style="73" customWidth="1"/>
    <col min="3" max="3" width="44.85546875" style="73" customWidth="1"/>
    <col min="4" max="4" width="0.5703125" hidden="1" customWidth="1"/>
    <col min="5" max="5" width="0.28515625" customWidth="1"/>
    <col min="6" max="6" width="10.85546875" style="1" customWidth="1"/>
    <col min="7" max="7" width="11.7109375" style="1" customWidth="1"/>
    <col min="8" max="8" width="14" style="1" hidden="1" customWidth="1"/>
    <col min="9" max="9" width="0.140625" style="1" hidden="1" customWidth="1"/>
    <col min="10" max="10" width="18" style="1" hidden="1" customWidth="1"/>
    <col min="11" max="11" width="9.42578125" style="1" hidden="1" customWidth="1"/>
    <col min="12" max="12" width="3.85546875" customWidth="1"/>
    <col min="13" max="14" width="4" customWidth="1"/>
    <col min="15" max="18" width="3.85546875" customWidth="1"/>
    <col min="19" max="19" width="4" customWidth="1"/>
    <col min="20" max="20" width="3.7109375" customWidth="1"/>
    <col min="21" max="21" width="4.140625" customWidth="1"/>
    <col min="22" max="22" width="4" customWidth="1"/>
    <col min="23" max="23" width="3.42578125" customWidth="1"/>
    <col min="24" max="24" width="3.85546875" customWidth="1"/>
    <col min="25" max="25" width="3.5703125" customWidth="1"/>
    <col min="26" max="26" width="4.28515625" customWidth="1"/>
    <col min="27" max="27" width="7.42578125" customWidth="1"/>
  </cols>
  <sheetData>
    <row r="1" spans="1:27" ht="16.5" thickBot="1" x14ac:dyDescent="0.3">
      <c r="B1" s="62" t="s">
        <v>332</v>
      </c>
      <c r="C1" s="62"/>
      <c r="L1" s="78"/>
      <c r="M1" s="79"/>
      <c r="N1" s="79"/>
      <c r="O1" s="79"/>
      <c r="P1" s="81" t="s">
        <v>367</v>
      </c>
      <c r="Q1" s="81" t="s">
        <v>368</v>
      </c>
      <c r="R1" s="81" t="s">
        <v>369</v>
      </c>
      <c r="S1" s="81" t="s">
        <v>368</v>
      </c>
      <c r="T1" s="81" t="s">
        <v>370</v>
      </c>
      <c r="U1" s="81" t="s">
        <v>371</v>
      </c>
      <c r="V1" s="81" t="s">
        <v>372</v>
      </c>
      <c r="W1" s="79"/>
      <c r="X1" s="79"/>
      <c r="Y1" s="79"/>
      <c r="Z1" s="80"/>
    </row>
    <row r="2" spans="1:27" ht="32.25" thickBot="1" x14ac:dyDescent="0.3">
      <c r="B2" s="63" t="s">
        <v>364</v>
      </c>
      <c r="C2" s="64" t="s">
        <v>365</v>
      </c>
      <c r="D2" s="24" t="s">
        <v>361</v>
      </c>
      <c r="E2" s="24"/>
      <c r="F2" s="23" t="s">
        <v>362</v>
      </c>
      <c r="G2" s="25" t="s">
        <v>363</v>
      </c>
      <c r="H2" s="26"/>
      <c r="I2" s="26"/>
      <c r="J2" s="26"/>
      <c r="K2" s="28"/>
      <c r="L2" s="29">
        <v>1</v>
      </c>
      <c r="M2" s="27">
        <v>2</v>
      </c>
      <c r="N2" s="27">
        <v>3</v>
      </c>
      <c r="O2" s="27">
        <v>4</v>
      </c>
      <c r="P2" s="27">
        <v>5</v>
      </c>
      <c r="Q2" s="27">
        <v>6</v>
      </c>
      <c r="R2" s="27">
        <v>7</v>
      </c>
      <c r="S2" s="27">
        <v>8</v>
      </c>
      <c r="T2" s="27">
        <v>9</v>
      </c>
      <c r="U2" s="27">
        <v>10</v>
      </c>
      <c r="V2" s="27">
        <v>11</v>
      </c>
      <c r="W2" s="27">
        <v>12</v>
      </c>
      <c r="X2" s="27">
        <v>13</v>
      </c>
      <c r="Y2" s="27">
        <v>14</v>
      </c>
      <c r="Z2" s="40">
        <v>15</v>
      </c>
      <c r="AA2" s="76" t="s">
        <v>366</v>
      </c>
    </row>
    <row r="3" spans="1:27" ht="16.5" thickBot="1" x14ac:dyDescent="0.3">
      <c r="B3" s="65"/>
      <c r="C3" s="65"/>
      <c r="D3" s="11"/>
      <c r="E3" s="11"/>
      <c r="F3" s="33"/>
      <c r="G3" s="34"/>
      <c r="H3" s="12"/>
      <c r="I3" s="12"/>
      <c r="J3" s="12"/>
      <c r="K3" s="12"/>
      <c r="L3" s="84"/>
      <c r="M3" s="85"/>
      <c r="N3" s="85"/>
      <c r="O3" s="85"/>
      <c r="P3" s="85"/>
      <c r="Q3" s="85"/>
      <c r="R3" s="85"/>
      <c r="S3" s="86" t="s">
        <v>373</v>
      </c>
      <c r="T3" s="85"/>
      <c r="U3" s="85"/>
      <c r="V3" s="85"/>
      <c r="W3" s="85"/>
      <c r="X3" s="85"/>
      <c r="Y3" s="85"/>
      <c r="Z3" s="87"/>
      <c r="AA3" s="35"/>
    </row>
    <row r="4" spans="1:27" ht="15.75" thickBot="1" x14ac:dyDescent="0.3">
      <c r="B4" s="66" t="s">
        <v>333</v>
      </c>
      <c r="C4" s="66"/>
      <c r="H4" s="1" t="s">
        <v>310</v>
      </c>
      <c r="I4" s="1" t="s">
        <v>311</v>
      </c>
      <c r="J4" s="10" t="s">
        <v>312</v>
      </c>
      <c r="K4" s="1" t="s">
        <v>313</v>
      </c>
    </row>
    <row r="5" spans="1:27" x14ac:dyDescent="0.25">
      <c r="A5" s="11">
        <v>25</v>
      </c>
      <c r="B5" s="67" t="s">
        <v>223</v>
      </c>
      <c r="C5" s="68" t="s">
        <v>327</v>
      </c>
      <c r="D5" s="3" t="s">
        <v>317</v>
      </c>
      <c r="E5" s="3" t="s">
        <v>10</v>
      </c>
      <c r="F5" s="4">
        <v>1695000</v>
      </c>
      <c r="G5" s="4">
        <v>625000</v>
      </c>
      <c r="H5" s="4"/>
      <c r="I5" s="4"/>
      <c r="J5" s="4"/>
      <c r="K5" s="30"/>
      <c r="L5" s="41">
        <v>6</v>
      </c>
      <c r="M5" s="42">
        <v>8</v>
      </c>
      <c r="N5" s="42">
        <v>8</v>
      </c>
      <c r="O5" s="42">
        <v>8</v>
      </c>
      <c r="P5" s="42">
        <v>8</v>
      </c>
      <c r="Q5" s="42">
        <v>9</v>
      </c>
      <c r="R5" s="42">
        <v>9</v>
      </c>
      <c r="S5" s="42">
        <v>9</v>
      </c>
      <c r="T5" s="42">
        <v>9</v>
      </c>
      <c r="U5" s="42">
        <v>9</v>
      </c>
      <c r="V5" s="42">
        <v>9</v>
      </c>
      <c r="W5" s="42">
        <v>9</v>
      </c>
      <c r="X5" s="42">
        <v>10</v>
      </c>
      <c r="Y5" s="42">
        <v>10</v>
      </c>
      <c r="Z5" s="51">
        <v>10</v>
      </c>
      <c r="AA5" s="55">
        <f t="shared" ref="AA5:AA47" si="0">AVERAGE(L5:Z5)</f>
        <v>8.7333333333333325</v>
      </c>
    </row>
    <row r="6" spans="1:27" x14ac:dyDescent="0.25">
      <c r="A6" s="11">
        <v>35</v>
      </c>
      <c r="B6" s="69" t="s">
        <v>7</v>
      </c>
      <c r="C6" s="7" t="s">
        <v>9</v>
      </c>
      <c r="D6" s="5" t="s">
        <v>2</v>
      </c>
      <c r="E6" s="5" t="s">
        <v>10</v>
      </c>
      <c r="F6" s="6">
        <v>800000</v>
      </c>
      <c r="G6" s="6">
        <v>160000</v>
      </c>
      <c r="H6" s="6"/>
      <c r="I6" s="6"/>
      <c r="J6" s="6"/>
      <c r="K6" s="31"/>
      <c r="L6" s="44">
        <v>7</v>
      </c>
      <c r="M6" s="45">
        <v>7</v>
      </c>
      <c r="N6" s="45">
        <v>7</v>
      </c>
      <c r="O6" s="45">
        <v>8</v>
      </c>
      <c r="P6" s="45">
        <v>8</v>
      </c>
      <c r="Q6" s="45">
        <v>9</v>
      </c>
      <c r="R6" s="45">
        <v>9</v>
      </c>
      <c r="S6" s="45">
        <v>9</v>
      </c>
      <c r="T6" s="45">
        <v>9</v>
      </c>
      <c r="U6" s="45">
        <v>9</v>
      </c>
      <c r="V6" s="45">
        <v>10</v>
      </c>
      <c r="W6" s="45">
        <v>10</v>
      </c>
      <c r="X6" s="45">
        <v>10</v>
      </c>
      <c r="Y6" s="45">
        <v>10</v>
      </c>
      <c r="Z6" s="52"/>
      <c r="AA6" s="56">
        <f t="shared" si="0"/>
        <v>8.7142857142857135</v>
      </c>
    </row>
    <row r="7" spans="1:27" ht="30" x14ac:dyDescent="0.25">
      <c r="A7" s="11">
        <v>9</v>
      </c>
      <c r="B7" s="69" t="s">
        <v>198</v>
      </c>
      <c r="C7" s="7" t="s">
        <v>199</v>
      </c>
      <c r="D7" s="5" t="s">
        <v>317</v>
      </c>
      <c r="E7" s="5" t="s">
        <v>51</v>
      </c>
      <c r="F7" s="6">
        <v>3035000</v>
      </c>
      <c r="G7" s="6">
        <v>349000</v>
      </c>
      <c r="H7" s="6"/>
      <c r="I7" s="6"/>
      <c r="J7" s="6"/>
      <c r="K7" s="31"/>
      <c r="L7" s="44">
        <v>4</v>
      </c>
      <c r="M7" s="45">
        <v>8</v>
      </c>
      <c r="N7" s="45">
        <v>8</v>
      </c>
      <c r="O7" s="45">
        <v>8</v>
      </c>
      <c r="P7" s="45">
        <v>8</v>
      </c>
      <c r="Q7" s="45">
        <v>8</v>
      </c>
      <c r="R7" s="45">
        <v>8</v>
      </c>
      <c r="S7" s="45">
        <v>8</v>
      </c>
      <c r="T7" s="45">
        <v>8</v>
      </c>
      <c r="U7" s="45">
        <v>8</v>
      </c>
      <c r="V7" s="45">
        <v>9</v>
      </c>
      <c r="W7" s="45">
        <v>9</v>
      </c>
      <c r="X7" s="45">
        <v>10</v>
      </c>
      <c r="Y7" s="45">
        <v>10</v>
      </c>
      <c r="Z7" s="52">
        <v>10</v>
      </c>
      <c r="AA7" s="56">
        <f t="shared" si="0"/>
        <v>8.2666666666666675</v>
      </c>
    </row>
    <row r="8" spans="1:27" x14ac:dyDescent="0.25">
      <c r="A8" s="11">
        <v>13</v>
      </c>
      <c r="B8" s="69" t="s">
        <v>306</v>
      </c>
      <c r="C8" s="7" t="s">
        <v>192</v>
      </c>
      <c r="D8" s="5" t="s">
        <v>2</v>
      </c>
      <c r="E8" s="5" t="s">
        <v>10</v>
      </c>
      <c r="F8" s="6">
        <v>3785000</v>
      </c>
      <c r="G8" s="6">
        <v>1232000</v>
      </c>
      <c r="H8" s="6">
        <v>4405000</v>
      </c>
      <c r="I8" s="6">
        <v>1352000</v>
      </c>
      <c r="J8" s="6">
        <v>4570000</v>
      </c>
      <c r="K8" s="31">
        <v>1399500</v>
      </c>
      <c r="L8" s="44">
        <v>7</v>
      </c>
      <c r="M8" s="45">
        <v>7</v>
      </c>
      <c r="N8" s="45">
        <v>7</v>
      </c>
      <c r="O8" s="45">
        <v>7</v>
      </c>
      <c r="P8" s="45">
        <v>8</v>
      </c>
      <c r="Q8" s="45">
        <v>8</v>
      </c>
      <c r="R8" s="45">
        <v>8</v>
      </c>
      <c r="S8" s="45">
        <v>8</v>
      </c>
      <c r="T8" s="45">
        <v>8</v>
      </c>
      <c r="U8" s="45">
        <v>9</v>
      </c>
      <c r="V8" s="45">
        <v>9</v>
      </c>
      <c r="W8" s="45">
        <v>9</v>
      </c>
      <c r="X8" s="45">
        <v>9</v>
      </c>
      <c r="Y8" s="45">
        <v>10</v>
      </c>
      <c r="Z8" s="52"/>
      <c r="AA8" s="56">
        <f t="shared" si="0"/>
        <v>8.1428571428571423</v>
      </c>
    </row>
    <row r="9" spans="1:27" x14ac:dyDescent="0.25">
      <c r="A9" s="11">
        <v>32</v>
      </c>
      <c r="B9" s="69" t="s">
        <v>234</v>
      </c>
      <c r="C9" s="7" t="s">
        <v>235</v>
      </c>
      <c r="D9" s="5" t="s">
        <v>2</v>
      </c>
      <c r="E9" s="5" t="s">
        <v>10</v>
      </c>
      <c r="F9" s="6">
        <v>1305000</v>
      </c>
      <c r="G9" s="6">
        <v>490000</v>
      </c>
      <c r="H9" s="6">
        <v>1531000</v>
      </c>
      <c r="I9" s="6">
        <v>800000</v>
      </c>
      <c r="J9" s="6">
        <v>1390000</v>
      </c>
      <c r="K9" s="31">
        <v>700000</v>
      </c>
      <c r="L9" s="44">
        <v>6</v>
      </c>
      <c r="M9" s="45">
        <v>7</v>
      </c>
      <c r="N9" s="45">
        <v>8</v>
      </c>
      <c r="O9" s="45">
        <v>8</v>
      </c>
      <c r="P9" s="45">
        <v>8</v>
      </c>
      <c r="Q9" s="45">
        <v>8</v>
      </c>
      <c r="R9" s="45">
        <v>8</v>
      </c>
      <c r="S9" s="45">
        <v>8</v>
      </c>
      <c r="T9" s="45">
        <v>8</v>
      </c>
      <c r="U9" s="45">
        <v>8</v>
      </c>
      <c r="V9" s="45">
        <v>9</v>
      </c>
      <c r="W9" s="45">
        <v>9</v>
      </c>
      <c r="X9" s="45">
        <v>9</v>
      </c>
      <c r="Y9" s="45">
        <v>9</v>
      </c>
      <c r="Z9" s="52"/>
      <c r="AA9" s="56">
        <f t="shared" si="0"/>
        <v>8.0714285714285712</v>
      </c>
    </row>
    <row r="10" spans="1:27" x14ac:dyDescent="0.25">
      <c r="A10" s="11">
        <v>38</v>
      </c>
      <c r="B10" s="69" t="s">
        <v>61</v>
      </c>
      <c r="C10" s="7" t="s">
        <v>169</v>
      </c>
      <c r="D10" s="5" t="s">
        <v>26</v>
      </c>
      <c r="E10" s="5" t="s">
        <v>10</v>
      </c>
      <c r="F10" s="6">
        <v>930000</v>
      </c>
      <c r="G10" s="6">
        <v>266400</v>
      </c>
      <c r="H10" s="6"/>
      <c r="I10" s="6"/>
      <c r="J10" s="6"/>
      <c r="K10" s="31"/>
      <c r="L10" s="44">
        <v>6</v>
      </c>
      <c r="M10" s="45">
        <v>6</v>
      </c>
      <c r="N10" s="45">
        <v>7</v>
      </c>
      <c r="O10" s="45">
        <v>7</v>
      </c>
      <c r="P10" s="45">
        <v>8</v>
      </c>
      <c r="Q10" s="45">
        <v>8</v>
      </c>
      <c r="R10" s="45">
        <v>8</v>
      </c>
      <c r="S10" s="45">
        <v>8</v>
      </c>
      <c r="T10" s="45">
        <v>9</v>
      </c>
      <c r="U10" s="45">
        <v>9</v>
      </c>
      <c r="V10" s="45">
        <v>9</v>
      </c>
      <c r="W10" s="45">
        <v>9</v>
      </c>
      <c r="X10" s="45">
        <v>9</v>
      </c>
      <c r="Y10" s="45">
        <v>10</v>
      </c>
      <c r="Z10" s="52"/>
      <c r="AA10" s="56">
        <f t="shared" si="0"/>
        <v>8.0714285714285712</v>
      </c>
    </row>
    <row r="11" spans="1:27" x14ac:dyDescent="0.25">
      <c r="A11" s="11">
        <v>10</v>
      </c>
      <c r="B11" s="69" t="s">
        <v>89</v>
      </c>
      <c r="C11" s="7" t="s">
        <v>90</v>
      </c>
      <c r="D11" s="5" t="s">
        <v>317</v>
      </c>
      <c r="E11" s="5" t="s">
        <v>10</v>
      </c>
      <c r="F11" s="6">
        <v>730965</v>
      </c>
      <c r="G11" s="6">
        <v>68725</v>
      </c>
      <c r="H11" s="6"/>
      <c r="I11" s="6"/>
      <c r="J11" s="6"/>
      <c r="K11" s="31"/>
      <c r="L11" s="44">
        <v>5</v>
      </c>
      <c r="M11" s="45">
        <v>6</v>
      </c>
      <c r="N11" s="45">
        <v>6</v>
      </c>
      <c r="O11" s="45">
        <v>7</v>
      </c>
      <c r="P11" s="45">
        <v>7</v>
      </c>
      <c r="Q11" s="45">
        <v>7</v>
      </c>
      <c r="R11" s="45">
        <v>7</v>
      </c>
      <c r="S11" s="45">
        <v>8</v>
      </c>
      <c r="T11" s="45">
        <v>8</v>
      </c>
      <c r="U11" s="45">
        <v>9</v>
      </c>
      <c r="V11" s="45">
        <v>9</v>
      </c>
      <c r="W11" s="45">
        <v>9</v>
      </c>
      <c r="X11" s="45">
        <v>9</v>
      </c>
      <c r="Y11" s="45">
        <v>10</v>
      </c>
      <c r="Z11" s="52">
        <v>10</v>
      </c>
      <c r="AA11" s="56">
        <f t="shared" si="0"/>
        <v>7.8</v>
      </c>
    </row>
    <row r="12" spans="1:27" ht="30" x14ac:dyDescent="0.25">
      <c r="A12" s="11">
        <v>34</v>
      </c>
      <c r="B12" s="69" t="s">
        <v>307</v>
      </c>
      <c r="C12" s="7" t="s">
        <v>109</v>
      </c>
      <c r="D12" s="5" t="s">
        <v>15</v>
      </c>
      <c r="E12" s="5" t="s">
        <v>10</v>
      </c>
      <c r="F12" s="6">
        <v>865000</v>
      </c>
      <c r="G12" s="6">
        <v>300000</v>
      </c>
      <c r="H12" s="6"/>
      <c r="I12" s="6"/>
      <c r="J12" s="6"/>
      <c r="K12" s="31"/>
      <c r="L12" s="44">
        <v>8</v>
      </c>
      <c r="M12" s="45">
        <v>9</v>
      </c>
      <c r="N12" s="45">
        <v>8</v>
      </c>
      <c r="O12" s="45">
        <v>8</v>
      </c>
      <c r="P12" s="45">
        <v>8</v>
      </c>
      <c r="Q12" s="45">
        <v>6</v>
      </c>
      <c r="R12" s="45">
        <v>8</v>
      </c>
      <c r="S12" s="45">
        <v>7</v>
      </c>
      <c r="T12" s="45">
        <v>7</v>
      </c>
      <c r="U12" s="45">
        <v>7</v>
      </c>
      <c r="V12" s="45">
        <v>7</v>
      </c>
      <c r="W12" s="45">
        <v>8</v>
      </c>
      <c r="X12" s="45">
        <v>8</v>
      </c>
      <c r="Y12" s="45">
        <v>9</v>
      </c>
      <c r="Z12" s="52"/>
      <c r="AA12" s="56">
        <f t="shared" si="0"/>
        <v>7.7142857142857144</v>
      </c>
    </row>
    <row r="13" spans="1:27" x14ac:dyDescent="0.25">
      <c r="A13" s="11">
        <v>18</v>
      </c>
      <c r="B13" s="69" t="s">
        <v>200</v>
      </c>
      <c r="C13" s="7" t="s">
        <v>203</v>
      </c>
      <c r="D13" s="5" t="s">
        <v>2</v>
      </c>
      <c r="E13" s="5" t="s">
        <v>10</v>
      </c>
      <c r="F13" s="6">
        <v>2587400</v>
      </c>
      <c r="G13" s="6">
        <v>490000</v>
      </c>
      <c r="H13" s="6"/>
      <c r="I13" s="6"/>
      <c r="J13" s="6"/>
      <c r="K13" s="31"/>
      <c r="L13" s="44">
        <v>5</v>
      </c>
      <c r="M13" s="45">
        <v>10</v>
      </c>
      <c r="N13" s="45">
        <v>8</v>
      </c>
      <c r="O13" s="45">
        <v>8</v>
      </c>
      <c r="P13" s="45">
        <v>6</v>
      </c>
      <c r="Q13" s="45">
        <v>5</v>
      </c>
      <c r="R13" s="45">
        <v>9</v>
      </c>
      <c r="S13" s="45">
        <v>6</v>
      </c>
      <c r="T13" s="45">
        <v>8</v>
      </c>
      <c r="U13" s="45">
        <v>7</v>
      </c>
      <c r="V13" s="45">
        <v>8</v>
      </c>
      <c r="W13" s="45">
        <v>7</v>
      </c>
      <c r="X13" s="45">
        <v>9</v>
      </c>
      <c r="Y13" s="45">
        <v>7</v>
      </c>
      <c r="Z13" s="52">
        <v>8</v>
      </c>
      <c r="AA13" s="56">
        <f t="shared" si="0"/>
        <v>7.4</v>
      </c>
    </row>
    <row r="14" spans="1:27" x14ac:dyDescent="0.25">
      <c r="A14" s="11">
        <v>11</v>
      </c>
      <c r="B14" s="69" t="s">
        <v>89</v>
      </c>
      <c r="C14" s="7" t="s">
        <v>106</v>
      </c>
      <c r="D14" s="5" t="s">
        <v>317</v>
      </c>
      <c r="E14" s="5" t="s">
        <v>10</v>
      </c>
      <c r="F14" s="6">
        <v>688233</v>
      </c>
      <c r="G14" s="6">
        <v>83233</v>
      </c>
      <c r="H14" s="6"/>
      <c r="I14" s="6"/>
      <c r="J14" s="6"/>
      <c r="K14" s="31"/>
      <c r="L14" s="44">
        <v>6</v>
      </c>
      <c r="M14" s="45">
        <v>8</v>
      </c>
      <c r="N14" s="45">
        <v>9</v>
      </c>
      <c r="O14" s="45">
        <v>9</v>
      </c>
      <c r="P14" s="45">
        <v>5</v>
      </c>
      <c r="Q14" s="45">
        <v>6</v>
      </c>
      <c r="R14" s="45">
        <v>8</v>
      </c>
      <c r="S14" s="45">
        <v>7</v>
      </c>
      <c r="T14" s="45">
        <v>7</v>
      </c>
      <c r="U14" s="45">
        <v>5</v>
      </c>
      <c r="V14" s="45">
        <v>8</v>
      </c>
      <c r="W14" s="45">
        <v>8</v>
      </c>
      <c r="X14" s="45">
        <v>10</v>
      </c>
      <c r="Y14" s="45">
        <v>5</v>
      </c>
      <c r="Z14" s="52">
        <v>9</v>
      </c>
      <c r="AA14" s="56">
        <f t="shared" si="0"/>
        <v>7.333333333333333</v>
      </c>
    </row>
    <row r="15" spans="1:27" ht="30" x14ac:dyDescent="0.25">
      <c r="A15" s="11">
        <v>14</v>
      </c>
      <c r="B15" s="69" t="s">
        <v>11</v>
      </c>
      <c r="C15" s="7" t="s">
        <v>324</v>
      </c>
      <c r="D15" s="5" t="s">
        <v>318</v>
      </c>
      <c r="E15" s="5" t="s">
        <v>10</v>
      </c>
      <c r="F15" s="6">
        <v>1975343</v>
      </c>
      <c r="G15" s="6">
        <v>90000</v>
      </c>
      <c r="H15" s="6"/>
      <c r="I15" s="6"/>
      <c r="J15" s="6"/>
      <c r="K15" s="31"/>
      <c r="L15" s="44">
        <v>6</v>
      </c>
      <c r="M15" s="45">
        <v>9</v>
      </c>
      <c r="N15" s="45">
        <v>7</v>
      </c>
      <c r="O15" s="45">
        <v>7</v>
      </c>
      <c r="P15" s="45">
        <v>6</v>
      </c>
      <c r="Q15" s="45">
        <v>6</v>
      </c>
      <c r="R15" s="45">
        <v>8</v>
      </c>
      <c r="S15" s="45">
        <v>6</v>
      </c>
      <c r="T15" s="45">
        <v>9</v>
      </c>
      <c r="U15" s="45">
        <v>7</v>
      </c>
      <c r="V15" s="45">
        <v>7</v>
      </c>
      <c r="W15" s="45">
        <v>7</v>
      </c>
      <c r="X15" s="45">
        <v>10</v>
      </c>
      <c r="Y15" s="45">
        <v>7</v>
      </c>
      <c r="Z15" s="52">
        <v>7</v>
      </c>
      <c r="AA15" s="56">
        <f t="shared" si="0"/>
        <v>7.2666666666666666</v>
      </c>
    </row>
    <row r="16" spans="1:27" x14ac:dyDescent="0.25">
      <c r="A16" s="11">
        <v>28</v>
      </c>
      <c r="B16" s="69" t="s">
        <v>331</v>
      </c>
      <c r="C16" s="7" t="s">
        <v>331</v>
      </c>
      <c r="D16" s="5" t="s">
        <v>2</v>
      </c>
      <c r="E16" s="5" t="s">
        <v>10</v>
      </c>
      <c r="F16" s="6">
        <v>2913800</v>
      </c>
      <c r="G16" s="6">
        <v>993800</v>
      </c>
      <c r="H16" s="6"/>
      <c r="I16" s="6"/>
      <c r="J16" s="6"/>
      <c r="K16" s="31"/>
      <c r="L16" s="44">
        <v>7</v>
      </c>
      <c r="M16" s="45">
        <v>7</v>
      </c>
      <c r="N16" s="45">
        <v>8</v>
      </c>
      <c r="O16" s="45">
        <v>7</v>
      </c>
      <c r="P16" s="45">
        <v>8</v>
      </c>
      <c r="Q16" s="45">
        <v>6</v>
      </c>
      <c r="R16" s="45">
        <v>6</v>
      </c>
      <c r="S16" s="45">
        <v>7</v>
      </c>
      <c r="T16" s="45">
        <v>7</v>
      </c>
      <c r="U16" s="45">
        <v>7</v>
      </c>
      <c r="V16" s="45">
        <v>7</v>
      </c>
      <c r="W16" s="45">
        <v>8</v>
      </c>
      <c r="X16" s="45">
        <v>8</v>
      </c>
      <c r="Y16" s="45">
        <v>8</v>
      </c>
      <c r="Z16" s="52">
        <v>7</v>
      </c>
      <c r="AA16" s="56">
        <f t="shared" si="0"/>
        <v>7.2</v>
      </c>
    </row>
    <row r="17" spans="1:27" x14ac:dyDescent="0.25">
      <c r="A17" s="11">
        <v>6</v>
      </c>
      <c r="B17" s="69" t="s">
        <v>63</v>
      </c>
      <c r="C17" s="7" t="s">
        <v>64</v>
      </c>
      <c r="D17" s="5" t="s">
        <v>317</v>
      </c>
      <c r="E17" s="5" t="s">
        <v>10</v>
      </c>
      <c r="F17" s="6">
        <v>306000</v>
      </c>
      <c r="G17" s="6">
        <v>146500</v>
      </c>
      <c r="H17" s="6"/>
      <c r="I17" s="6"/>
      <c r="J17" s="6"/>
      <c r="K17" s="31"/>
      <c r="L17" s="44">
        <v>5</v>
      </c>
      <c r="M17" s="45">
        <v>7</v>
      </c>
      <c r="N17" s="45">
        <v>8</v>
      </c>
      <c r="O17" s="45">
        <v>7</v>
      </c>
      <c r="P17" s="45">
        <v>7</v>
      </c>
      <c r="Q17" s="45">
        <v>7</v>
      </c>
      <c r="R17" s="45">
        <v>8</v>
      </c>
      <c r="S17" s="45">
        <v>6</v>
      </c>
      <c r="T17" s="45">
        <v>8</v>
      </c>
      <c r="U17" s="45">
        <v>6</v>
      </c>
      <c r="V17" s="45">
        <v>8</v>
      </c>
      <c r="W17" s="45">
        <v>6</v>
      </c>
      <c r="X17" s="45">
        <v>8</v>
      </c>
      <c r="Y17" s="45">
        <v>7</v>
      </c>
      <c r="Z17" s="52">
        <v>9</v>
      </c>
      <c r="AA17" s="56">
        <f t="shared" si="0"/>
        <v>7.1333333333333337</v>
      </c>
    </row>
    <row r="18" spans="1:27" ht="30" x14ac:dyDescent="0.25">
      <c r="A18" s="11">
        <v>8</v>
      </c>
      <c r="B18" s="69" t="s">
        <v>299</v>
      </c>
      <c r="C18" s="7" t="s">
        <v>300</v>
      </c>
      <c r="D18" s="5" t="s">
        <v>317</v>
      </c>
      <c r="E18" s="5" t="s">
        <v>10</v>
      </c>
      <c r="F18" s="6">
        <v>3392000</v>
      </c>
      <c r="G18" s="6">
        <v>550000</v>
      </c>
      <c r="H18" s="6"/>
      <c r="I18" s="6"/>
      <c r="J18" s="6"/>
      <c r="K18" s="31"/>
      <c r="L18" s="44">
        <v>8</v>
      </c>
      <c r="M18" s="45">
        <v>7</v>
      </c>
      <c r="N18" s="45">
        <v>7</v>
      </c>
      <c r="O18" s="45">
        <v>8</v>
      </c>
      <c r="P18" s="45">
        <v>6</v>
      </c>
      <c r="Q18" s="45">
        <v>5</v>
      </c>
      <c r="R18" s="45">
        <v>7</v>
      </c>
      <c r="S18" s="45">
        <v>7</v>
      </c>
      <c r="T18" s="45">
        <v>8</v>
      </c>
      <c r="U18" s="45">
        <v>7</v>
      </c>
      <c r="V18" s="45">
        <v>7</v>
      </c>
      <c r="W18" s="45">
        <v>8</v>
      </c>
      <c r="X18" s="45">
        <v>8</v>
      </c>
      <c r="Y18" s="45">
        <v>8</v>
      </c>
      <c r="Z18" s="52">
        <v>6</v>
      </c>
      <c r="AA18" s="56">
        <f t="shared" si="0"/>
        <v>7.1333333333333337</v>
      </c>
    </row>
    <row r="19" spans="1:27" x14ac:dyDescent="0.25">
      <c r="A19" s="11">
        <v>21</v>
      </c>
      <c r="B19" s="69" t="s">
        <v>308</v>
      </c>
      <c r="C19" s="7" t="s">
        <v>323</v>
      </c>
      <c r="D19" s="5" t="s">
        <v>2</v>
      </c>
      <c r="E19" s="5" t="s">
        <v>10</v>
      </c>
      <c r="F19" s="6">
        <v>367000</v>
      </c>
      <c r="G19" s="6">
        <v>50000</v>
      </c>
      <c r="H19" s="6"/>
      <c r="I19" s="6"/>
      <c r="J19" s="6"/>
      <c r="K19" s="31"/>
      <c r="L19" s="44">
        <v>3</v>
      </c>
      <c r="M19" s="45">
        <v>6</v>
      </c>
      <c r="N19" s="45">
        <v>6</v>
      </c>
      <c r="O19" s="45">
        <v>6</v>
      </c>
      <c r="P19" s="45">
        <v>6</v>
      </c>
      <c r="Q19" s="45">
        <v>6</v>
      </c>
      <c r="R19" s="45">
        <v>7</v>
      </c>
      <c r="S19" s="45">
        <v>7</v>
      </c>
      <c r="T19" s="45">
        <v>8</v>
      </c>
      <c r="U19" s="45">
        <v>8</v>
      </c>
      <c r="V19" s="45">
        <v>8</v>
      </c>
      <c r="W19" s="45">
        <v>8</v>
      </c>
      <c r="X19" s="45">
        <v>8</v>
      </c>
      <c r="Y19" s="45">
        <v>9</v>
      </c>
      <c r="Z19" s="52">
        <v>10</v>
      </c>
      <c r="AA19" s="56">
        <f t="shared" si="0"/>
        <v>7.0666666666666664</v>
      </c>
    </row>
    <row r="20" spans="1:27" x14ac:dyDescent="0.25">
      <c r="A20" s="11">
        <v>26</v>
      </c>
      <c r="B20" s="69" t="s">
        <v>251</v>
      </c>
      <c r="C20" s="7" t="s">
        <v>252</v>
      </c>
      <c r="D20" s="5" t="s">
        <v>317</v>
      </c>
      <c r="E20" s="5" t="s">
        <v>10</v>
      </c>
      <c r="F20" s="6">
        <v>1257000</v>
      </c>
      <c r="G20" s="6">
        <v>157000</v>
      </c>
      <c r="H20" s="6"/>
      <c r="I20" s="6"/>
      <c r="J20" s="6"/>
      <c r="K20" s="31"/>
      <c r="L20" s="44">
        <v>10</v>
      </c>
      <c r="M20" s="45">
        <v>8</v>
      </c>
      <c r="N20" s="45">
        <v>5</v>
      </c>
      <c r="O20" s="45">
        <v>7</v>
      </c>
      <c r="P20" s="45">
        <v>6</v>
      </c>
      <c r="Q20" s="45">
        <v>5</v>
      </c>
      <c r="R20" s="45">
        <v>7</v>
      </c>
      <c r="S20" s="45">
        <v>7</v>
      </c>
      <c r="T20" s="45">
        <v>8</v>
      </c>
      <c r="U20" s="45">
        <v>6</v>
      </c>
      <c r="V20" s="45">
        <v>6</v>
      </c>
      <c r="W20" s="45">
        <v>7</v>
      </c>
      <c r="X20" s="45">
        <v>10</v>
      </c>
      <c r="Y20" s="45">
        <v>7</v>
      </c>
      <c r="Z20" s="52">
        <v>7</v>
      </c>
      <c r="AA20" s="56">
        <f t="shared" si="0"/>
        <v>7.0666666666666664</v>
      </c>
    </row>
    <row r="21" spans="1:27" ht="30" x14ac:dyDescent="0.25">
      <c r="A21" s="11">
        <v>22</v>
      </c>
      <c r="B21" s="69" t="s">
        <v>261</v>
      </c>
      <c r="C21" s="7" t="s">
        <v>262</v>
      </c>
      <c r="D21" s="5" t="s">
        <v>317</v>
      </c>
      <c r="E21" s="5" t="s">
        <v>10</v>
      </c>
      <c r="F21" s="6">
        <v>2400000</v>
      </c>
      <c r="G21" s="6">
        <v>1200000</v>
      </c>
      <c r="H21" s="6"/>
      <c r="I21" s="6"/>
      <c r="J21" s="6"/>
      <c r="K21" s="31"/>
      <c r="L21" s="44">
        <v>8</v>
      </c>
      <c r="M21" s="45">
        <v>7</v>
      </c>
      <c r="N21" s="45">
        <v>7</v>
      </c>
      <c r="O21" s="45">
        <v>8</v>
      </c>
      <c r="P21" s="45">
        <v>7</v>
      </c>
      <c r="Q21" s="45">
        <v>5</v>
      </c>
      <c r="R21" s="45">
        <v>6</v>
      </c>
      <c r="S21" s="45">
        <v>6</v>
      </c>
      <c r="T21" s="45">
        <v>9</v>
      </c>
      <c r="U21" s="45">
        <v>7</v>
      </c>
      <c r="V21" s="45">
        <v>6</v>
      </c>
      <c r="W21" s="45">
        <v>7</v>
      </c>
      <c r="X21" s="45">
        <v>8</v>
      </c>
      <c r="Y21" s="45">
        <v>7</v>
      </c>
      <c r="Z21" s="52"/>
      <c r="AA21" s="56">
        <f t="shared" si="0"/>
        <v>7</v>
      </c>
    </row>
    <row r="22" spans="1:27" x14ac:dyDescent="0.25">
      <c r="A22" s="11">
        <v>7</v>
      </c>
      <c r="B22" s="69" t="s">
        <v>158</v>
      </c>
      <c r="C22" s="7" t="s">
        <v>160</v>
      </c>
      <c r="D22" s="5" t="s">
        <v>2</v>
      </c>
      <c r="E22" s="5" t="s">
        <v>10</v>
      </c>
      <c r="F22" s="6">
        <v>504500</v>
      </c>
      <c r="G22" s="6">
        <v>278000</v>
      </c>
      <c r="H22" s="6"/>
      <c r="I22" s="6"/>
      <c r="J22" s="6"/>
      <c r="K22" s="31"/>
      <c r="L22" s="44">
        <v>6</v>
      </c>
      <c r="M22" s="45">
        <v>10</v>
      </c>
      <c r="N22" s="45">
        <v>7</v>
      </c>
      <c r="O22" s="45">
        <v>7</v>
      </c>
      <c r="P22" s="45">
        <v>8</v>
      </c>
      <c r="Q22" s="45">
        <v>5</v>
      </c>
      <c r="R22" s="45">
        <v>7</v>
      </c>
      <c r="S22" s="45">
        <v>7</v>
      </c>
      <c r="T22" s="45">
        <v>7</v>
      </c>
      <c r="U22" s="45">
        <v>6</v>
      </c>
      <c r="V22" s="45">
        <v>7</v>
      </c>
      <c r="W22" s="45">
        <v>6</v>
      </c>
      <c r="X22" s="45">
        <v>7</v>
      </c>
      <c r="Y22" s="45">
        <v>7</v>
      </c>
      <c r="Z22" s="52">
        <v>7</v>
      </c>
      <c r="AA22" s="56">
        <f t="shared" si="0"/>
        <v>6.9333333333333336</v>
      </c>
    </row>
    <row r="23" spans="1:27" ht="30" x14ac:dyDescent="0.25">
      <c r="A23" s="11">
        <v>39</v>
      </c>
      <c r="B23" s="69" t="s">
        <v>244</v>
      </c>
      <c r="C23" s="7" t="s">
        <v>329</v>
      </c>
      <c r="D23" s="5" t="s">
        <v>2</v>
      </c>
      <c r="E23" s="5" t="s">
        <v>10</v>
      </c>
      <c r="F23" s="6">
        <v>1220000</v>
      </c>
      <c r="G23" s="6">
        <v>503350</v>
      </c>
      <c r="H23" s="6"/>
      <c r="I23" s="6"/>
      <c r="J23" s="6"/>
      <c r="K23" s="31"/>
      <c r="L23" s="44">
        <v>9</v>
      </c>
      <c r="M23" s="45">
        <v>7</v>
      </c>
      <c r="N23" s="45">
        <v>7</v>
      </c>
      <c r="O23" s="45">
        <v>8</v>
      </c>
      <c r="P23" s="45">
        <v>7</v>
      </c>
      <c r="Q23" s="45">
        <v>7</v>
      </c>
      <c r="R23" s="45">
        <v>7</v>
      </c>
      <c r="S23" s="45">
        <v>7</v>
      </c>
      <c r="T23" s="45">
        <v>7</v>
      </c>
      <c r="U23" s="45">
        <v>5</v>
      </c>
      <c r="V23" s="45">
        <v>6</v>
      </c>
      <c r="W23" s="45">
        <v>6</v>
      </c>
      <c r="X23" s="45">
        <v>7</v>
      </c>
      <c r="Y23" s="45">
        <v>5</v>
      </c>
      <c r="Z23" s="52">
        <v>8</v>
      </c>
      <c r="AA23" s="56">
        <f t="shared" si="0"/>
        <v>6.8666666666666663</v>
      </c>
    </row>
    <row r="24" spans="1:27" ht="30" x14ac:dyDescent="0.25">
      <c r="A24" s="11">
        <v>20</v>
      </c>
      <c r="B24" s="69" t="s">
        <v>113</v>
      </c>
      <c r="C24" s="7" t="s">
        <v>114</v>
      </c>
      <c r="D24" s="5" t="s">
        <v>2</v>
      </c>
      <c r="E24" s="5" t="s">
        <v>10</v>
      </c>
      <c r="F24" s="6">
        <v>382000</v>
      </c>
      <c r="G24" s="6">
        <v>158000</v>
      </c>
      <c r="H24" s="6"/>
      <c r="I24" s="6"/>
      <c r="J24" s="6"/>
      <c r="K24" s="31"/>
      <c r="L24" s="44">
        <v>3</v>
      </c>
      <c r="M24" s="45">
        <v>8</v>
      </c>
      <c r="N24" s="45">
        <v>8</v>
      </c>
      <c r="O24" s="45">
        <v>8</v>
      </c>
      <c r="P24" s="45">
        <v>6</v>
      </c>
      <c r="Q24" s="45">
        <v>4</v>
      </c>
      <c r="R24" s="45">
        <v>7</v>
      </c>
      <c r="S24" s="45">
        <v>6</v>
      </c>
      <c r="T24" s="45">
        <v>6</v>
      </c>
      <c r="U24" s="45">
        <v>6</v>
      </c>
      <c r="V24" s="45">
        <v>7</v>
      </c>
      <c r="W24" s="45">
        <v>7</v>
      </c>
      <c r="X24" s="45">
        <v>9</v>
      </c>
      <c r="Y24" s="45">
        <v>6</v>
      </c>
      <c r="Z24" s="52">
        <v>8</v>
      </c>
      <c r="AA24" s="56">
        <f t="shared" si="0"/>
        <v>6.6</v>
      </c>
    </row>
    <row r="25" spans="1:27" x14ac:dyDescent="0.25">
      <c r="A25" s="11">
        <v>15</v>
      </c>
      <c r="B25" s="69" t="s">
        <v>181</v>
      </c>
      <c r="C25" s="7" t="s">
        <v>325</v>
      </c>
      <c r="D25" s="5" t="s">
        <v>15</v>
      </c>
      <c r="E25" s="5" t="s">
        <v>10</v>
      </c>
      <c r="F25" s="6">
        <v>250000</v>
      </c>
      <c r="G25" s="6">
        <v>175000</v>
      </c>
      <c r="H25" s="6"/>
      <c r="I25" s="6"/>
      <c r="J25" s="6"/>
      <c r="K25" s="31"/>
      <c r="L25" s="44">
        <v>7</v>
      </c>
      <c r="M25" s="45">
        <v>7</v>
      </c>
      <c r="N25" s="45">
        <v>7</v>
      </c>
      <c r="O25" s="45">
        <v>7</v>
      </c>
      <c r="P25" s="45">
        <v>6</v>
      </c>
      <c r="Q25" s="45">
        <v>5</v>
      </c>
      <c r="R25" s="45">
        <v>7</v>
      </c>
      <c r="S25" s="45">
        <v>6</v>
      </c>
      <c r="T25" s="45">
        <v>7</v>
      </c>
      <c r="U25" s="45">
        <v>6</v>
      </c>
      <c r="V25" s="45">
        <v>6</v>
      </c>
      <c r="W25" s="45">
        <v>7</v>
      </c>
      <c r="X25" s="45">
        <v>7</v>
      </c>
      <c r="Y25" s="45">
        <v>6</v>
      </c>
      <c r="Z25" s="52">
        <v>7</v>
      </c>
      <c r="AA25" s="56">
        <f t="shared" si="0"/>
        <v>6.5333333333333332</v>
      </c>
    </row>
    <row r="26" spans="1:27" x14ac:dyDescent="0.25">
      <c r="A26" s="11">
        <v>37</v>
      </c>
      <c r="B26" s="69" t="s">
        <v>61</v>
      </c>
      <c r="C26" s="7" t="s">
        <v>62</v>
      </c>
      <c r="D26" s="5" t="s">
        <v>26</v>
      </c>
      <c r="E26" s="5" t="s">
        <v>10</v>
      </c>
      <c r="F26" s="6">
        <v>1111000</v>
      </c>
      <c r="G26" s="6">
        <v>221000</v>
      </c>
      <c r="H26" s="6"/>
      <c r="I26" s="6"/>
      <c r="J26" s="6"/>
      <c r="K26" s="31"/>
      <c r="L26" s="44">
        <v>7</v>
      </c>
      <c r="M26" s="45">
        <v>7</v>
      </c>
      <c r="N26" s="45">
        <v>5</v>
      </c>
      <c r="O26" s="45"/>
      <c r="P26" s="45">
        <v>8</v>
      </c>
      <c r="Q26" s="45">
        <v>4</v>
      </c>
      <c r="R26" s="45">
        <v>6</v>
      </c>
      <c r="S26" s="45">
        <v>6</v>
      </c>
      <c r="T26" s="45">
        <v>8</v>
      </c>
      <c r="U26" s="45">
        <v>6</v>
      </c>
      <c r="V26" s="45">
        <v>3</v>
      </c>
      <c r="W26" s="45">
        <v>7</v>
      </c>
      <c r="X26" s="45">
        <v>8</v>
      </c>
      <c r="Y26" s="45">
        <v>7</v>
      </c>
      <c r="Z26" s="52">
        <v>8</v>
      </c>
      <c r="AA26" s="56">
        <f t="shared" si="0"/>
        <v>6.4285714285714288</v>
      </c>
    </row>
    <row r="27" spans="1:27" ht="30" x14ac:dyDescent="0.25">
      <c r="A27" s="11">
        <v>1</v>
      </c>
      <c r="B27" s="69" t="s">
        <v>121</v>
      </c>
      <c r="C27" s="7" t="s">
        <v>122</v>
      </c>
      <c r="D27" s="5" t="s">
        <v>36</v>
      </c>
      <c r="E27" s="5" t="s">
        <v>10</v>
      </c>
      <c r="F27" s="6">
        <v>4892000</v>
      </c>
      <c r="G27" s="6">
        <v>1462000</v>
      </c>
      <c r="H27" s="6">
        <v>5192000</v>
      </c>
      <c r="I27" s="6">
        <v>1578500</v>
      </c>
      <c r="J27" s="6">
        <v>5246000</v>
      </c>
      <c r="K27" s="31">
        <v>1460500</v>
      </c>
      <c r="L27" s="44">
        <v>5</v>
      </c>
      <c r="M27" s="45">
        <v>6</v>
      </c>
      <c r="N27" s="45">
        <v>6</v>
      </c>
      <c r="O27" s="45">
        <v>6</v>
      </c>
      <c r="P27" s="45">
        <v>6</v>
      </c>
      <c r="Q27" s="45">
        <v>6</v>
      </c>
      <c r="R27" s="45">
        <v>7</v>
      </c>
      <c r="S27" s="45">
        <v>6</v>
      </c>
      <c r="T27" s="45">
        <v>7</v>
      </c>
      <c r="U27" s="45">
        <v>7</v>
      </c>
      <c r="V27" s="45">
        <v>6</v>
      </c>
      <c r="W27" s="45">
        <v>5</v>
      </c>
      <c r="X27" s="45">
        <v>9</v>
      </c>
      <c r="Y27" s="45">
        <v>7</v>
      </c>
      <c r="Z27" s="52">
        <v>6</v>
      </c>
      <c r="AA27" s="56">
        <f t="shared" si="0"/>
        <v>6.333333333333333</v>
      </c>
    </row>
    <row r="28" spans="1:27" ht="30" x14ac:dyDescent="0.25">
      <c r="A28" s="11">
        <v>27</v>
      </c>
      <c r="B28" s="69" t="s">
        <v>296</v>
      </c>
      <c r="C28" s="7" t="s">
        <v>297</v>
      </c>
      <c r="D28" s="5" t="s">
        <v>2</v>
      </c>
      <c r="E28" s="5" t="s">
        <v>10</v>
      </c>
      <c r="F28" s="6">
        <v>1551250</v>
      </c>
      <c r="G28" s="6">
        <v>1031250</v>
      </c>
      <c r="H28" s="6">
        <v>1802250</v>
      </c>
      <c r="I28" s="6">
        <v>1159750</v>
      </c>
      <c r="J28" s="6"/>
      <c r="K28" s="31"/>
      <c r="L28" s="44">
        <v>4</v>
      </c>
      <c r="M28" s="45">
        <v>7</v>
      </c>
      <c r="N28" s="45">
        <v>6</v>
      </c>
      <c r="O28" s="45">
        <v>5</v>
      </c>
      <c r="P28" s="45">
        <v>8</v>
      </c>
      <c r="Q28" s="45">
        <v>4</v>
      </c>
      <c r="R28" s="45">
        <v>6</v>
      </c>
      <c r="S28" s="45">
        <v>7</v>
      </c>
      <c r="T28" s="45">
        <v>7</v>
      </c>
      <c r="U28" s="45">
        <v>6</v>
      </c>
      <c r="V28" s="45"/>
      <c r="W28" s="45">
        <v>6</v>
      </c>
      <c r="X28" s="45">
        <v>9</v>
      </c>
      <c r="Y28" s="45">
        <v>7</v>
      </c>
      <c r="Z28" s="52">
        <v>6</v>
      </c>
      <c r="AA28" s="56">
        <f t="shared" si="0"/>
        <v>6.2857142857142856</v>
      </c>
    </row>
    <row r="29" spans="1:27" x14ac:dyDescent="0.25">
      <c r="A29" s="11">
        <v>17</v>
      </c>
      <c r="B29" s="69" t="s">
        <v>213</v>
      </c>
      <c r="C29" s="7" t="s">
        <v>330</v>
      </c>
      <c r="D29" s="5" t="s">
        <v>2</v>
      </c>
      <c r="E29" s="5" t="s">
        <v>10</v>
      </c>
      <c r="F29" s="6">
        <v>488000</v>
      </c>
      <c r="G29" s="6">
        <v>100000</v>
      </c>
      <c r="H29" s="6"/>
      <c r="I29" s="6"/>
      <c r="J29" s="6"/>
      <c r="K29" s="31"/>
      <c r="L29" s="44">
        <v>3</v>
      </c>
      <c r="M29" s="45">
        <v>7</v>
      </c>
      <c r="N29" s="45">
        <v>7</v>
      </c>
      <c r="O29" s="45">
        <v>6</v>
      </c>
      <c r="P29" s="45">
        <v>5</v>
      </c>
      <c r="Q29" s="45">
        <v>4</v>
      </c>
      <c r="R29" s="45">
        <v>7</v>
      </c>
      <c r="S29" s="45">
        <v>6</v>
      </c>
      <c r="T29" s="45">
        <v>8</v>
      </c>
      <c r="U29" s="45">
        <v>6</v>
      </c>
      <c r="V29" s="45">
        <v>6</v>
      </c>
      <c r="W29" s="45">
        <v>6</v>
      </c>
      <c r="X29" s="45">
        <v>7</v>
      </c>
      <c r="Y29" s="45">
        <v>6</v>
      </c>
      <c r="Z29" s="52">
        <v>8</v>
      </c>
      <c r="AA29" s="56">
        <f t="shared" si="0"/>
        <v>6.1333333333333337</v>
      </c>
    </row>
    <row r="30" spans="1:27" ht="30" x14ac:dyDescent="0.25">
      <c r="A30" s="11">
        <v>16</v>
      </c>
      <c r="B30" s="69" t="s">
        <v>213</v>
      </c>
      <c r="C30" s="7" t="s">
        <v>326</v>
      </c>
      <c r="D30" s="5" t="s">
        <v>2</v>
      </c>
      <c r="E30" s="5" t="s">
        <v>10</v>
      </c>
      <c r="F30" s="6">
        <v>450000</v>
      </c>
      <c r="G30" s="6">
        <v>100000</v>
      </c>
      <c r="H30" s="6"/>
      <c r="I30" s="6"/>
      <c r="J30" s="6"/>
      <c r="K30" s="31"/>
      <c r="L30" s="44">
        <v>3</v>
      </c>
      <c r="M30" s="45">
        <v>7</v>
      </c>
      <c r="N30" s="45">
        <v>7</v>
      </c>
      <c r="O30" s="45">
        <v>6</v>
      </c>
      <c r="P30" s="45">
        <v>5</v>
      </c>
      <c r="Q30" s="45">
        <v>4</v>
      </c>
      <c r="R30" s="45">
        <v>8</v>
      </c>
      <c r="S30" s="45">
        <v>5</v>
      </c>
      <c r="T30" s="45">
        <v>7</v>
      </c>
      <c r="U30" s="45">
        <v>4</v>
      </c>
      <c r="V30" s="45">
        <v>6</v>
      </c>
      <c r="W30" s="45">
        <v>6</v>
      </c>
      <c r="X30" s="45">
        <v>7</v>
      </c>
      <c r="Y30" s="45">
        <v>5</v>
      </c>
      <c r="Z30" s="52">
        <v>8</v>
      </c>
      <c r="AA30" s="56">
        <f t="shared" si="0"/>
        <v>5.8666666666666663</v>
      </c>
    </row>
    <row r="31" spans="1:27" x14ac:dyDescent="0.25">
      <c r="A31" s="11">
        <v>23</v>
      </c>
      <c r="B31" s="69" t="s">
        <v>284</v>
      </c>
      <c r="C31" s="7" t="s">
        <v>286</v>
      </c>
      <c r="D31" s="5" t="s">
        <v>2</v>
      </c>
      <c r="E31" s="5" t="s">
        <v>10</v>
      </c>
      <c r="F31" s="6">
        <v>347600</v>
      </c>
      <c r="G31" s="6">
        <v>233200</v>
      </c>
      <c r="H31" s="6"/>
      <c r="I31" s="6"/>
      <c r="J31" s="6"/>
      <c r="K31" s="31"/>
      <c r="L31" s="44">
        <v>7</v>
      </c>
      <c r="M31" s="45">
        <v>7</v>
      </c>
      <c r="N31" s="45">
        <v>5</v>
      </c>
      <c r="O31" s="45">
        <v>6</v>
      </c>
      <c r="P31" s="45">
        <v>6</v>
      </c>
      <c r="Q31" s="45">
        <v>6</v>
      </c>
      <c r="R31" s="45">
        <v>5</v>
      </c>
      <c r="S31" s="45">
        <v>7</v>
      </c>
      <c r="T31" s="45">
        <v>5</v>
      </c>
      <c r="U31" s="45">
        <v>5</v>
      </c>
      <c r="V31" s="45">
        <v>5</v>
      </c>
      <c r="W31" s="45">
        <v>6</v>
      </c>
      <c r="X31" s="45">
        <v>8</v>
      </c>
      <c r="Y31" s="45">
        <v>4</v>
      </c>
      <c r="Z31" s="52">
        <v>6</v>
      </c>
      <c r="AA31" s="56">
        <f t="shared" si="0"/>
        <v>5.8666666666666663</v>
      </c>
    </row>
    <row r="32" spans="1:27" ht="30" x14ac:dyDescent="0.25">
      <c r="A32" s="11">
        <v>2</v>
      </c>
      <c r="B32" s="69" t="s">
        <v>289</v>
      </c>
      <c r="C32" s="7" t="s">
        <v>290</v>
      </c>
      <c r="D32" s="5" t="s">
        <v>317</v>
      </c>
      <c r="E32" s="5" t="s">
        <v>10</v>
      </c>
      <c r="F32" s="6">
        <v>1456500</v>
      </c>
      <c r="G32" s="6">
        <v>256500</v>
      </c>
      <c r="H32" s="6"/>
      <c r="I32" s="6"/>
      <c r="J32" s="6"/>
      <c r="K32" s="31"/>
      <c r="L32" s="44">
        <v>6</v>
      </c>
      <c r="M32" s="45">
        <v>5</v>
      </c>
      <c r="N32" s="45">
        <v>7</v>
      </c>
      <c r="O32" s="45">
        <v>7</v>
      </c>
      <c r="P32" s="45">
        <v>5</v>
      </c>
      <c r="Q32" s="45">
        <v>5</v>
      </c>
      <c r="R32" s="45">
        <v>5</v>
      </c>
      <c r="S32" s="45">
        <v>6</v>
      </c>
      <c r="T32" s="45">
        <v>7</v>
      </c>
      <c r="U32" s="45">
        <v>4</v>
      </c>
      <c r="V32" s="45">
        <v>5</v>
      </c>
      <c r="W32" s="45">
        <v>6</v>
      </c>
      <c r="X32" s="45">
        <v>7</v>
      </c>
      <c r="Y32" s="45">
        <v>6</v>
      </c>
      <c r="Z32" s="52">
        <v>6</v>
      </c>
      <c r="AA32" s="56">
        <f t="shared" si="0"/>
        <v>5.8</v>
      </c>
    </row>
    <row r="33" spans="1:27" ht="30" x14ac:dyDescent="0.25">
      <c r="A33" s="11">
        <v>36</v>
      </c>
      <c r="B33" s="69" t="s">
        <v>303</v>
      </c>
      <c r="C33" s="7" t="s">
        <v>129</v>
      </c>
      <c r="D33" s="5" t="s">
        <v>2</v>
      </c>
      <c r="E33" s="5" t="s">
        <v>10</v>
      </c>
      <c r="F33" s="6">
        <v>98000</v>
      </c>
      <c r="G33" s="6">
        <v>66000</v>
      </c>
      <c r="H33" s="6"/>
      <c r="I33" s="6"/>
      <c r="J33" s="6"/>
      <c r="K33" s="31"/>
      <c r="L33" s="44">
        <v>3</v>
      </c>
      <c r="M33" s="45">
        <v>6</v>
      </c>
      <c r="N33" s="45">
        <v>6</v>
      </c>
      <c r="O33" s="45">
        <v>7</v>
      </c>
      <c r="P33" s="45">
        <v>7</v>
      </c>
      <c r="Q33" s="45">
        <v>2</v>
      </c>
      <c r="R33" s="45">
        <v>7</v>
      </c>
      <c r="S33" s="45">
        <v>5</v>
      </c>
      <c r="T33" s="45">
        <v>7</v>
      </c>
      <c r="U33" s="45">
        <v>5</v>
      </c>
      <c r="V33" s="45">
        <v>6</v>
      </c>
      <c r="W33" s="45">
        <v>5</v>
      </c>
      <c r="X33" s="45">
        <v>7</v>
      </c>
      <c r="Y33" s="45">
        <v>6</v>
      </c>
      <c r="Z33" s="52">
        <v>7</v>
      </c>
      <c r="AA33" s="56">
        <f t="shared" si="0"/>
        <v>5.7333333333333334</v>
      </c>
    </row>
    <row r="34" spans="1:27" x14ac:dyDescent="0.25">
      <c r="A34" s="11">
        <v>29</v>
      </c>
      <c r="B34" s="69" t="s">
        <v>12</v>
      </c>
      <c r="C34" s="7" t="s">
        <v>319</v>
      </c>
      <c r="D34" s="5" t="s">
        <v>317</v>
      </c>
      <c r="E34" s="5" t="s">
        <v>10</v>
      </c>
      <c r="F34" s="6">
        <v>1742000</v>
      </c>
      <c r="G34" s="6">
        <v>461000</v>
      </c>
      <c r="H34" s="6"/>
      <c r="I34" s="6"/>
      <c r="J34" s="6"/>
      <c r="K34" s="31"/>
      <c r="L34" s="44">
        <v>3</v>
      </c>
      <c r="M34" s="45">
        <v>4</v>
      </c>
      <c r="N34" s="45">
        <v>4</v>
      </c>
      <c r="O34" s="45">
        <v>5</v>
      </c>
      <c r="P34" s="45">
        <v>5</v>
      </c>
      <c r="Q34" s="45">
        <v>5</v>
      </c>
      <c r="R34" s="45">
        <v>6</v>
      </c>
      <c r="S34" s="45">
        <v>6</v>
      </c>
      <c r="T34" s="45">
        <v>6</v>
      </c>
      <c r="U34" s="45">
        <v>6</v>
      </c>
      <c r="V34" s="45">
        <v>6</v>
      </c>
      <c r="W34" s="45">
        <v>7</v>
      </c>
      <c r="X34" s="45">
        <v>7</v>
      </c>
      <c r="Y34" s="45">
        <v>7</v>
      </c>
      <c r="Z34" s="52">
        <v>8</v>
      </c>
      <c r="AA34" s="56">
        <f t="shared" si="0"/>
        <v>5.666666666666667</v>
      </c>
    </row>
    <row r="35" spans="1:27" ht="30" x14ac:dyDescent="0.25">
      <c r="A35" s="11">
        <v>4</v>
      </c>
      <c r="B35" s="69" t="s">
        <v>49</v>
      </c>
      <c r="C35" s="7" t="s">
        <v>50</v>
      </c>
      <c r="D35" s="5" t="s">
        <v>2</v>
      </c>
      <c r="E35" s="5" t="s">
        <v>51</v>
      </c>
      <c r="F35" s="6">
        <v>318000</v>
      </c>
      <c r="G35" s="6">
        <v>102000</v>
      </c>
      <c r="H35" s="6"/>
      <c r="I35" s="6"/>
      <c r="J35" s="6"/>
      <c r="K35" s="31"/>
      <c r="L35" s="44">
        <v>5</v>
      </c>
      <c r="M35" s="45">
        <v>7</v>
      </c>
      <c r="N35" s="45">
        <v>6</v>
      </c>
      <c r="O35" s="45">
        <v>6</v>
      </c>
      <c r="P35" s="45">
        <v>6</v>
      </c>
      <c r="Q35" s="45">
        <v>3</v>
      </c>
      <c r="R35" s="45">
        <v>6</v>
      </c>
      <c r="S35" s="45">
        <v>6</v>
      </c>
      <c r="T35" s="45">
        <v>6</v>
      </c>
      <c r="U35" s="45">
        <v>5</v>
      </c>
      <c r="V35" s="45">
        <v>4</v>
      </c>
      <c r="W35" s="45">
        <v>5</v>
      </c>
      <c r="X35" s="45">
        <v>5</v>
      </c>
      <c r="Y35" s="45">
        <v>6</v>
      </c>
      <c r="Z35" s="52">
        <v>6</v>
      </c>
      <c r="AA35" s="56">
        <f t="shared" si="0"/>
        <v>5.4666666666666668</v>
      </c>
    </row>
    <row r="36" spans="1:27" ht="30" x14ac:dyDescent="0.25">
      <c r="A36" s="11">
        <v>3</v>
      </c>
      <c r="B36" s="69" t="s">
        <v>289</v>
      </c>
      <c r="C36" s="7" t="s">
        <v>293</v>
      </c>
      <c r="D36" s="5" t="s">
        <v>317</v>
      </c>
      <c r="E36" s="5" t="s">
        <v>10</v>
      </c>
      <c r="F36" s="6">
        <v>280000</v>
      </c>
      <c r="G36" s="6">
        <v>140000</v>
      </c>
      <c r="H36" s="6"/>
      <c r="I36" s="6"/>
      <c r="J36" s="6"/>
      <c r="K36" s="31"/>
      <c r="L36" s="44">
        <v>4</v>
      </c>
      <c r="M36" s="45">
        <v>4</v>
      </c>
      <c r="N36" s="45">
        <v>7</v>
      </c>
      <c r="O36" s="45">
        <v>6</v>
      </c>
      <c r="P36" s="45">
        <v>5</v>
      </c>
      <c r="Q36" s="45">
        <v>5</v>
      </c>
      <c r="R36" s="45">
        <v>5</v>
      </c>
      <c r="S36" s="45">
        <v>6</v>
      </c>
      <c r="T36" s="45">
        <v>6</v>
      </c>
      <c r="U36" s="45">
        <v>5</v>
      </c>
      <c r="V36" s="45">
        <v>4</v>
      </c>
      <c r="W36" s="45">
        <v>4</v>
      </c>
      <c r="X36" s="45">
        <v>7</v>
      </c>
      <c r="Y36" s="45">
        <v>6</v>
      </c>
      <c r="Z36" s="52">
        <v>7</v>
      </c>
      <c r="AA36" s="56">
        <f t="shared" si="0"/>
        <v>5.4</v>
      </c>
    </row>
    <row r="37" spans="1:27" x14ac:dyDescent="0.25">
      <c r="A37" s="11">
        <v>12</v>
      </c>
      <c r="B37" s="69" t="s">
        <v>115</v>
      </c>
      <c r="C37" s="7" t="s">
        <v>116</v>
      </c>
      <c r="D37" s="5" t="s">
        <v>36</v>
      </c>
      <c r="E37" s="5" t="s">
        <v>10</v>
      </c>
      <c r="F37" s="6">
        <v>309500</v>
      </c>
      <c r="G37" s="6">
        <v>151500</v>
      </c>
      <c r="H37" s="6"/>
      <c r="I37" s="6"/>
      <c r="J37" s="6"/>
      <c r="K37" s="31"/>
      <c r="L37" s="44">
        <v>6</v>
      </c>
      <c r="M37" s="45">
        <v>6</v>
      </c>
      <c r="N37" s="45">
        <v>4</v>
      </c>
      <c r="O37" s="45">
        <v>8</v>
      </c>
      <c r="P37" s="45">
        <v>5</v>
      </c>
      <c r="Q37" s="45">
        <v>4</v>
      </c>
      <c r="R37" s="45">
        <v>5</v>
      </c>
      <c r="S37" s="45">
        <v>5</v>
      </c>
      <c r="T37" s="45">
        <v>7</v>
      </c>
      <c r="U37" s="45">
        <v>5</v>
      </c>
      <c r="V37" s="45">
        <v>3</v>
      </c>
      <c r="W37" s="45">
        <v>5</v>
      </c>
      <c r="X37" s="45">
        <v>6</v>
      </c>
      <c r="Y37" s="45">
        <v>2</v>
      </c>
      <c r="Z37" s="52">
        <v>5</v>
      </c>
      <c r="AA37" s="56">
        <f t="shared" si="0"/>
        <v>5.0666666666666664</v>
      </c>
    </row>
    <row r="38" spans="1:27" x14ac:dyDescent="0.25">
      <c r="A38" s="11">
        <v>31</v>
      </c>
      <c r="B38" s="69" t="s">
        <v>232</v>
      </c>
      <c r="C38" s="7" t="s">
        <v>233</v>
      </c>
      <c r="D38" s="5" t="s">
        <v>36</v>
      </c>
      <c r="E38" s="5" t="s">
        <v>10</v>
      </c>
      <c r="F38" s="6">
        <v>4144000</v>
      </c>
      <c r="G38" s="6">
        <v>500000</v>
      </c>
      <c r="H38" s="6"/>
      <c r="I38" s="6"/>
      <c r="J38" s="6"/>
      <c r="K38" s="31"/>
      <c r="L38" s="44">
        <v>2</v>
      </c>
      <c r="M38" s="45">
        <v>2</v>
      </c>
      <c r="N38" s="45">
        <v>6</v>
      </c>
      <c r="O38" s="45">
        <v>6</v>
      </c>
      <c r="P38" s="45">
        <v>3</v>
      </c>
      <c r="Q38" s="45">
        <v>4</v>
      </c>
      <c r="R38" s="45">
        <v>5</v>
      </c>
      <c r="S38" s="45">
        <v>5</v>
      </c>
      <c r="T38" s="45">
        <v>6</v>
      </c>
      <c r="U38" s="45">
        <v>4</v>
      </c>
      <c r="V38" s="45">
        <v>4</v>
      </c>
      <c r="W38" s="45">
        <v>5</v>
      </c>
      <c r="X38" s="45">
        <v>8</v>
      </c>
      <c r="Y38" s="45">
        <v>5</v>
      </c>
      <c r="Z38" s="52">
        <v>6</v>
      </c>
      <c r="AA38" s="56">
        <f t="shared" si="0"/>
        <v>4.7333333333333334</v>
      </c>
    </row>
    <row r="39" spans="1:27" x14ac:dyDescent="0.25">
      <c r="A39" s="11">
        <v>19</v>
      </c>
      <c r="B39" s="69" t="s">
        <v>276</v>
      </c>
      <c r="C39" s="7" t="s">
        <v>277</v>
      </c>
      <c r="D39" s="5" t="s">
        <v>36</v>
      </c>
      <c r="E39" s="5" t="s">
        <v>10</v>
      </c>
      <c r="F39" s="6">
        <v>2393750</v>
      </c>
      <c r="G39" s="6">
        <v>200000</v>
      </c>
      <c r="H39" s="6"/>
      <c r="I39" s="6"/>
      <c r="J39" s="6"/>
      <c r="K39" s="31"/>
      <c r="L39" s="44">
        <v>6</v>
      </c>
      <c r="M39" s="45">
        <v>3</v>
      </c>
      <c r="N39" s="45">
        <v>5</v>
      </c>
      <c r="O39" s="45">
        <v>4</v>
      </c>
      <c r="P39" s="45">
        <v>4</v>
      </c>
      <c r="Q39" s="45">
        <v>4</v>
      </c>
      <c r="R39" s="45">
        <v>5</v>
      </c>
      <c r="S39" s="45">
        <v>4</v>
      </c>
      <c r="T39" s="45">
        <v>7</v>
      </c>
      <c r="U39" s="45">
        <v>4</v>
      </c>
      <c r="V39" s="45">
        <v>4</v>
      </c>
      <c r="W39" s="45">
        <v>4</v>
      </c>
      <c r="X39" s="45">
        <v>4</v>
      </c>
      <c r="Y39" s="45">
        <v>2</v>
      </c>
      <c r="Z39" s="52">
        <v>6</v>
      </c>
      <c r="AA39" s="56">
        <f t="shared" si="0"/>
        <v>4.4000000000000004</v>
      </c>
    </row>
    <row r="40" spans="1:27" ht="30" x14ac:dyDescent="0.25">
      <c r="A40" s="11">
        <v>41</v>
      </c>
      <c r="B40" s="69" t="s">
        <v>191</v>
      </c>
      <c r="C40" s="7" t="s">
        <v>328</v>
      </c>
      <c r="D40" s="5" t="s">
        <v>2</v>
      </c>
      <c r="E40" s="5" t="s">
        <v>10</v>
      </c>
      <c r="F40" s="6">
        <v>691000</v>
      </c>
      <c r="G40" s="6">
        <v>200000</v>
      </c>
      <c r="H40" s="6"/>
      <c r="I40" s="6"/>
      <c r="J40" s="6"/>
      <c r="K40" s="31"/>
      <c r="L40" s="44">
        <v>6</v>
      </c>
      <c r="M40" s="45">
        <v>4</v>
      </c>
      <c r="N40" s="45">
        <v>3</v>
      </c>
      <c r="O40" s="45">
        <v>5</v>
      </c>
      <c r="P40" s="45">
        <v>4</v>
      </c>
      <c r="Q40" s="45">
        <v>2</v>
      </c>
      <c r="R40" s="45">
        <v>5</v>
      </c>
      <c r="S40" s="45">
        <v>5</v>
      </c>
      <c r="T40" s="45">
        <v>7</v>
      </c>
      <c r="U40" s="45">
        <v>3</v>
      </c>
      <c r="V40" s="45">
        <v>2</v>
      </c>
      <c r="W40" s="45">
        <v>3</v>
      </c>
      <c r="X40" s="45">
        <v>7</v>
      </c>
      <c r="Y40" s="45">
        <v>2</v>
      </c>
      <c r="Z40" s="52">
        <v>6</v>
      </c>
      <c r="AA40" s="56">
        <f t="shared" si="0"/>
        <v>4.2666666666666666</v>
      </c>
    </row>
    <row r="41" spans="1:27" x14ac:dyDescent="0.25">
      <c r="A41" s="11">
        <v>42</v>
      </c>
      <c r="B41" s="69" t="s">
        <v>117</v>
      </c>
      <c r="C41" s="7" t="s">
        <v>118</v>
      </c>
      <c r="D41" s="5" t="s">
        <v>2</v>
      </c>
      <c r="E41" s="5" t="s">
        <v>10</v>
      </c>
      <c r="F41" s="6">
        <v>400000</v>
      </c>
      <c r="G41" s="6">
        <v>240000</v>
      </c>
      <c r="H41" s="6"/>
      <c r="I41" s="6"/>
      <c r="J41" s="6"/>
      <c r="K41" s="31"/>
      <c r="L41" s="44">
        <v>4</v>
      </c>
      <c r="M41" s="45">
        <v>6</v>
      </c>
      <c r="N41" s="45">
        <v>4</v>
      </c>
      <c r="O41" s="45">
        <v>6</v>
      </c>
      <c r="P41" s="45">
        <v>2</v>
      </c>
      <c r="Q41" s="45">
        <v>2</v>
      </c>
      <c r="R41" s="45">
        <v>4</v>
      </c>
      <c r="S41" s="45">
        <v>5</v>
      </c>
      <c r="T41" s="45">
        <v>5</v>
      </c>
      <c r="U41" s="45">
        <v>3</v>
      </c>
      <c r="V41" s="45">
        <v>2</v>
      </c>
      <c r="W41" s="45">
        <v>4</v>
      </c>
      <c r="X41" s="45">
        <v>6</v>
      </c>
      <c r="Y41" s="45">
        <v>1</v>
      </c>
      <c r="Z41" s="52">
        <v>5</v>
      </c>
      <c r="AA41" s="56">
        <f t="shared" si="0"/>
        <v>3.9333333333333331</v>
      </c>
    </row>
    <row r="42" spans="1:27" x14ac:dyDescent="0.25">
      <c r="A42" s="11">
        <v>30</v>
      </c>
      <c r="B42" s="69" t="s">
        <v>230</v>
      </c>
      <c r="C42" s="7" t="s">
        <v>231</v>
      </c>
      <c r="D42" s="5" t="s">
        <v>2</v>
      </c>
      <c r="E42" s="5" t="s">
        <v>10</v>
      </c>
      <c r="F42" s="6">
        <v>880000</v>
      </c>
      <c r="G42" s="6">
        <v>80000</v>
      </c>
      <c r="H42" s="6"/>
      <c r="I42" s="6"/>
      <c r="J42" s="6"/>
      <c r="K42" s="31"/>
      <c r="L42" s="44">
        <v>5</v>
      </c>
      <c r="M42" s="45">
        <v>2</v>
      </c>
      <c r="N42" s="45">
        <v>4</v>
      </c>
      <c r="O42" s="45">
        <v>1</v>
      </c>
      <c r="P42" s="45">
        <v>4</v>
      </c>
      <c r="Q42" s="45">
        <v>3</v>
      </c>
      <c r="R42" s="45">
        <v>4</v>
      </c>
      <c r="S42" s="45">
        <v>5</v>
      </c>
      <c r="T42" s="45">
        <v>6</v>
      </c>
      <c r="U42" s="45">
        <v>3</v>
      </c>
      <c r="V42" s="45">
        <v>1</v>
      </c>
      <c r="W42" s="45">
        <v>5</v>
      </c>
      <c r="X42" s="45">
        <v>7</v>
      </c>
      <c r="Y42" s="45">
        <v>1</v>
      </c>
      <c r="Z42" s="52">
        <v>6</v>
      </c>
      <c r="AA42" s="56">
        <f t="shared" si="0"/>
        <v>3.8</v>
      </c>
    </row>
    <row r="43" spans="1:27" x14ac:dyDescent="0.25">
      <c r="A43" s="11">
        <v>40</v>
      </c>
      <c r="B43" s="69" t="s">
        <v>270</v>
      </c>
      <c r="C43" s="7" t="s">
        <v>271</v>
      </c>
      <c r="D43" s="5" t="s">
        <v>317</v>
      </c>
      <c r="E43" s="5" t="s">
        <v>10</v>
      </c>
      <c r="F43" s="6">
        <v>1500000</v>
      </c>
      <c r="G43" s="6">
        <v>600000</v>
      </c>
      <c r="H43" s="6"/>
      <c r="I43" s="6"/>
      <c r="J43" s="6"/>
      <c r="K43" s="31"/>
      <c r="L43" s="44">
        <v>5</v>
      </c>
      <c r="M43" s="45">
        <v>3</v>
      </c>
      <c r="N43" s="45">
        <v>4</v>
      </c>
      <c r="O43" s="45">
        <v>3</v>
      </c>
      <c r="P43" s="45">
        <v>4</v>
      </c>
      <c r="Q43" s="45">
        <v>2</v>
      </c>
      <c r="R43" s="45">
        <v>4</v>
      </c>
      <c r="S43" s="45">
        <v>4</v>
      </c>
      <c r="T43" s="45">
        <v>5</v>
      </c>
      <c r="U43" s="45">
        <v>3</v>
      </c>
      <c r="V43" s="45">
        <v>2</v>
      </c>
      <c r="W43" s="45">
        <v>4</v>
      </c>
      <c r="X43" s="45">
        <v>6</v>
      </c>
      <c r="Y43" s="45">
        <v>1</v>
      </c>
      <c r="Z43" s="52">
        <v>4</v>
      </c>
      <c r="AA43" s="56">
        <f t="shared" si="0"/>
        <v>3.6</v>
      </c>
    </row>
    <row r="44" spans="1:27" x14ac:dyDescent="0.25">
      <c r="A44" s="11">
        <v>5</v>
      </c>
      <c r="B44" s="69" t="s">
        <v>110</v>
      </c>
      <c r="C44" s="7" t="s">
        <v>111</v>
      </c>
      <c r="D44" s="5" t="s">
        <v>26</v>
      </c>
      <c r="E44" s="5" t="s">
        <v>10</v>
      </c>
      <c r="F44" s="6">
        <v>2550000</v>
      </c>
      <c r="G44" s="6">
        <v>490000</v>
      </c>
      <c r="H44" s="6"/>
      <c r="I44" s="6"/>
      <c r="J44" s="6"/>
      <c r="K44" s="31"/>
      <c r="L44" s="44">
        <v>3</v>
      </c>
      <c r="M44" s="45">
        <v>3</v>
      </c>
      <c r="N44" s="45">
        <v>4</v>
      </c>
      <c r="O44" s="45">
        <v>5</v>
      </c>
      <c r="P44" s="45">
        <v>3</v>
      </c>
      <c r="Q44" s="45">
        <v>3</v>
      </c>
      <c r="R44" s="45">
        <v>4</v>
      </c>
      <c r="S44" s="45">
        <v>5</v>
      </c>
      <c r="T44" s="45">
        <v>3</v>
      </c>
      <c r="U44" s="45">
        <v>3</v>
      </c>
      <c r="V44" s="45">
        <v>2</v>
      </c>
      <c r="W44" s="45">
        <v>4</v>
      </c>
      <c r="X44" s="45">
        <v>3</v>
      </c>
      <c r="Y44" s="45">
        <v>1</v>
      </c>
      <c r="Z44" s="52">
        <v>5</v>
      </c>
      <c r="AA44" s="56">
        <f t="shared" si="0"/>
        <v>3.4</v>
      </c>
    </row>
    <row r="45" spans="1:27" x14ac:dyDescent="0.25">
      <c r="A45" s="11">
        <v>24</v>
      </c>
      <c r="B45" s="69" t="s">
        <v>79</v>
      </c>
      <c r="C45" s="7" t="s">
        <v>80</v>
      </c>
      <c r="D45" s="5" t="s">
        <v>81</v>
      </c>
      <c r="E45" s="5" t="s">
        <v>82</v>
      </c>
      <c r="F45" s="6">
        <v>184000</v>
      </c>
      <c r="G45" s="6">
        <v>94000</v>
      </c>
      <c r="H45" s="6"/>
      <c r="I45" s="6"/>
      <c r="J45" s="6"/>
      <c r="K45" s="31"/>
      <c r="L45" s="44">
        <v>1</v>
      </c>
      <c r="M45" s="45">
        <v>2</v>
      </c>
      <c r="N45" s="45">
        <v>3</v>
      </c>
      <c r="O45" s="45">
        <v>1</v>
      </c>
      <c r="P45" s="45">
        <v>5</v>
      </c>
      <c r="Q45" s="45">
        <v>3</v>
      </c>
      <c r="R45" s="45">
        <v>3</v>
      </c>
      <c r="S45" s="45">
        <v>5</v>
      </c>
      <c r="T45" s="45">
        <v>4</v>
      </c>
      <c r="U45" s="45">
        <v>2</v>
      </c>
      <c r="V45" s="45">
        <v>1</v>
      </c>
      <c r="W45" s="45">
        <v>5</v>
      </c>
      <c r="X45" s="45">
        <v>4</v>
      </c>
      <c r="Y45" s="45">
        <v>1</v>
      </c>
      <c r="Z45" s="52">
        <v>2</v>
      </c>
      <c r="AA45" s="56">
        <f t="shared" si="0"/>
        <v>2.8</v>
      </c>
    </row>
    <row r="46" spans="1:27" x14ac:dyDescent="0.25">
      <c r="A46" s="11">
        <v>43</v>
      </c>
      <c r="B46" s="69" t="s">
        <v>249</v>
      </c>
      <c r="C46" s="7" t="s">
        <v>250</v>
      </c>
      <c r="D46" s="5" t="s">
        <v>26</v>
      </c>
      <c r="E46" s="5" t="s">
        <v>10</v>
      </c>
      <c r="F46" s="6">
        <v>530000</v>
      </c>
      <c r="G46" s="6">
        <v>205000</v>
      </c>
      <c r="H46" s="6"/>
      <c r="I46" s="6"/>
      <c r="J46" s="6"/>
      <c r="K46" s="31"/>
      <c r="L46" s="44">
        <v>1</v>
      </c>
      <c r="M46" s="45">
        <v>1</v>
      </c>
      <c r="N46" s="45">
        <v>1</v>
      </c>
      <c r="O46" s="45">
        <v>1</v>
      </c>
      <c r="P46" s="45">
        <v>2</v>
      </c>
      <c r="Q46" s="45">
        <v>2</v>
      </c>
      <c r="R46" s="45">
        <v>2</v>
      </c>
      <c r="S46" s="45">
        <v>2</v>
      </c>
      <c r="T46" s="45">
        <v>2</v>
      </c>
      <c r="U46" s="45">
        <v>3</v>
      </c>
      <c r="V46" s="45">
        <v>3</v>
      </c>
      <c r="W46" s="45">
        <v>3</v>
      </c>
      <c r="X46" s="45">
        <v>3</v>
      </c>
      <c r="Y46" s="45">
        <v>4</v>
      </c>
      <c r="Z46" s="52"/>
      <c r="AA46" s="56">
        <f t="shared" si="0"/>
        <v>2.1428571428571428</v>
      </c>
    </row>
    <row r="47" spans="1:27" ht="30.75" thickBot="1" x14ac:dyDescent="0.3">
      <c r="A47" s="11">
        <v>33</v>
      </c>
      <c r="B47" s="70" t="s">
        <v>316</v>
      </c>
      <c r="C47" s="71" t="s">
        <v>197</v>
      </c>
      <c r="D47" s="8" t="s">
        <v>2</v>
      </c>
      <c r="E47" s="8" t="s">
        <v>10</v>
      </c>
      <c r="F47" s="9">
        <v>350000</v>
      </c>
      <c r="G47" s="9">
        <v>180000</v>
      </c>
      <c r="H47" s="9"/>
      <c r="I47" s="9"/>
      <c r="J47" s="9"/>
      <c r="K47" s="32"/>
      <c r="L47" s="47">
        <v>3</v>
      </c>
      <c r="M47" s="48">
        <v>1</v>
      </c>
      <c r="N47" s="48">
        <v>3</v>
      </c>
      <c r="O47" s="48">
        <v>1</v>
      </c>
      <c r="P47" s="48">
        <v>1</v>
      </c>
      <c r="Q47" s="48">
        <v>2</v>
      </c>
      <c r="R47" s="48">
        <v>3</v>
      </c>
      <c r="S47" s="48">
        <v>4</v>
      </c>
      <c r="T47" s="48">
        <v>4</v>
      </c>
      <c r="U47" s="48">
        <v>3</v>
      </c>
      <c r="V47" s="48">
        <v>2</v>
      </c>
      <c r="W47" s="48">
        <v>2</v>
      </c>
      <c r="X47" s="48">
        <v>1</v>
      </c>
      <c r="Y47" s="48">
        <v>1</v>
      </c>
      <c r="Z47" s="53">
        <v>1</v>
      </c>
      <c r="AA47" s="57">
        <f t="shared" si="0"/>
        <v>2.1333333333333333</v>
      </c>
    </row>
    <row r="48" spans="1:27" x14ac:dyDescent="0.25">
      <c r="B48" s="72"/>
      <c r="C48" s="72"/>
      <c r="D48" s="11"/>
      <c r="E48" s="11"/>
      <c r="F48" s="12"/>
      <c r="G48" s="12"/>
      <c r="H48" s="12"/>
      <c r="I48" s="12"/>
      <c r="J48" s="12"/>
      <c r="K48" s="12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4"/>
    </row>
    <row r="49" spans="1:27" ht="15.75" thickBot="1" x14ac:dyDescent="0.3">
      <c r="B49" s="66" t="s">
        <v>334</v>
      </c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4"/>
    </row>
    <row r="50" spans="1:27" ht="30" x14ac:dyDescent="0.25">
      <c r="A50">
        <v>52</v>
      </c>
      <c r="B50" s="67" t="s">
        <v>83</v>
      </c>
      <c r="C50" s="68" t="s">
        <v>84</v>
      </c>
      <c r="D50" s="3" t="s">
        <v>36</v>
      </c>
      <c r="E50" s="3" t="s">
        <v>85</v>
      </c>
      <c r="F50" s="4">
        <v>845000</v>
      </c>
      <c r="G50" s="4">
        <v>190000</v>
      </c>
      <c r="H50" s="4"/>
      <c r="I50" s="4"/>
      <c r="J50" s="4"/>
      <c r="K50" s="30"/>
      <c r="L50" s="41">
        <v>7</v>
      </c>
      <c r="M50" s="42">
        <v>8</v>
      </c>
      <c r="N50" s="42">
        <v>8</v>
      </c>
      <c r="O50" s="42">
        <v>8</v>
      </c>
      <c r="P50" s="42">
        <v>8</v>
      </c>
      <c r="Q50" s="42">
        <v>8</v>
      </c>
      <c r="R50" s="42">
        <v>9</v>
      </c>
      <c r="S50" s="42">
        <v>9</v>
      </c>
      <c r="T50" s="42">
        <v>9</v>
      </c>
      <c r="U50" s="42">
        <v>9</v>
      </c>
      <c r="V50" s="42">
        <v>9</v>
      </c>
      <c r="W50" s="42">
        <v>9</v>
      </c>
      <c r="X50" s="42">
        <v>9</v>
      </c>
      <c r="Y50" s="42">
        <v>10</v>
      </c>
      <c r="Z50" s="43"/>
      <c r="AA50" s="55">
        <f t="shared" ref="AA50:AA97" si="1">AVERAGE(L50:Z50)</f>
        <v>8.5714285714285712</v>
      </c>
    </row>
    <row r="51" spans="1:27" x14ac:dyDescent="0.25">
      <c r="A51">
        <v>53</v>
      </c>
      <c r="B51" s="69" t="s">
        <v>83</v>
      </c>
      <c r="C51" s="7" t="s">
        <v>86</v>
      </c>
      <c r="D51" s="5" t="s">
        <v>36</v>
      </c>
      <c r="E51" s="5" t="s">
        <v>85</v>
      </c>
      <c r="F51" s="6">
        <v>772000</v>
      </c>
      <c r="G51" s="6">
        <v>180000</v>
      </c>
      <c r="H51" s="6"/>
      <c r="I51" s="6"/>
      <c r="J51" s="6"/>
      <c r="K51" s="31"/>
      <c r="L51" s="44">
        <v>9</v>
      </c>
      <c r="M51" s="45">
        <v>9</v>
      </c>
      <c r="N51" s="45">
        <v>8</v>
      </c>
      <c r="O51" s="45">
        <v>8</v>
      </c>
      <c r="P51" s="45">
        <v>9</v>
      </c>
      <c r="Q51" s="45">
        <v>7</v>
      </c>
      <c r="R51" s="45">
        <v>9</v>
      </c>
      <c r="S51" s="45">
        <v>8</v>
      </c>
      <c r="T51" s="45">
        <v>9</v>
      </c>
      <c r="U51" s="45"/>
      <c r="V51" s="45">
        <v>8</v>
      </c>
      <c r="W51" s="45">
        <v>7</v>
      </c>
      <c r="X51" s="45">
        <v>9</v>
      </c>
      <c r="Y51" s="45">
        <v>8</v>
      </c>
      <c r="Z51" s="46">
        <v>9</v>
      </c>
      <c r="AA51" s="56">
        <f t="shared" si="1"/>
        <v>8.3571428571428577</v>
      </c>
    </row>
    <row r="52" spans="1:27" x14ac:dyDescent="0.25">
      <c r="A52">
        <v>54</v>
      </c>
      <c r="B52" s="69" t="s">
        <v>341</v>
      </c>
      <c r="C52" s="7" t="s">
        <v>342</v>
      </c>
      <c r="D52" s="5" t="s">
        <v>2</v>
      </c>
      <c r="E52" s="5" t="s">
        <v>343</v>
      </c>
      <c r="F52" s="6">
        <v>12626913</v>
      </c>
      <c r="G52" s="6">
        <v>4433757</v>
      </c>
      <c r="H52" s="6"/>
      <c r="I52" s="6"/>
      <c r="J52" s="6"/>
      <c r="K52" s="31"/>
      <c r="L52" s="44">
        <v>5</v>
      </c>
      <c r="M52" s="45">
        <v>8</v>
      </c>
      <c r="N52" s="45">
        <v>9</v>
      </c>
      <c r="O52" s="45">
        <v>9</v>
      </c>
      <c r="P52" s="45">
        <v>6</v>
      </c>
      <c r="Q52" s="45">
        <v>6</v>
      </c>
      <c r="R52" s="45">
        <v>9</v>
      </c>
      <c r="S52" s="45">
        <v>8</v>
      </c>
      <c r="T52" s="45">
        <v>8</v>
      </c>
      <c r="U52" s="45">
        <v>7</v>
      </c>
      <c r="V52" s="45">
        <v>8</v>
      </c>
      <c r="W52" s="45">
        <v>9</v>
      </c>
      <c r="X52" s="45">
        <v>10</v>
      </c>
      <c r="Y52" s="45">
        <v>8</v>
      </c>
      <c r="Z52" s="46">
        <v>8</v>
      </c>
      <c r="AA52" s="56">
        <f t="shared" si="1"/>
        <v>7.8666666666666663</v>
      </c>
    </row>
    <row r="53" spans="1:27" x14ac:dyDescent="0.25">
      <c r="A53">
        <v>79</v>
      </c>
      <c r="B53" s="69" t="s">
        <v>18</v>
      </c>
      <c r="C53" s="7" t="s">
        <v>19</v>
      </c>
      <c r="D53" s="5" t="s">
        <v>2</v>
      </c>
      <c r="E53" s="5" t="s">
        <v>20</v>
      </c>
      <c r="F53" s="6">
        <v>742000</v>
      </c>
      <c r="G53" s="6">
        <v>171000</v>
      </c>
      <c r="H53" s="6"/>
      <c r="I53" s="6"/>
      <c r="J53" s="6"/>
      <c r="K53" s="31"/>
      <c r="L53" s="44">
        <v>5</v>
      </c>
      <c r="M53" s="45">
        <v>10</v>
      </c>
      <c r="N53" s="45">
        <v>8</v>
      </c>
      <c r="O53" s="45">
        <v>8</v>
      </c>
      <c r="P53" s="45">
        <v>7</v>
      </c>
      <c r="Q53" s="45">
        <v>7</v>
      </c>
      <c r="R53" s="45">
        <v>8</v>
      </c>
      <c r="S53" s="45">
        <v>7</v>
      </c>
      <c r="T53" s="45">
        <v>8</v>
      </c>
      <c r="U53" s="45">
        <v>7</v>
      </c>
      <c r="V53" s="45">
        <v>9</v>
      </c>
      <c r="W53" s="45">
        <v>7</v>
      </c>
      <c r="X53" s="45">
        <v>8</v>
      </c>
      <c r="Y53" s="45">
        <v>9</v>
      </c>
      <c r="Z53" s="46">
        <v>10</v>
      </c>
      <c r="AA53" s="56">
        <f t="shared" si="1"/>
        <v>7.8666666666666663</v>
      </c>
    </row>
    <row r="54" spans="1:27" x14ac:dyDescent="0.25">
      <c r="A54">
        <v>50</v>
      </c>
      <c r="B54" s="69" t="s">
        <v>163</v>
      </c>
      <c r="C54" s="7" t="s">
        <v>164</v>
      </c>
      <c r="D54" s="5" t="s">
        <v>2</v>
      </c>
      <c r="E54" s="5" t="s">
        <v>20</v>
      </c>
      <c r="F54" s="6">
        <v>998000</v>
      </c>
      <c r="G54" s="6">
        <v>198000</v>
      </c>
      <c r="H54" s="6"/>
      <c r="I54" s="6"/>
      <c r="J54" s="6"/>
      <c r="K54" s="31"/>
      <c r="L54" s="44">
        <v>7</v>
      </c>
      <c r="M54" s="45">
        <v>9</v>
      </c>
      <c r="N54" s="45">
        <v>8</v>
      </c>
      <c r="O54" s="45">
        <v>7</v>
      </c>
      <c r="P54" s="45">
        <v>7</v>
      </c>
      <c r="Q54" s="45">
        <v>6</v>
      </c>
      <c r="R54" s="45">
        <v>8</v>
      </c>
      <c r="S54" s="45">
        <v>7</v>
      </c>
      <c r="T54" s="45">
        <v>8</v>
      </c>
      <c r="U54" s="45">
        <v>7</v>
      </c>
      <c r="V54" s="45">
        <v>7</v>
      </c>
      <c r="W54" s="45">
        <v>7</v>
      </c>
      <c r="X54" s="45">
        <v>9</v>
      </c>
      <c r="Y54" s="45">
        <v>9</v>
      </c>
      <c r="Z54" s="46">
        <v>7</v>
      </c>
      <c r="AA54" s="56">
        <f t="shared" si="1"/>
        <v>7.5333333333333332</v>
      </c>
    </row>
    <row r="55" spans="1:27" ht="30" x14ac:dyDescent="0.25">
      <c r="A55">
        <v>89</v>
      </c>
      <c r="B55" s="69" t="s">
        <v>240</v>
      </c>
      <c r="C55" s="7" t="s">
        <v>241</v>
      </c>
      <c r="D55" s="5" t="s">
        <v>23</v>
      </c>
      <c r="E55" s="5" t="s">
        <v>20</v>
      </c>
      <c r="F55" s="6">
        <v>212000</v>
      </c>
      <c r="G55" s="6">
        <v>52000</v>
      </c>
      <c r="H55" s="6"/>
      <c r="I55" s="6"/>
      <c r="J55" s="6"/>
      <c r="K55" s="31"/>
      <c r="L55" s="44">
        <v>8</v>
      </c>
      <c r="M55" s="45">
        <v>7</v>
      </c>
      <c r="N55" s="45">
        <v>8</v>
      </c>
      <c r="O55" s="45">
        <v>8</v>
      </c>
      <c r="P55" s="45">
        <v>6</v>
      </c>
      <c r="Q55" s="45">
        <v>7</v>
      </c>
      <c r="R55" s="45">
        <v>8</v>
      </c>
      <c r="S55" s="45">
        <v>6</v>
      </c>
      <c r="T55" s="45">
        <v>8</v>
      </c>
      <c r="U55" s="45">
        <v>6</v>
      </c>
      <c r="V55" s="45">
        <v>8</v>
      </c>
      <c r="W55" s="45">
        <v>7</v>
      </c>
      <c r="X55" s="45">
        <v>6</v>
      </c>
      <c r="Y55" s="45">
        <v>8</v>
      </c>
      <c r="Z55" s="46">
        <v>10</v>
      </c>
      <c r="AA55" s="56">
        <f t="shared" si="1"/>
        <v>7.4</v>
      </c>
    </row>
    <row r="56" spans="1:27" x14ac:dyDescent="0.25">
      <c r="A56">
        <v>51</v>
      </c>
      <c r="B56" s="69" t="s">
        <v>163</v>
      </c>
      <c r="C56" s="7" t="s">
        <v>170</v>
      </c>
      <c r="D56" s="5" t="s">
        <v>2</v>
      </c>
      <c r="E56" s="5" t="s">
        <v>20</v>
      </c>
      <c r="F56" s="6">
        <v>363000</v>
      </c>
      <c r="G56" s="6">
        <v>179000</v>
      </c>
      <c r="H56" s="6"/>
      <c r="I56" s="6"/>
      <c r="J56" s="6"/>
      <c r="K56" s="31"/>
      <c r="L56" s="44">
        <v>8</v>
      </c>
      <c r="M56" s="45">
        <v>8</v>
      </c>
      <c r="N56" s="45">
        <v>7</v>
      </c>
      <c r="O56" s="45">
        <v>5</v>
      </c>
      <c r="P56" s="45">
        <v>7</v>
      </c>
      <c r="Q56" s="45">
        <v>6</v>
      </c>
      <c r="R56" s="45">
        <v>7</v>
      </c>
      <c r="S56" s="45">
        <v>7</v>
      </c>
      <c r="T56" s="45">
        <v>8</v>
      </c>
      <c r="U56" s="45">
        <v>7</v>
      </c>
      <c r="V56" s="45">
        <v>7</v>
      </c>
      <c r="W56" s="45">
        <v>7</v>
      </c>
      <c r="X56" s="45">
        <v>9</v>
      </c>
      <c r="Y56" s="45">
        <v>9</v>
      </c>
      <c r="Z56" s="46">
        <v>8</v>
      </c>
      <c r="AA56" s="56">
        <f t="shared" si="1"/>
        <v>7.333333333333333</v>
      </c>
    </row>
    <row r="57" spans="1:27" x14ac:dyDescent="0.25">
      <c r="A57">
        <v>65</v>
      </c>
      <c r="B57" s="69" t="s">
        <v>195</v>
      </c>
      <c r="C57" s="7" t="s">
        <v>196</v>
      </c>
      <c r="D57" s="5" t="s">
        <v>2</v>
      </c>
      <c r="E57" s="5" t="s">
        <v>20</v>
      </c>
      <c r="F57" s="6">
        <v>691000</v>
      </c>
      <c r="G57" s="6">
        <v>227000</v>
      </c>
      <c r="H57" s="6"/>
      <c r="I57" s="6"/>
      <c r="J57" s="6"/>
      <c r="K57" s="31"/>
      <c r="L57" s="44">
        <v>9</v>
      </c>
      <c r="M57" s="45">
        <v>7</v>
      </c>
      <c r="N57" s="45">
        <v>6</v>
      </c>
      <c r="O57" s="45">
        <v>7</v>
      </c>
      <c r="P57" s="45">
        <v>6</v>
      </c>
      <c r="Q57" s="45">
        <v>6</v>
      </c>
      <c r="R57" s="45">
        <v>7</v>
      </c>
      <c r="S57" s="45">
        <v>7</v>
      </c>
      <c r="T57" s="45">
        <v>9</v>
      </c>
      <c r="U57" s="45">
        <v>7</v>
      </c>
      <c r="V57" s="45">
        <v>7</v>
      </c>
      <c r="W57" s="45">
        <v>7</v>
      </c>
      <c r="X57" s="45">
        <v>6</v>
      </c>
      <c r="Y57" s="45">
        <v>8</v>
      </c>
      <c r="Z57" s="46">
        <v>10</v>
      </c>
      <c r="AA57" s="56">
        <f t="shared" si="1"/>
        <v>7.2666666666666666</v>
      </c>
    </row>
    <row r="58" spans="1:27" x14ac:dyDescent="0.25">
      <c r="A58">
        <v>75</v>
      </c>
      <c r="B58" s="69" t="s">
        <v>228</v>
      </c>
      <c r="C58" s="7" t="s">
        <v>229</v>
      </c>
      <c r="D58" s="5" t="s">
        <v>2</v>
      </c>
      <c r="E58" s="5" t="s">
        <v>20</v>
      </c>
      <c r="F58" s="6">
        <v>895000</v>
      </c>
      <c r="G58" s="6">
        <v>300000</v>
      </c>
      <c r="H58" s="6"/>
      <c r="I58" s="6"/>
      <c r="J58" s="6"/>
      <c r="K58" s="31"/>
      <c r="L58" s="44">
        <v>7</v>
      </c>
      <c r="M58" s="45">
        <v>8</v>
      </c>
      <c r="N58" s="45">
        <v>8</v>
      </c>
      <c r="O58" s="45">
        <v>8</v>
      </c>
      <c r="P58" s="45">
        <v>8</v>
      </c>
      <c r="Q58" s="45">
        <v>5</v>
      </c>
      <c r="R58" s="45">
        <v>6</v>
      </c>
      <c r="S58" s="45">
        <v>7</v>
      </c>
      <c r="T58" s="45">
        <v>8</v>
      </c>
      <c r="U58" s="45">
        <v>6</v>
      </c>
      <c r="V58" s="45">
        <v>7</v>
      </c>
      <c r="W58" s="45">
        <v>7</v>
      </c>
      <c r="X58" s="45">
        <v>7</v>
      </c>
      <c r="Y58" s="45">
        <v>9</v>
      </c>
      <c r="Z58" s="46">
        <v>8</v>
      </c>
      <c r="AA58" s="56">
        <f t="shared" si="1"/>
        <v>7.2666666666666666</v>
      </c>
    </row>
    <row r="59" spans="1:27" x14ac:dyDescent="0.25">
      <c r="A59">
        <v>49</v>
      </c>
      <c r="B59" s="69" t="s">
        <v>132</v>
      </c>
      <c r="C59" s="7" t="s">
        <v>133</v>
      </c>
      <c r="D59" s="5" t="s">
        <v>2</v>
      </c>
      <c r="E59" s="5" t="s">
        <v>20</v>
      </c>
      <c r="F59" s="6">
        <v>460000</v>
      </c>
      <c r="G59" s="6">
        <v>280000</v>
      </c>
      <c r="H59" s="6"/>
      <c r="I59" s="6"/>
      <c r="J59" s="6"/>
      <c r="K59" s="31"/>
      <c r="L59" s="44">
        <v>4</v>
      </c>
      <c r="M59" s="45">
        <v>6</v>
      </c>
      <c r="N59" s="45">
        <v>6</v>
      </c>
      <c r="O59" s="45">
        <v>7</v>
      </c>
      <c r="P59" s="45">
        <v>7</v>
      </c>
      <c r="Q59" s="45">
        <v>7</v>
      </c>
      <c r="R59" s="45">
        <v>7</v>
      </c>
      <c r="S59" s="45">
        <v>7</v>
      </c>
      <c r="T59" s="45">
        <v>8</v>
      </c>
      <c r="U59" s="45">
        <v>8</v>
      </c>
      <c r="V59" s="45">
        <v>8</v>
      </c>
      <c r="W59" s="45">
        <v>8</v>
      </c>
      <c r="X59" s="45">
        <v>8</v>
      </c>
      <c r="Y59" s="45">
        <v>10</v>
      </c>
      <c r="Z59" s="46"/>
      <c r="AA59" s="56">
        <f t="shared" si="1"/>
        <v>7.2142857142857144</v>
      </c>
    </row>
    <row r="60" spans="1:27" x14ac:dyDescent="0.25">
      <c r="A60">
        <v>59</v>
      </c>
      <c r="B60" s="69" t="s">
        <v>75</v>
      </c>
      <c r="C60" s="7" t="s">
        <v>76</v>
      </c>
      <c r="D60" s="5" t="s">
        <v>36</v>
      </c>
      <c r="E60" s="5" t="s">
        <v>20</v>
      </c>
      <c r="F60" s="6">
        <v>351000</v>
      </c>
      <c r="G60" s="6">
        <v>156000</v>
      </c>
      <c r="H60" s="6"/>
      <c r="I60" s="6"/>
      <c r="J60" s="6"/>
      <c r="K60" s="31"/>
      <c r="L60" s="44">
        <v>8</v>
      </c>
      <c r="M60" s="45">
        <v>7</v>
      </c>
      <c r="N60" s="45">
        <v>7</v>
      </c>
      <c r="O60" s="45">
        <v>7</v>
      </c>
      <c r="P60" s="45">
        <v>8</v>
      </c>
      <c r="Q60" s="45">
        <v>6</v>
      </c>
      <c r="R60" s="45">
        <v>6</v>
      </c>
      <c r="S60" s="45">
        <v>7</v>
      </c>
      <c r="T60" s="45">
        <v>7</v>
      </c>
      <c r="U60" s="45">
        <v>6</v>
      </c>
      <c r="V60" s="45">
        <v>7</v>
      </c>
      <c r="W60" s="45">
        <v>8</v>
      </c>
      <c r="X60" s="45">
        <v>8</v>
      </c>
      <c r="Y60" s="45">
        <v>7</v>
      </c>
      <c r="Z60" s="46">
        <v>8</v>
      </c>
      <c r="AA60" s="56">
        <f t="shared" si="1"/>
        <v>7.1333333333333337</v>
      </c>
    </row>
    <row r="61" spans="1:27" x14ac:dyDescent="0.25">
      <c r="A61">
        <v>66</v>
      </c>
      <c r="B61" s="69" t="s">
        <v>282</v>
      </c>
      <c r="C61" s="7" t="s">
        <v>283</v>
      </c>
      <c r="D61" s="5" t="s">
        <v>23</v>
      </c>
      <c r="E61" s="5" t="s">
        <v>20</v>
      </c>
      <c r="F61" s="6">
        <v>1355000</v>
      </c>
      <c r="G61" s="6">
        <v>665000</v>
      </c>
      <c r="H61" s="6"/>
      <c r="I61" s="6"/>
      <c r="J61" s="6"/>
      <c r="K61" s="31"/>
      <c r="L61" s="44">
        <v>8</v>
      </c>
      <c r="M61" s="45">
        <v>8</v>
      </c>
      <c r="N61" s="45">
        <v>8</v>
      </c>
      <c r="O61" s="45">
        <v>7</v>
      </c>
      <c r="P61" s="45">
        <v>5</v>
      </c>
      <c r="Q61" s="45">
        <v>6</v>
      </c>
      <c r="R61" s="45">
        <v>7</v>
      </c>
      <c r="S61" s="45">
        <v>7</v>
      </c>
      <c r="T61" s="45">
        <v>7</v>
      </c>
      <c r="U61" s="45">
        <v>6</v>
      </c>
      <c r="V61" s="45">
        <v>7</v>
      </c>
      <c r="W61" s="45">
        <v>7</v>
      </c>
      <c r="X61" s="45">
        <v>7</v>
      </c>
      <c r="Y61" s="45">
        <v>9</v>
      </c>
      <c r="Z61" s="46">
        <v>8</v>
      </c>
      <c r="AA61" s="56">
        <f t="shared" si="1"/>
        <v>7.1333333333333337</v>
      </c>
    </row>
    <row r="62" spans="1:27" x14ac:dyDescent="0.25">
      <c r="A62">
        <v>67</v>
      </c>
      <c r="B62" s="69" t="s">
        <v>107</v>
      </c>
      <c r="C62" s="7" t="s">
        <v>108</v>
      </c>
      <c r="D62" s="5" t="s">
        <v>2</v>
      </c>
      <c r="E62" s="5" t="s">
        <v>202</v>
      </c>
      <c r="F62" s="6">
        <v>675300</v>
      </c>
      <c r="G62" s="6">
        <v>350000</v>
      </c>
      <c r="H62" s="6"/>
      <c r="I62" s="6"/>
      <c r="J62" s="6"/>
      <c r="K62" s="31"/>
      <c r="L62" s="44">
        <v>8</v>
      </c>
      <c r="M62" s="45">
        <v>8</v>
      </c>
      <c r="N62" s="45">
        <v>6</v>
      </c>
      <c r="O62" s="45">
        <v>7</v>
      </c>
      <c r="P62" s="45">
        <v>6</v>
      </c>
      <c r="Q62" s="45">
        <v>5</v>
      </c>
      <c r="R62" s="45">
        <v>8</v>
      </c>
      <c r="S62" s="45">
        <v>6</v>
      </c>
      <c r="T62" s="45">
        <v>8</v>
      </c>
      <c r="U62" s="45">
        <v>7</v>
      </c>
      <c r="V62" s="45">
        <v>9</v>
      </c>
      <c r="W62" s="45">
        <v>7</v>
      </c>
      <c r="X62" s="45">
        <v>6</v>
      </c>
      <c r="Y62" s="45">
        <v>6</v>
      </c>
      <c r="Z62" s="46">
        <v>9</v>
      </c>
      <c r="AA62" s="56">
        <f t="shared" si="1"/>
        <v>7.0666666666666664</v>
      </c>
    </row>
    <row r="63" spans="1:27" ht="30" x14ac:dyDescent="0.25">
      <c r="A63">
        <v>72</v>
      </c>
      <c r="B63" s="69" t="s">
        <v>183</v>
      </c>
      <c r="C63" s="7" t="s">
        <v>184</v>
      </c>
      <c r="D63" s="5" t="s">
        <v>2</v>
      </c>
      <c r="E63" s="5" t="s">
        <v>20</v>
      </c>
      <c r="F63" s="6">
        <v>1860000</v>
      </c>
      <c r="G63" s="6">
        <v>550000</v>
      </c>
      <c r="H63" s="6"/>
      <c r="I63" s="6"/>
      <c r="J63" s="6"/>
      <c r="K63" s="31"/>
      <c r="L63" s="44">
        <v>8</v>
      </c>
      <c r="M63" s="45">
        <v>10</v>
      </c>
      <c r="N63" s="45">
        <v>8</v>
      </c>
      <c r="O63" s="45">
        <v>7</v>
      </c>
      <c r="P63" s="45">
        <v>6</v>
      </c>
      <c r="Q63" s="45">
        <v>5</v>
      </c>
      <c r="R63" s="45">
        <v>7</v>
      </c>
      <c r="S63" s="45">
        <v>7</v>
      </c>
      <c r="T63" s="45">
        <v>7</v>
      </c>
      <c r="U63" s="45">
        <v>6</v>
      </c>
      <c r="V63" s="45">
        <v>7</v>
      </c>
      <c r="W63" s="45">
        <v>7</v>
      </c>
      <c r="X63" s="45">
        <v>6</v>
      </c>
      <c r="Y63" s="45">
        <v>8</v>
      </c>
      <c r="Z63" s="46">
        <v>7</v>
      </c>
      <c r="AA63" s="56">
        <f t="shared" si="1"/>
        <v>7.0666666666666664</v>
      </c>
    </row>
    <row r="64" spans="1:27" x14ac:dyDescent="0.25">
      <c r="A64">
        <v>68</v>
      </c>
      <c r="B64" s="69" t="s">
        <v>200</v>
      </c>
      <c r="C64" s="7" t="s">
        <v>201</v>
      </c>
      <c r="D64" s="5" t="s">
        <v>2</v>
      </c>
      <c r="E64" s="5" t="s">
        <v>202</v>
      </c>
      <c r="F64" s="6">
        <v>3185500</v>
      </c>
      <c r="G64" s="6">
        <v>426500</v>
      </c>
      <c r="H64" s="6"/>
      <c r="I64" s="6"/>
      <c r="J64" s="6"/>
      <c r="K64" s="31"/>
      <c r="L64" s="44">
        <v>7</v>
      </c>
      <c r="M64" s="45">
        <v>9</v>
      </c>
      <c r="N64" s="45">
        <v>7</v>
      </c>
      <c r="O64" s="45">
        <v>6</v>
      </c>
      <c r="P64" s="45">
        <v>6</v>
      </c>
      <c r="Q64" s="45">
        <v>5</v>
      </c>
      <c r="R64" s="45">
        <v>8</v>
      </c>
      <c r="S64" s="45">
        <v>6</v>
      </c>
      <c r="T64" s="45">
        <v>7</v>
      </c>
      <c r="U64" s="45">
        <v>7</v>
      </c>
      <c r="V64" s="45">
        <v>8</v>
      </c>
      <c r="W64" s="45">
        <v>8</v>
      </c>
      <c r="X64" s="45">
        <v>6</v>
      </c>
      <c r="Y64" s="45">
        <v>7</v>
      </c>
      <c r="Z64" s="46">
        <v>8</v>
      </c>
      <c r="AA64" s="56">
        <f t="shared" si="1"/>
        <v>7</v>
      </c>
    </row>
    <row r="65" spans="1:27" x14ac:dyDescent="0.25">
      <c r="A65">
        <v>83</v>
      </c>
      <c r="B65" s="69" t="s">
        <v>123</v>
      </c>
      <c r="C65" s="7" t="s">
        <v>126</v>
      </c>
      <c r="D65" s="5" t="s">
        <v>2</v>
      </c>
      <c r="E65" s="5" t="s">
        <v>20</v>
      </c>
      <c r="F65" s="6">
        <v>322000</v>
      </c>
      <c r="G65" s="6">
        <v>155000</v>
      </c>
      <c r="H65" s="6"/>
      <c r="I65" s="6"/>
      <c r="J65" s="6"/>
      <c r="K65" s="31"/>
      <c r="L65" s="44">
        <v>6</v>
      </c>
      <c r="M65" s="45">
        <v>7</v>
      </c>
      <c r="N65" s="45">
        <v>6</v>
      </c>
      <c r="O65" s="45">
        <v>7</v>
      </c>
      <c r="P65" s="45">
        <v>6</v>
      </c>
      <c r="Q65" s="45">
        <v>5</v>
      </c>
      <c r="R65" s="45">
        <v>7</v>
      </c>
      <c r="S65" s="45">
        <v>6</v>
      </c>
      <c r="T65" s="45">
        <v>8</v>
      </c>
      <c r="U65" s="45">
        <v>6</v>
      </c>
      <c r="V65" s="45">
        <v>7</v>
      </c>
      <c r="W65" s="45">
        <v>8</v>
      </c>
      <c r="X65" s="45">
        <v>6</v>
      </c>
      <c r="Y65" s="45">
        <v>8</v>
      </c>
      <c r="Z65" s="46">
        <v>10</v>
      </c>
      <c r="AA65" s="56">
        <f t="shared" si="1"/>
        <v>6.8666666666666663</v>
      </c>
    </row>
    <row r="66" spans="1:27" x14ac:dyDescent="0.25">
      <c r="A66">
        <v>71</v>
      </c>
      <c r="B66" s="69" t="s">
        <v>218</v>
      </c>
      <c r="C66" s="7" t="s">
        <v>219</v>
      </c>
      <c r="D66" s="5" t="s">
        <v>2</v>
      </c>
      <c r="E66" s="5" t="s">
        <v>20</v>
      </c>
      <c r="F66" s="6">
        <v>360000</v>
      </c>
      <c r="G66" s="6">
        <v>197000</v>
      </c>
      <c r="H66" s="6"/>
      <c r="I66" s="6"/>
      <c r="J66" s="6"/>
      <c r="K66" s="31"/>
      <c r="L66" s="44">
        <v>5</v>
      </c>
      <c r="M66" s="45">
        <v>6</v>
      </c>
      <c r="N66" s="45">
        <v>7</v>
      </c>
      <c r="O66" s="45">
        <v>8</v>
      </c>
      <c r="P66" s="45">
        <v>7</v>
      </c>
      <c r="Q66" s="45">
        <v>3</v>
      </c>
      <c r="R66" s="45">
        <v>7</v>
      </c>
      <c r="S66" s="45">
        <v>7</v>
      </c>
      <c r="T66" s="45">
        <v>7</v>
      </c>
      <c r="U66" s="45">
        <v>6</v>
      </c>
      <c r="V66" s="45">
        <v>8</v>
      </c>
      <c r="W66" s="45">
        <v>8</v>
      </c>
      <c r="X66" s="45">
        <v>6</v>
      </c>
      <c r="Y66" s="45">
        <v>7</v>
      </c>
      <c r="Z66" s="46">
        <v>8</v>
      </c>
      <c r="AA66" s="56">
        <f t="shared" si="1"/>
        <v>6.666666666666667</v>
      </c>
    </row>
    <row r="67" spans="1:27" x14ac:dyDescent="0.25">
      <c r="A67">
        <v>44</v>
      </c>
      <c r="B67" s="69" t="s">
        <v>137</v>
      </c>
      <c r="C67" s="7" t="s">
        <v>138</v>
      </c>
      <c r="D67" s="5" t="s">
        <v>318</v>
      </c>
      <c r="E67" s="5" t="s">
        <v>20</v>
      </c>
      <c r="F67" s="6">
        <v>129200</v>
      </c>
      <c r="G67" s="6">
        <v>90000</v>
      </c>
      <c r="H67" s="6"/>
      <c r="I67" s="6"/>
      <c r="J67" s="6"/>
      <c r="K67" s="31"/>
      <c r="L67" s="44">
        <v>8</v>
      </c>
      <c r="M67" s="45">
        <v>6</v>
      </c>
      <c r="N67" s="45">
        <v>7</v>
      </c>
      <c r="O67" s="45">
        <v>7</v>
      </c>
      <c r="P67" s="45">
        <v>6</v>
      </c>
      <c r="Q67" s="45">
        <v>5</v>
      </c>
      <c r="R67" s="45"/>
      <c r="S67" s="45">
        <v>6</v>
      </c>
      <c r="T67" s="45">
        <v>8</v>
      </c>
      <c r="U67" s="45">
        <v>5</v>
      </c>
      <c r="V67" s="45">
        <v>7</v>
      </c>
      <c r="W67" s="45">
        <v>7</v>
      </c>
      <c r="X67" s="45">
        <v>7</v>
      </c>
      <c r="Y67" s="45">
        <v>7</v>
      </c>
      <c r="Z67" s="46">
        <v>7</v>
      </c>
      <c r="AA67" s="56">
        <f t="shared" si="1"/>
        <v>6.6428571428571432</v>
      </c>
    </row>
    <row r="68" spans="1:27" x14ac:dyDescent="0.25">
      <c r="A68">
        <v>60</v>
      </c>
      <c r="B68" s="69" t="s">
        <v>54</v>
      </c>
      <c r="C68" s="7" t="s">
        <v>55</v>
      </c>
      <c r="D68" s="5" t="s">
        <v>26</v>
      </c>
      <c r="E68" s="5" t="s">
        <v>56</v>
      </c>
      <c r="F68" s="6">
        <v>552000</v>
      </c>
      <c r="G68" s="6">
        <v>202000</v>
      </c>
      <c r="H68" s="6"/>
      <c r="I68" s="6"/>
      <c r="J68" s="6"/>
      <c r="K68" s="31"/>
      <c r="L68" s="44">
        <v>6</v>
      </c>
      <c r="M68" s="45">
        <v>9</v>
      </c>
      <c r="N68" s="45">
        <v>6</v>
      </c>
      <c r="O68" s="45">
        <v>7</v>
      </c>
      <c r="P68" s="45">
        <v>7</v>
      </c>
      <c r="Q68" s="45">
        <v>4</v>
      </c>
      <c r="R68" s="45">
        <v>7</v>
      </c>
      <c r="S68" s="45">
        <v>6</v>
      </c>
      <c r="T68" s="45">
        <v>7</v>
      </c>
      <c r="U68" s="45">
        <v>5</v>
      </c>
      <c r="V68" s="45">
        <v>8</v>
      </c>
      <c r="W68" s="45">
        <v>6</v>
      </c>
      <c r="X68" s="45">
        <v>7</v>
      </c>
      <c r="Y68" s="45">
        <v>8</v>
      </c>
      <c r="Z68" s="46">
        <v>6</v>
      </c>
      <c r="AA68" s="56">
        <f t="shared" si="1"/>
        <v>6.6</v>
      </c>
    </row>
    <row r="69" spans="1:27" x14ac:dyDescent="0.25">
      <c r="A69">
        <v>74</v>
      </c>
      <c r="B69" s="69" t="s">
        <v>224</v>
      </c>
      <c r="C69" s="7" t="s">
        <v>225</v>
      </c>
      <c r="D69" s="5" t="s">
        <v>2</v>
      </c>
      <c r="E69" s="5" t="s">
        <v>20</v>
      </c>
      <c r="F69" s="6">
        <v>1420000</v>
      </c>
      <c r="G69" s="6">
        <v>350000</v>
      </c>
      <c r="H69" s="6"/>
      <c r="I69" s="6"/>
      <c r="J69" s="6"/>
      <c r="K69" s="31"/>
      <c r="L69" s="44">
        <v>6</v>
      </c>
      <c r="M69" s="45">
        <v>7</v>
      </c>
      <c r="N69" s="45">
        <v>7</v>
      </c>
      <c r="O69" s="45">
        <v>7</v>
      </c>
      <c r="P69" s="45">
        <v>7</v>
      </c>
      <c r="Q69" s="45">
        <v>5</v>
      </c>
      <c r="R69" s="45">
        <v>6</v>
      </c>
      <c r="S69" s="45">
        <v>6</v>
      </c>
      <c r="T69" s="45">
        <v>7</v>
      </c>
      <c r="U69" s="45">
        <v>5</v>
      </c>
      <c r="V69" s="45">
        <v>6</v>
      </c>
      <c r="W69" s="45">
        <v>7</v>
      </c>
      <c r="X69" s="45">
        <v>7</v>
      </c>
      <c r="Y69" s="45">
        <v>8</v>
      </c>
      <c r="Z69" s="46">
        <v>8</v>
      </c>
      <c r="AA69" s="56">
        <f t="shared" si="1"/>
        <v>6.6</v>
      </c>
    </row>
    <row r="70" spans="1:27" x14ac:dyDescent="0.25">
      <c r="A70">
        <v>80</v>
      </c>
      <c r="B70" s="69" t="s">
        <v>93</v>
      </c>
      <c r="C70" s="7" t="s">
        <v>94</v>
      </c>
      <c r="D70" s="5" t="s">
        <v>23</v>
      </c>
      <c r="E70" s="5" t="s">
        <v>20</v>
      </c>
      <c r="F70" s="6">
        <v>335738</v>
      </c>
      <c r="G70" s="6">
        <v>124738</v>
      </c>
      <c r="H70" s="6"/>
      <c r="I70" s="6"/>
      <c r="J70" s="6"/>
      <c r="K70" s="31"/>
      <c r="L70" s="44">
        <v>7</v>
      </c>
      <c r="M70" s="45">
        <v>7</v>
      </c>
      <c r="N70" s="45">
        <v>6</v>
      </c>
      <c r="O70" s="45">
        <v>7</v>
      </c>
      <c r="P70" s="45">
        <v>7</v>
      </c>
      <c r="Q70" s="45">
        <v>4</v>
      </c>
      <c r="R70" s="45">
        <v>6</v>
      </c>
      <c r="S70" s="45">
        <v>6</v>
      </c>
      <c r="T70" s="45">
        <v>7</v>
      </c>
      <c r="U70" s="45">
        <v>7</v>
      </c>
      <c r="V70" s="45">
        <v>8</v>
      </c>
      <c r="W70" s="45">
        <v>7</v>
      </c>
      <c r="X70" s="45">
        <v>6</v>
      </c>
      <c r="Y70" s="45">
        <v>7</v>
      </c>
      <c r="Z70" s="46">
        <v>7</v>
      </c>
      <c r="AA70" s="56">
        <f t="shared" si="1"/>
        <v>6.6</v>
      </c>
    </row>
    <row r="71" spans="1:27" x14ac:dyDescent="0.25">
      <c r="A71">
        <v>64</v>
      </c>
      <c r="B71" s="69" t="s">
        <v>272</v>
      </c>
      <c r="C71" s="7" t="s">
        <v>273</v>
      </c>
      <c r="D71" s="5" t="s">
        <v>2</v>
      </c>
      <c r="E71" s="5" t="s">
        <v>20</v>
      </c>
      <c r="F71" s="6">
        <v>494600</v>
      </c>
      <c r="G71" s="6">
        <v>270000</v>
      </c>
      <c r="H71" s="6"/>
      <c r="I71" s="6"/>
      <c r="J71" s="6"/>
      <c r="K71" s="31"/>
      <c r="L71" s="44">
        <v>8</v>
      </c>
      <c r="M71" s="45">
        <v>8</v>
      </c>
      <c r="N71" s="45">
        <v>6</v>
      </c>
      <c r="O71" s="45">
        <v>7</v>
      </c>
      <c r="P71" s="45">
        <v>7</v>
      </c>
      <c r="Q71" s="45">
        <v>6</v>
      </c>
      <c r="R71" s="45">
        <v>7</v>
      </c>
      <c r="S71" s="45">
        <v>7</v>
      </c>
      <c r="T71" s="45">
        <v>6</v>
      </c>
      <c r="U71" s="45">
        <v>6</v>
      </c>
      <c r="V71" s="45">
        <v>6</v>
      </c>
      <c r="W71" s="45">
        <v>6</v>
      </c>
      <c r="X71" s="45">
        <v>5</v>
      </c>
      <c r="Y71" s="45">
        <v>6</v>
      </c>
      <c r="Z71" s="46">
        <v>7</v>
      </c>
      <c r="AA71" s="56">
        <f t="shared" si="1"/>
        <v>6.5333333333333332</v>
      </c>
    </row>
    <row r="72" spans="1:27" x14ac:dyDescent="0.25">
      <c r="A72">
        <v>78</v>
      </c>
      <c r="B72" s="69" t="s">
        <v>274</v>
      </c>
      <c r="C72" s="7" t="s">
        <v>275</v>
      </c>
      <c r="D72" s="5" t="s">
        <v>2</v>
      </c>
      <c r="E72" s="5" t="s">
        <v>20</v>
      </c>
      <c r="F72" s="6">
        <v>305000</v>
      </c>
      <c r="G72" s="6">
        <v>180000</v>
      </c>
      <c r="H72" s="6"/>
      <c r="I72" s="6"/>
      <c r="J72" s="6"/>
      <c r="K72" s="31"/>
      <c r="L72" s="44">
        <v>5</v>
      </c>
      <c r="M72" s="45">
        <v>7</v>
      </c>
      <c r="N72" s="45">
        <v>7</v>
      </c>
      <c r="O72" s="45">
        <v>7</v>
      </c>
      <c r="P72" s="45">
        <v>7</v>
      </c>
      <c r="Q72" s="45">
        <v>6</v>
      </c>
      <c r="R72" s="45">
        <v>6</v>
      </c>
      <c r="S72" s="45">
        <v>6</v>
      </c>
      <c r="T72" s="45">
        <v>7</v>
      </c>
      <c r="U72" s="45">
        <v>5</v>
      </c>
      <c r="V72" s="45">
        <v>6</v>
      </c>
      <c r="W72" s="45">
        <v>6</v>
      </c>
      <c r="X72" s="45">
        <v>7</v>
      </c>
      <c r="Y72" s="45">
        <v>7</v>
      </c>
      <c r="Z72" s="46">
        <v>8</v>
      </c>
      <c r="AA72" s="56">
        <f t="shared" si="1"/>
        <v>6.4666666666666668</v>
      </c>
    </row>
    <row r="73" spans="1:27" x14ac:dyDescent="0.25">
      <c r="A73">
        <v>57</v>
      </c>
      <c r="B73" s="69" t="s">
        <v>21</v>
      </c>
      <c r="C73" s="7" t="s">
        <v>22</v>
      </c>
      <c r="D73" s="5" t="s">
        <v>23</v>
      </c>
      <c r="E73" s="5" t="s">
        <v>20</v>
      </c>
      <c r="F73" s="6">
        <v>297400</v>
      </c>
      <c r="G73" s="6">
        <v>63360</v>
      </c>
      <c r="H73" s="6"/>
      <c r="I73" s="6"/>
      <c r="J73" s="6"/>
      <c r="K73" s="31"/>
      <c r="L73" s="44">
        <v>5</v>
      </c>
      <c r="M73" s="45">
        <v>7</v>
      </c>
      <c r="N73" s="45">
        <v>7</v>
      </c>
      <c r="O73" s="45">
        <v>6</v>
      </c>
      <c r="P73" s="45">
        <v>7</v>
      </c>
      <c r="Q73" s="45">
        <v>7</v>
      </c>
      <c r="R73" s="45">
        <v>6</v>
      </c>
      <c r="S73" s="45">
        <v>6</v>
      </c>
      <c r="T73" s="45">
        <v>6</v>
      </c>
      <c r="U73" s="45">
        <v>6</v>
      </c>
      <c r="V73" s="45">
        <v>6</v>
      </c>
      <c r="W73" s="45">
        <v>7</v>
      </c>
      <c r="X73" s="45">
        <v>5</v>
      </c>
      <c r="Y73" s="45">
        <v>6</v>
      </c>
      <c r="Z73" s="46">
        <v>7</v>
      </c>
      <c r="AA73" s="56">
        <f t="shared" si="1"/>
        <v>6.2666666666666666</v>
      </c>
    </row>
    <row r="74" spans="1:27" x14ac:dyDescent="0.25">
      <c r="A74">
        <v>85</v>
      </c>
      <c r="B74" s="69" t="s">
        <v>236</v>
      </c>
      <c r="C74" s="7" t="s">
        <v>237</v>
      </c>
      <c r="D74" s="5" t="s">
        <v>2</v>
      </c>
      <c r="E74" s="5" t="s">
        <v>20</v>
      </c>
      <c r="F74" s="6">
        <v>397400</v>
      </c>
      <c r="G74" s="6">
        <v>198750</v>
      </c>
      <c r="H74" s="6"/>
      <c r="I74" s="6"/>
      <c r="J74" s="6"/>
      <c r="K74" s="31"/>
      <c r="L74" s="44">
        <v>6</v>
      </c>
      <c r="M74" s="45">
        <v>7</v>
      </c>
      <c r="N74" s="45">
        <v>6</v>
      </c>
      <c r="O74" s="45">
        <v>7</v>
      </c>
      <c r="P74" s="45">
        <v>6</v>
      </c>
      <c r="Q74" s="45">
        <v>4</v>
      </c>
      <c r="R74" s="45">
        <v>7</v>
      </c>
      <c r="S74" s="45">
        <v>6</v>
      </c>
      <c r="T74" s="45">
        <v>7</v>
      </c>
      <c r="U74" s="45">
        <v>5</v>
      </c>
      <c r="V74" s="45">
        <v>8</v>
      </c>
      <c r="W74" s="45">
        <v>6</v>
      </c>
      <c r="X74" s="45">
        <v>5</v>
      </c>
      <c r="Y74" s="45">
        <v>6</v>
      </c>
      <c r="Z74" s="46">
        <v>7</v>
      </c>
      <c r="AA74" s="56">
        <f t="shared" si="1"/>
        <v>6.2</v>
      </c>
    </row>
    <row r="75" spans="1:27" ht="30" x14ac:dyDescent="0.25">
      <c r="A75">
        <v>84</v>
      </c>
      <c r="B75" s="69" t="s">
        <v>145</v>
      </c>
      <c r="C75" s="7" t="s">
        <v>245</v>
      </c>
      <c r="D75" s="5" t="s">
        <v>2</v>
      </c>
      <c r="E75" s="5" t="s">
        <v>20</v>
      </c>
      <c r="F75" s="6">
        <v>509500</v>
      </c>
      <c r="G75" s="6">
        <v>295500</v>
      </c>
      <c r="H75" s="6"/>
      <c r="I75" s="6"/>
      <c r="J75" s="6"/>
      <c r="K75" s="31"/>
      <c r="L75" s="44">
        <v>8</v>
      </c>
      <c r="M75" s="45">
        <v>6</v>
      </c>
      <c r="N75" s="45">
        <v>6</v>
      </c>
      <c r="O75" s="45">
        <v>5</v>
      </c>
      <c r="P75" s="45">
        <v>6</v>
      </c>
      <c r="Q75" s="45">
        <v>4</v>
      </c>
      <c r="R75" s="45">
        <v>7</v>
      </c>
      <c r="S75" s="45">
        <v>6</v>
      </c>
      <c r="T75" s="45">
        <v>5</v>
      </c>
      <c r="U75" s="45">
        <v>5</v>
      </c>
      <c r="V75" s="45">
        <v>6</v>
      </c>
      <c r="W75" s="45">
        <v>7</v>
      </c>
      <c r="X75" s="45">
        <v>5</v>
      </c>
      <c r="Y75" s="45">
        <v>4</v>
      </c>
      <c r="Z75" s="46">
        <v>6</v>
      </c>
      <c r="AA75" s="56">
        <f t="shared" si="1"/>
        <v>5.7333333333333334</v>
      </c>
    </row>
    <row r="76" spans="1:27" x14ac:dyDescent="0.25">
      <c r="A76">
        <v>87</v>
      </c>
      <c r="B76" s="69" t="s">
        <v>127</v>
      </c>
      <c r="C76" s="7" t="s">
        <v>128</v>
      </c>
      <c r="D76" s="5" t="s">
        <v>2</v>
      </c>
      <c r="E76" s="5" t="s">
        <v>20</v>
      </c>
      <c r="F76" s="6">
        <v>135000</v>
      </c>
      <c r="G76" s="6">
        <v>94500</v>
      </c>
      <c r="H76" s="6"/>
      <c r="I76" s="6"/>
      <c r="J76" s="6"/>
      <c r="K76" s="31"/>
      <c r="L76" s="44">
        <v>5</v>
      </c>
      <c r="M76" s="45">
        <v>6</v>
      </c>
      <c r="N76" s="45">
        <v>6</v>
      </c>
      <c r="O76" s="45">
        <v>6</v>
      </c>
      <c r="P76" s="45">
        <v>6</v>
      </c>
      <c r="Q76" s="45">
        <v>3</v>
      </c>
      <c r="R76" s="45">
        <v>6</v>
      </c>
      <c r="S76" s="45">
        <v>6</v>
      </c>
      <c r="T76" s="45">
        <v>7</v>
      </c>
      <c r="U76" s="45">
        <v>5</v>
      </c>
      <c r="V76" s="45">
        <v>5</v>
      </c>
      <c r="W76" s="45">
        <v>6</v>
      </c>
      <c r="X76" s="45">
        <v>6</v>
      </c>
      <c r="Y76" s="45">
        <v>6</v>
      </c>
      <c r="Z76" s="46">
        <v>7</v>
      </c>
      <c r="AA76" s="56">
        <f t="shared" si="1"/>
        <v>5.7333333333333334</v>
      </c>
    </row>
    <row r="77" spans="1:27" x14ac:dyDescent="0.25">
      <c r="A77">
        <v>63</v>
      </c>
      <c r="B77" s="69" t="s">
        <v>153</v>
      </c>
      <c r="C77" s="7" t="s">
        <v>154</v>
      </c>
      <c r="D77" s="5" t="s">
        <v>155</v>
      </c>
      <c r="E77" s="5" t="s">
        <v>20</v>
      </c>
      <c r="F77" s="6">
        <v>640000</v>
      </c>
      <c r="G77" s="6">
        <v>380000</v>
      </c>
      <c r="H77" s="6"/>
      <c r="I77" s="6"/>
      <c r="J77" s="6"/>
      <c r="K77" s="31"/>
      <c r="L77" s="44">
        <v>8</v>
      </c>
      <c r="M77" s="45">
        <v>4</v>
      </c>
      <c r="N77" s="45">
        <v>6</v>
      </c>
      <c r="O77" s="45">
        <v>4</v>
      </c>
      <c r="P77" s="45">
        <v>5</v>
      </c>
      <c r="Q77" s="45">
        <v>4</v>
      </c>
      <c r="R77" s="45">
        <v>8</v>
      </c>
      <c r="S77" s="45">
        <v>7</v>
      </c>
      <c r="T77" s="45">
        <v>6</v>
      </c>
      <c r="U77" s="45">
        <v>7</v>
      </c>
      <c r="V77" s="45">
        <v>4</v>
      </c>
      <c r="W77" s="45">
        <v>5</v>
      </c>
      <c r="X77" s="45">
        <v>5</v>
      </c>
      <c r="Y77" s="45">
        <v>7</v>
      </c>
      <c r="Z77" s="46">
        <v>4</v>
      </c>
      <c r="AA77" s="56">
        <f t="shared" si="1"/>
        <v>5.6</v>
      </c>
    </row>
    <row r="78" spans="1:27" x14ac:dyDescent="0.25">
      <c r="A78">
        <v>56</v>
      </c>
      <c r="B78" s="69" t="s">
        <v>253</v>
      </c>
      <c r="C78" s="7" t="s">
        <v>254</v>
      </c>
      <c r="D78" s="5" t="s">
        <v>2</v>
      </c>
      <c r="E78" s="5" t="s">
        <v>20</v>
      </c>
      <c r="F78" s="6">
        <v>273000</v>
      </c>
      <c r="G78" s="6">
        <v>120000</v>
      </c>
      <c r="H78" s="6"/>
      <c r="I78" s="6"/>
      <c r="J78" s="6"/>
      <c r="K78" s="31"/>
      <c r="L78" s="44">
        <v>8</v>
      </c>
      <c r="M78" s="45">
        <v>4</v>
      </c>
      <c r="N78" s="45">
        <v>5</v>
      </c>
      <c r="O78" s="45">
        <v>6</v>
      </c>
      <c r="P78" s="45">
        <v>6</v>
      </c>
      <c r="Q78" s="45">
        <v>6</v>
      </c>
      <c r="R78" s="45">
        <v>5</v>
      </c>
      <c r="S78" s="45">
        <v>5</v>
      </c>
      <c r="T78" s="45">
        <v>6</v>
      </c>
      <c r="U78" s="45">
        <v>3</v>
      </c>
      <c r="V78" s="45">
        <v>5</v>
      </c>
      <c r="W78" s="45">
        <v>6</v>
      </c>
      <c r="X78" s="45">
        <v>5</v>
      </c>
      <c r="Y78" s="45">
        <v>5</v>
      </c>
      <c r="Z78" s="46">
        <v>6</v>
      </c>
      <c r="AA78" s="56">
        <f t="shared" si="1"/>
        <v>5.4</v>
      </c>
    </row>
    <row r="79" spans="1:27" x14ac:dyDescent="0.25">
      <c r="A79">
        <v>81</v>
      </c>
      <c r="B79" s="69" t="s">
        <v>123</v>
      </c>
      <c r="C79" s="7" t="s">
        <v>124</v>
      </c>
      <c r="D79" s="5" t="s">
        <v>2</v>
      </c>
      <c r="E79" s="5" t="s">
        <v>20</v>
      </c>
      <c r="F79" s="6">
        <v>389000</v>
      </c>
      <c r="G79" s="6">
        <v>196000</v>
      </c>
      <c r="H79" s="6"/>
      <c r="I79" s="6"/>
      <c r="J79" s="6"/>
      <c r="K79" s="31"/>
      <c r="L79" s="44">
        <v>6</v>
      </c>
      <c r="M79" s="45">
        <v>5</v>
      </c>
      <c r="N79" s="45">
        <v>3</v>
      </c>
      <c r="O79" s="45">
        <v>5</v>
      </c>
      <c r="P79" s="45">
        <v>4</v>
      </c>
      <c r="Q79" s="45">
        <v>4</v>
      </c>
      <c r="R79" s="45">
        <v>6</v>
      </c>
      <c r="S79" s="45">
        <v>5</v>
      </c>
      <c r="T79" s="45">
        <v>6</v>
      </c>
      <c r="U79" s="45">
        <v>4</v>
      </c>
      <c r="V79" s="45">
        <v>4</v>
      </c>
      <c r="W79" s="45">
        <v>4</v>
      </c>
      <c r="X79" s="45">
        <v>4</v>
      </c>
      <c r="Y79" s="45">
        <v>8</v>
      </c>
      <c r="Z79" s="46">
        <v>7</v>
      </c>
      <c r="AA79" s="56">
        <f t="shared" si="1"/>
        <v>5</v>
      </c>
    </row>
    <row r="80" spans="1:27" x14ac:dyDescent="0.25">
      <c r="A80">
        <v>82</v>
      </c>
      <c r="B80" s="69" t="s">
        <v>123</v>
      </c>
      <c r="C80" s="7" t="s">
        <v>125</v>
      </c>
      <c r="D80" s="5" t="s">
        <v>2</v>
      </c>
      <c r="E80" s="5" t="s">
        <v>20</v>
      </c>
      <c r="F80" s="6">
        <v>354000</v>
      </c>
      <c r="G80" s="6">
        <v>156000</v>
      </c>
      <c r="H80" s="6"/>
      <c r="I80" s="6"/>
      <c r="J80" s="6"/>
      <c r="K80" s="31"/>
      <c r="L80" s="44">
        <v>6</v>
      </c>
      <c r="M80" s="45">
        <v>5</v>
      </c>
      <c r="N80" s="45">
        <v>3</v>
      </c>
      <c r="O80" s="45">
        <v>5</v>
      </c>
      <c r="P80" s="45">
        <v>4</v>
      </c>
      <c r="Q80" s="45">
        <v>3</v>
      </c>
      <c r="R80" s="45">
        <v>4</v>
      </c>
      <c r="S80" s="45">
        <v>5</v>
      </c>
      <c r="T80" s="45">
        <v>6</v>
      </c>
      <c r="U80" s="45">
        <v>5</v>
      </c>
      <c r="V80" s="45">
        <v>5</v>
      </c>
      <c r="W80" s="45">
        <v>4</v>
      </c>
      <c r="X80" s="45">
        <v>4</v>
      </c>
      <c r="Y80" s="45">
        <v>5</v>
      </c>
      <c r="Z80" s="46">
        <v>8</v>
      </c>
      <c r="AA80" s="56">
        <f t="shared" si="1"/>
        <v>4.8</v>
      </c>
    </row>
    <row r="81" spans="1:27" x14ac:dyDescent="0.25">
      <c r="A81">
        <v>86</v>
      </c>
      <c r="B81" s="69" t="s">
        <v>314</v>
      </c>
      <c r="C81" s="7" t="s">
        <v>48</v>
      </c>
      <c r="D81" s="5" t="s">
        <v>2</v>
      </c>
      <c r="E81" s="5" t="s">
        <v>20</v>
      </c>
      <c r="F81" s="6">
        <v>996000</v>
      </c>
      <c r="G81" s="6">
        <v>446000</v>
      </c>
      <c r="H81" s="6"/>
      <c r="I81" s="6"/>
      <c r="J81" s="6"/>
      <c r="K81" s="31"/>
      <c r="L81" s="44">
        <v>4</v>
      </c>
      <c r="M81" s="45">
        <v>3</v>
      </c>
      <c r="N81" s="45">
        <v>4</v>
      </c>
      <c r="O81" s="45">
        <v>4</v>
      </c>
      <c r="P81" s="45">
        <v>6</v>
      </c>
      <c r="Q81" s="45">
        <v>4</v>
      </c>
      <c r="R81" s="45">
        <v>7</v>
      </c>
      <c r="S81" s="45">
        <v>4</v>
      </c>
      <c r="T81" s="45">
        <v>5</v>
      </c>
      <c r="U81" s="45">
        <v>5</v>
      </c>
      <c r="V81" s="45">
        <v>6</v>
      </c>
      <c r="W81" s="45">
        <v>7</v>
      </c>
      <c r="X81" s="45">
        <v>4</v>
      </c>
      <c r="Y81" s="45">
        <v>5</v>
      </c>
      <c r="Z81" s="46">
        <v>4</v>
      </c>
      <c r="AA81" s="56">
        <f t="shared" si="1"/>
        <v>4.8</v>
      </c>
    </row>
    <row r="82" spans="1:27" x14ac:dyDescent="0.25">
      <c r="A82">
        <v>91</v>
      </c>
      <c r="B82" s="69" t="s">
        <v>71</v>
      </c>
      <c r="C82" s="7" t="s">
        <v>72</v>
      </c>
      <c r="D82" s="5" t="s">
        <v>2</v>
      </c>
      <c r="E82" s="5" t="s">
        <v>20</v>
      </c>
      <c r="F82" s="6">
        <v>789700</v>
      </c>
      <c r="G82" s="6">
        <v>479700</v>
      </c>
      <c r="H82" s="6"/>
      <c r="I82" s="6"/>
      <c r="J82" s="6"/>
      <c r="K82" s="31"/>
      <c r="L82" s="44">
        <v>7</v>
      </c>
      <c r="M82" s="45">
        <v>4</v>
      </c>
      <c r="N82" s="45">
        <v>4</v>
      </c>
      <c r="O82" s="45">
        <v>6</v>
      </c>
      <c r="P82" s="45">
        <v>9</v>
      </c>
      <c r="Q82" s="45">
        <v>3</v>
      </c>
      <c r="R82" s="45">
        <v>6</v>
      </c>
      <c r="S82" s="45">
        <v>6</v>
      </c>
      <c r="T82" s="45">
        <v>3</v>
      </c>
      <c r="U82" s="45">
        <v>6</v>
      </c>
      <c r="V82" s="45">
        <v>4</v>
      </c>
      <c r="W82" s="45">
        <v>2</v>
      </c>
      <c r="X82" s="45">
        <v>4</v>
      </c>
      <c r="Y82" s="45">
        <v>1</v>
      </c>
      <c r="Z82" s="46">
        <v>5</v>
      </c>
      <c r="AA82" s="56">
        <f t="shared" si="1"/>
        <v>4.666666666666667</v>
      </c>
    </row>
    <row r="83" spans="1:27" x14ac:dyDescent="0.25">
      <c r="A83">
        <v>55</v>
      </c>
      <c r="B83" s="69" t="s">
        <v>171</v>
      </c>
      <c r="C83" s="7" t="s">
        <v>172</v>
      </c>
      <c r="D83" s="5" t="s">
        <v>36</v>
      </c>
      <c r="E83" s="5" t="s">
        <v>20</v>
      </c>
      <c r="F83" s="6">
        <v>1825103</v>
      </c>
      <c r="G83" s="6">
        <v>200000</v>
      </c>
      <c r="H83" s="6"/>
      <c r="I83" s="6"/>
      <c r="J83" s="6"/>
      <c r="K83" s="31"/>
      <c r="L83" s="44">
        <v>3</v>
      </c>
      <c r="M83" s="45">
        <v>3</v>
      </c>
      <c r="N83" s="45">
        <v>4</v>
      </c>
      <c r="O83" s="45">
        <v>4</v>
      </c>
      <c r="P83" s="45">
        <v>4</v>
      </c>
      <c r="Q83" s="45">
        <v>4</v>
      </c>
      <c r="R83" s="45">
        <v>4</v>
      </c>
      <c r="S83" s="45">
        <v>5</v>
      </c>
      <c r="T83" s="45">
        <v>5</v>
      </c>
      <c r="U83" s="45">
        <v>5</v>
      </c>
      <c r="V83" s="45">
        <v>5</v>
      </c>
      <c r="W83" s="45">
        <v>5</v>
      </c>
      <c r="X83" s="45">
        <v>6</v>
      </c>
      <c r="Y83" s="45">
        <v>6</v>
      </c>
      <c r="Z83" s="46"/>
      <c r="AA83" s="56">
        <f t="shared" si="1"/>
        <v>4.5</v>
      </c>
    </row>
    <row r="84" spans="1:27" x14ac:dyDescent="0.25">
      <c r="A84">
        <v>88</v>
      </c>
      <c r="B84" s="69" t="s">
        <v>265</v>
      </c>
      <c r="C84" s="7" t="s">
        <v>269</v>
      </c>
      <c r="D84" s="5" t="s">
        <v>23</v>
      </c>
      <c r="E84" s="5" t="s">
        <v>20</v>
      </c>
      <c r="F84" s="6">
        <v>291600</v>
      </c>
      <c r="G84" s="6">
        <v>138000</v>
      </c>
      <c r="H84" s="6"/>
      <c r="I84" s="6"/>
      <c r="J84" s="6"/>
      <c r="K84" s="31"/>
      <c r="L84" s="44">
        <v>4</v>
      </c>
      <c r="M84" s="45">
        <v>6</v>
      </c>
      <c r="N84" s="45">
        <v>3</v>
      </c>
      <c r="O84" s="45">
        <v>5</v>
      </c>
      <c r="P84" s="45">
        <v>5</v>
      </c>
      <c r="Q84" s="45">
        <v>2</v>
      </c>
      <c r="R84" s="45">
        <v>2</v>
      </c>
      <c r="S84" s="45">
        <v>5</v>
      </c>
      <c r="T84" s="45">
        <v>6</v>
      </c>
      <c r="U84" s="45">
        <v>3</v>
      </c>
      <c r="V84" s="45">
        <v>5</v>
      </c>
      <c r="W84" s="45">
        <v>5</v>
      </c>
      <c r="X84" s="45">
        <v>5</v>
      </c>
      <c r="Y84" s="45">
        <v>3</v>
      </c>
      <c r="Z84" s="46">
        <v>5</v>
      </c>
      <c r="AA84" s="56">
        <f t="shared" si="1"/>
        <v>4.2666666666666666</v>
      </c>
    </row>
    <row r="85" spans="1:27" x14ac:dyDescent="0.25">
      <c r="A85">
        <v>73</v>
      </c>
      <c r="B85" s="69" t="s">
        <v>32</v>
      </c>
      <c r="C85" s="7" t="s">
        <v>33</v>
      </c>
      <c r="D85" s="5" t="s">
        <v>2</v>
      </c>
      <c r="E85" s="5" t="s">
        <v>20</v>
      </c>
      <c r="F85" s="6">
        <v>205000</v>
      </c>
      <c r="G85" s="6">
        <v>130000</v>
      </c>
      <c r="H85" s="6"/>
      <c r="I85" s="6"/>
      <c r="J85" s="6"/>
      <c r="K85" s="31"/>
      <c r="L85" s="44">
        <v>4</v>
      </c>
      <c r="M85" s="45">
        <v>3</v>
      </c>
      <c r="N85" s="45">
        <v>5</v>
      </c>
      <c r="O85" s="45">
        <v>4</v>
      </c>
      <c r="P85" s="45">
        <v>5</v>
      </c>
      <c r="Q85" s="45">
        <v>3</v>
      </c>
      <c r="R85" s="45">
        <v>4</v>
      </c>
      <c r="S85" s="45">
        <v>6</v>
      </c>
      <c r="T85" s="45">
        <v>3</v>
      </c>
      <c r="U85" s="45">
        <v>4</v>
      </c>
      <c r="V85" s="45">
        <v>3</v>
      </c>
      <c r="W85" s="45">
        <v>5</v>
      </c>
      <c r="X85" s="45">
        <v>6</v>
      </c>
      <c r="Y85" s="45">
        <v>2</v>
      </c>
      <c r="Z85" s="46">
        <v>6</v>
      </c>
      <c r="AA85" s="56">
        <f t="shared" si="1"/>
        <v>4.2</v>
      </c>
    </row>
    <row r="86" spans="1:27" x14ac:dyDescent="0.25">
      <c r="A86">
        <v>45</v>
      </c>
      <c r="B86" s="69" t="s">
        <v>119</v>
      </c>
      <c r="C86" s="7" t="s">
        <v>120</v>
      </c>
      <c r="D86" s="5" t="s">
        <v>23</v>
      </c>
      <c r="E86" s="5" t="s">
        <v>20</v>
      </c>
      <c r="F86" s="6">
        <v>221000</v>
      </c>
      <c r="G86" s="6">
        <v>110500</v>
      </c>
      <c r="H86" s="6"/>
      <c r="I86" s="6"/>
      <c r="J86" s="6"/>
      <c r="K86" s="31"/>
      <c r="L86" s="44">
        <v>4</v>
      </c>
      <c r="M86" s="45">
        <v>2</v>
      </c>
      <c r="N86" s="45">
        <v>5</v>
      </c>
      <c r="O86" s="45">
        <v>3</v>
      </c>
      <c r="P86" s="45">
        <v>5</v>
      </c>
      <c r="Q86" s="45">
        <v>2</v>
      </c>
      <c r="R86" s="45">
        <v>4</v>
      </c>
      <c r="S86" s="45">
        <v>4</v>
      </c>
      <c r="T86" s="45">
        <v>6</v>
      </c>
      <c r="U86" s="45">
        <v>3</v>
      </c>
      <c r="V86" s="45">
        <v>6</v>
      </c>
      <c r="W86" s="45">
        <v>5</v>
      </c>
      <c r="X86" s="45">
        <v>6</v>
      </c>
      <c r="Y86" s="45">
        <v>4</v>
      </c>
      <c r="Z86" s="46">
        <v>3</v>
      </c>
      <c r="AA86" s="56">
        <f t="shared" si="1"/>
        <v>4.1333333333333337</v>
      </c>
    </row>
    <row r="87" spans="1:27" x14ac:dyDescent="0.25">
      <c r="A87">
        <v>69</v>
      </c>
      <c r="B87" s="69" t="s">
        <v>204</v>
      </c>
      <c r="C87" s="7" t="s">
        <v>205</v>
      </c>
      <c r="D87" s="5" t="s">
        <v>2</v>
      </c>
      <c r="E87" s="5" t="s">
        <v>20</v>
      </c>
      <c r="F87" s="6">
        <v>649000</v>
      </c>
      <c r="G87" s="6">
        <v>309000</v>
      </c>
      <c r="H87" s="6"/>
      <c r="I87" s="6"/>
      <c r="J87" s="6"/>
      <c r="K87" s="31"/>
      <c r="L87" s="44">
        <v>6</v>
      </c>
      <c r="M87" s="45">
        <v>3</v>
      </c>
      <c r="N87" s="45">
        <v>4</v>
      </c>
      <c r="O87" s="45">
        <v>4</v>
      </c>
      <c r="P87" s="45">
        <v>3</v>
      </c>
      <c r="Q87" s="45">
        <v>3</v>
      </c>
      <c r="R87" s="45">
        <v>4</v>
      </c>
      <c r="S87" s="45">
        <v>5</v>
      </c>
      <c r="T87" s="45">
        <v>4</v>
      </c>
      <c r="U87" s="45">
        <v>3</v>
      </c>
      <c r="V87" s="45">
        <v>5</v>
      </c>
      <c r="W87" s="45">
        <v>4</v>
      </c>
      <c r="X87" s="45">
        <v>5</v>
      </c>
      <c r="Y87" s="45">
        <v>3</v>
      </c>
      <c r="Z87" s="46">
        <v>4</v>
      </c>
      <c r="AA87" s="56">
        <f t="shared" si="1"/>
        <v>4</v>
      </c>
    </row>
    <row r="88" spans="1:27" x14ac:dyDescent="0.25">
      <c r="A88">
        <v>62</v>
      </c>
      <c r="B88" s="69" t="s">
        <v>344</v>
      </c>
      <c r="C88" s="7" t="s">
        <v>345</v>
      </c>
      <c r="D88" s="5" t="s">
        <v>2</v>
      </c>
      <c r="E88" s="5" t="s">
        <v>346</v>
      </c>
      <c r="F88" s="6">
        <v>2500000</v>
      </c>
      <c r="G88" s="6">
        <v>690000</v>
      </c>
      <c r="H88" s="6"/>
      <c r="I88" s="6"/>
      <c r="J88" s="6"/>
      <c r="K88" s="31"/>
      <c r="L88" s="44">
        <v>7</v>
      </c>
      <c r="M88" s="45">
        <v>3</v>
      </c>
      <c r="N88" s="45">
        <v>5</v>
      </c>
      <c r="O88" s="45">
        <v>3</v>
      </c>
      <c r="P88" s="45">
        <v>5</v>
      </c>
      <c r="Q88" s="45">
        <v>4</v>
      </c>
      <c r="R88" s="45">
        <v>4</v>
      </c>
      <c r="S88" s="45">
        <v>5</v>
      </c>
      <c r="T88" s="45">
        <v>2</v>
      </c>
      <c r="U88" s="45">
        <v>3</v>
      </c>
      <c r="V88" s="45">
        <v>2</v>
      </c>
      <c r="W88" s="45">
        <v>5</v>
      </c>
      <c r="X88" s="45">
        <v>4</v>
      </c>
      <c r="Y88" s="45">
        <v>2</v>
      </c>
      <c r="Z88" s="46">
        <v>5</v>
      </c>
      <c r="AA88" s="56">
        <f t="shared" si="1"/>
        <v>3.9333333333333331</v>
      </c>
    </row>
    <row r="89" spans="1:27" x14ac:dyDescent="0.25">
      <c r="A89">
        <v>76</v>
      </c>
      <c r="B89" s="69" t="s">
        <v>216</v>
      </c>
      <c r="C89" s="7" t="s">
        <v>217</v>
      </c>
      <c r="D89" s="5" t="s">
        <v>2</v>
      </c>
      <c r="E89" s="5" t="s">
        <v>202</v>
      </c>
      <c r="F89" s="6">
        <v>345000</v>
      </c>
      <c r="G89" s="6">
        <v>165000</v>
      </c>
      <c r="H89" s="6"/>
      <c r="I89" s="6"/>
      <c r="J89" s="6"/>
      <c r="K89" s="31"/>
      <c r="L89" s="44">
        <v>3</v>
      </c>
      <c r="M89" s="45">
        <v>3</v>
      </c>
      <c r="N89" s="45">
        <v>3</v>
      </c>
      <c r="O89" s="45">
        <v>4</v>
      </c>
      <c r="P89" s="45">
        <v>4</v>
      </c>
      <c r="Q89" s="45">
        <v>4</v>
      </c>
      <c r="R89" s="45">
        <v>4</v>
      </c>
      <c r="S89" s="45">
        <v>4</v>
      </c>
      <c r="T89" s="45">
        <v>4</v>
      </c>
      <c r="U89" s="45">
        <v>4</v>
      </c>
      <c r="V89" s="45">
        <v>4</v>
      </c>
      <c r="W89" s="45">
        <v>4</v>
      </c>
      <c r="X89" s="45">
        <v>5</v>
      </c>
      <c r="Y89" s="45">
        <v>5</v>
      </c>
      <c r="Z89" s="46"/>
      <c r="AA89" s="56">
        <f t="shared" si="1"/>
        <v>3.9285714285714284</v>
      </c>
    </row>
    <row r="90" spans="1:27" x14ac:dyDescent="0.25">
      <c r="A90">
        <v>61</v>
      </c>
      <c r="B90" s="69" t="s">
        <v>175</v>
      </c>
      <c r="C90" s="7" t="s">
        <v>176</v>
      </c>
      <c r="D90" s="5" t="s">
        <v>2</v>
      </c>
      <c r="E90" s="5" t="s">
        <v>20</v>
      </c>
      <c r="F90" s="6">
        <v>470000</v>
      </c>
      <c r="G90" s="6">
        <v>210000</v>
      </c>
      <c r="H90" s="6"/>
      <c r="I90" s="6"/>
      <c r="J90" s="6"/>
      <c r="K90" s="31"/>
      <c r="L90" s="44">
        <v>5</v>
      </c>
      <c r="M90" s="45">
        <v>3</v>
      </c>
      <c r="N90" s="45">
        <v>4</v>
      </c>
      <c r="O90" s="45">
        <v>2</v>
      </c>
      <c r="P90" s="45">
        <v>4</v>
      </c>
      <c r="Q90" s="45">
        <v>3</v>
      </c>
      <c r="R90" s="45">
        <v>5</v>
      </c>
      <c r="S90" s="45">
        <v>4</v>
      </c>
      <c r="T90" s="45">
        <v>3</v>
      </c>
      <c r="U90" s="45">
        <v>5</v>
      </c>
      <c r="V90" s="45">
        <v>3</v>
      </c>
      <c r="W90" s="45">
        <v>4</v>
      </c>
      <c r="X90" s="45">
        <v>3</v>
      </c>
      <c r="Y90" s="45">
        <v>2</v>
      </c>
      <c r="Z90" s="46">
        <v>5</v>
      </c>
      <c r="AA90" s="56">
        <f t="shared" si="1"/>
        <v>3.6666666666666665</v>
      </c>
    </row>
    <row r="91" spans="1:27" x14ac:dyDescent="0.25">
      <c r="A91">
        <v>90</v>
      </c>
      <c r="B91" s="69" t="s">
        <v>65</v>
      </c>
      <c r="C91" s="7" t="s">
        <v>66</v>
      </c>
      <c r="D91" s="5" t="s">
        <v>2</v>
      </c>
      <c r="E91" s="5" t="s">
        <v>20</v>
      </c>
      <c r="F91" s="6">
        <v>639000</v>
      </c>
      <c r="G91" s="6">
        <v>302000</v>
      </c>
      <c r="H91" s="6"/>
      <c r="I91" s="6"/>
      <c r="J91" s="6"/>
      <c r="K91" s="31"/>
      <c r="L91" s="44">
        <v>7</v>
      </c>
      <c r="M91" s="45">
        <v>4</v>
      </c>
      <c r="N91" s="45">
        <v>2</v>
      </c>
      <c r="O91" s="45">
        <v>2</v>
      </c>
      <c r="P91" s="45">
        <v>5</v>
      </c>
      <c r="Q91" s="45">
        <v>3</v>
      </c>
      <c r="R91" s="45">
        <v>4</v>
      </c>
      <c r="S91" s="45">
        <v>4</v>
      </c>
      <c r="T91" s="45">
        <v>2</v>
      </c>
      <c r="U91" s="45">
        <v>4</v>
      </c>
      <c r="V91" s="45">
        <v>7</v>
      </c>
      <c r="W91" s="45">
        <v>4</v>
      </c>
      <c r="X91" s="45">
        <v>2</v>
      </c>
      <c r="Y91" s="45">
        <v>2</v>
      </c>
      <c r="Z91" s="46">
        <v>2</v>
      </c>
      <c r="AA91" s="56">
        <f t="shared" si="1"/>
        <v>3.6</v>
      </c>
    </row>
    <row r="92" spans="1:27" x14ac:dyDescent="0.25">
      <c r="A92">
        <v>47</v>
      </c>
      <c r="B92" s="69" t="s">
        <v>57</v>
      </c>
      <c r="C92" s="7" t="s">
        <v>58</v>
      </c>
      <c r="D92" s="5" t="s">
        <v>2</v>
      </c>
      <c r="E92" s="5" t="s">
        <v>20</v>
      </c>
      <c r="F92" s="6">
        <v>580000</v>
      </c>
      <c r="G92" s="6">
        <v>350000</v>
      </c>
      <c r="H92" s="6"/>
      <c r="I92" s="6"/>
      <c r="J92" s="6"/>
      <c r="K92" s="31"/>
      <c r="L92" s="44">
        <v>8</v>
      </c>
      <c r="M92" s="45">
        <v>4</v>
      </c>
      <c r="N92" s="45">
        <v>3</v>
      </c>
      <c r="O92" s="45">
        <v>3</v>
      </c>
      <c r="P92" s="45">
        <v>1</v>
      </c>
      <c r="Q92" s="45">
        <v>2</v>
      </c>
      <c r="R92" s="45">
        <v>4</v>
      </c>
      <c r="S92" s="45">
        <v>4</v>
      </c>
      <c r="T92" s="45">
        <v>3</v>
      </c>
      <c r="U92" s="45">
        <v>3</v>
      </c>
      <c r="V92" s="45">
        <v>2</v>
      </c>
      <c r="W92" s="45">
        <v>4</v>
      </c>
      <c r="X92" s="45">
        <v>5</v>
      </c>
      <c r="Y92" s="45">
        <v>3</v>
      </c>
      <c r="Z92" s="46">
        <v>4</v>
      </c>
      <c r="AA92" s="56">
        <f t="shared" si="1"/>
        <v>3.5333333333333332</v>
      </c>
    </row>
    <row r="93" spans="1:27" x14ac:dyDescent="0.25">
      <c r="A93">
        <v>48</v>
      </c>
      <c r="B93" s="69" t="s">
        <v>57</v>
      </c>
      <c r="C93" s="7" t="s">
        <v>339</v>
      </c>
      <c r="D93" s="5" t="s">
        <v>2</v>
      </c>
      <c r="E93" s="5" t="s">
        <v>340</v>
      </c>
      <c r="F93" s="6">
        <v>273000</v>
      </c>
      <c r="G93" s="6">
        <v>140000</v>
      </c>
      <c r="H93" s="6"/>
      <c r="I93" s="6"/>
      <c r="J93" s="6"/>
      <c r="K93" s="31"/>
      <c r="L93" s="44">
        <v>8</v>
      </c>
      <c r="M93" s="45">
        <v>4</v>
      </c>
      <c r="N93" s="45">
        <v>2</v>
      </c>
      <c r="O93" s="45">
        <v>2</v>
      </c>
      <c r="P93" s="45">
        <v>1</v>
      </c>
      <c r="Q93" s="45">
        <v>2</v>
      </c>
      <c r="R93" s="45">
        <v>4</v>
      </c>
      <c r="S93" s="45">
        <v>5</v>
      </c>
      <c r="T93" s="45">
        <v>3</v>
      </c>
      <c r="U93" s="45">
        <v>3</v>
      </c>
      <c r="V93" s="45">
        <v>1</v>
      </c>
      <c r="W93" s="45">
        <v>4</v>
      </c>
      <c r="X93" s="45">
        <v>5</v>
      </c>
      <c r="Y93" s="45">
        <v>1</v>
      </c>
      <c r="Z93" s="46">
        <v>4</v>
      </c>
      <c r="AA93" s="56">
        <f t="shared" si="1"/>
        <v>3.2666666666666666</v>
      </c>
    </row>
    <row r="94" spans="1:27" x14ac:dyDescent="0.25">
      <c r="A94">
        <v>58</v>
      </c>
      <c r="B94" s="69" t="s">
        <v>141</v>
      </c>
      <c r="C94" s="7" t="s">
        <v>142</v>
      </c>
      <c r="D94" s="5" t="s">
        <v>36</v>
      </c>
      <c r="E94" s="5" t="s">
        <v>20</v>
      </c>
      <c r="F94" s="6">
        <v>784900</v>
      </c>
      <c r="G94" s="6">
        <v>194000</v>
      </c>
      <c r="H94" s="6"/>
      <c r="I94" s="6"/>
      <c r="J94" s="6"/>
      <c r="K94" s="31"/>
      <c r="L94" s="44">
        <v>5</v>
      </c>
      <c r="M94" s="45">
        <v>2</v>
      </c>
      <c r="N94" s="45">
        <v>2</v>
      </c>
      <c r="O94" s="45">
        <v>2</v>
      </c>
      <c r="P94" s="45">
        <v>7</v>
      </c>
      <c r="Q94" s="45">
        <v>4</v>
      </c>
      <c r="R94" s="45">
        <v>3</v>
      </c>
      <c r="S94" s="45">
        <v>5</v>
      </c>
      <c r="T94" s="45">
        <v>4</v>
      </c>
      <c r="U94" s="45">
        <v>4</v>
      </c>
      <c r="V94" s="45">
        <v>2</v>
      </c>
      <c r="W94" s="45">
        <v>2</v>
      </c>
      <c r="X94" s="45">
        <v>3</v>
      </c>
      <c r="Y94" s="45">
        <v>2</v>
      </c>
      <c r="Z94" s="46">
        <v>1</v>
      </c>
      <c r="AA94" s="56">
        <f t="shared" si="1"/>
        <v>3.2</v>
      </c>
    </row>
    <row r="95" spans="1:27" x14ac:dyDescent="0.25">
      <c r="A95">
        <v>77</v>
      </c>
      <c r="B95" s="69" t="s">
        <v>102</v>
      </c>
      <c r="C95" s="7" t="s">
        <v>103</v>
      </c>
      <c r="D95" s="5" t="s">
        <v>2</v>
      </c>
      <c r="E95" s="5" t="s">
        <v>20</v>
      </c>
      <c r="F95" s="6">
        <v>652000</v>
      </c>
      <c r="G95" s="6">
        <v>366000</v>
      </c>
      <c r="H95" s="6"/>
      <c r="I95" s="6"/>
      <c r="J95" s="6"/>
      <c r="K95" s="31"/>
      <c r="L95" s="44">
        <v>5</v>
      </c>
      <c r="M95" s="45">
        <v>2</v>
      </c>
      <c r="N95" s="45">
        <v>4</v>
      </c>
      <c r="O95" s="45">
        <v>2</v>
      </c>
      <c r="P95" s="45">
        <v>4</v>
      </c>
      <c r="Q95" s="45">
        <v>3</v>
      </c>
      <c r="R95" s="45">
        <v>4</v>
      </c>
      <c r="S95" s="45">
        <v>4</v>
      </c>
      <c r="T95" s="45">
        <v>2</v>
      </c>
      <c r="U95" s="45">
        <v>3</v>
      </c>
      <c r="V95" s="45">
        <v>1</v>
      </c>
      <c r="W95" s="45">
        <v>2</v>
      </c>
      <c r="X95" s="45">
        <v>3</v>
      </c>
      <c r="Y95" s="45">
        <v>2</v>
      </c>
      <c r="Z95" s="46">
        <v>1</v>
      </c>
      <c r="AA95" s="56">
        <f t="shared" si="1"/>
        <v>2.8</v>
      </c>
    </row>
    <row r="96" spans="1:27" ht="30" x14ac:dyDescent="0.25">
      <c r="A96">
        <v>70</v>
      </c>
      <c r="B96" s="69" t="s">
        <v>208</v>
      </c>
      <c r="C96" s="7" t="s">
        <v>209</v>
      </c>
      <c r="D96" s="5" t="s">
        <v>23</v>
      </c>
      <c r="E96" s="5" t="s">
        <v>20</v>
      </c>
      <c r="F96" s="6">
        <v>599000</v>
      </c>
      <c r="G96" s="6">
        <v>220000</v>
      </c>
      <c r="H96" s="6"/>
      <c r="I96" s="6"/>
      <c r="J96" s="6"/>
      <c r="K96" s="31"/>
      <c r="L96" s="44">
        <v>1</v>
      </c>
      <c r="M96" s="45">
        <v>1</v>
      </c>
      <c r="N96" s="45">
        <v>1</v>
      </c>
      <c r="O96" s="45">
        <v>1</v>
      </c>
      <c r="P96" s="45">
        <v>2</v>
      </c>
      <c r="Q96" s="45">
        <v>2</v>
      </c>
      <c r="R96" s="45">
        <v>2</v>
      </c>
      <c r="S96" s="45">
        <v>2</v>
      </c>
      <c r="T96" s="45">
        <v>2</v>
      </c>
      <c r="U96" s="45">
        <v>2</v>
      </c>
      <c r="V96" s="45">
        <v>3</v>
      </c>
      <c r="W96" s="45">
        <v>3</v>
      </c>
      <c r="X96" s="45">
        <v>3</v>
      </c>
      <c r="Y96" s="45">
        <v>4</v>
      </c>
      <c r="Z96" s="46">
        <v>5</v>
      </c>
      <c r="AA96" s="56">
        <f t="shared" si="1"/>
        <v>2.2666666666666666</v>
      </c>
    </row>
    <row r="97" spans="1:27" ht="15.75" thickBot="1" x14ac:dyDescent="0.3">
      <c r="A97">
        <v>46</v>
      </c>
      <c r="B97" s="70" t="s">
        <v>352</v>
      </c>
      <c r="C97" s="71" t="s">
        <v>353</v>
      </c>
      <c r="D97" s="8" t="s">
        <v>23</v>
      </c>
      <c r="E97" s="8" t="s">
        <v>354</v>
      </c>
      <c r="F97" s="9">
        <v>1737000</v>
      </c>
      <c r="G97" s="9">
        <v>900900</v>
      </c>
      <c r="H97" s="9"/>
      <c r="I97" s="9"/>
      <c r="J97" s="9"/>
      <c r="K97" s="32"/>
      <c r="L97" s="47">
        <v>6</v>
      </c>
      <c r="M97" s="48">
        <v>1</v>
      </c>
      <c r="N97" s="48">
        <v>1</v>
      </c>
      <c r="O97" s="48">
        <v>1</v>
      </c>
      <c r="P97" s="48">
        <v>2</v>
      </c>
      <c r="Q97" s="48">
        <v>1</v>
      </c>
      <c r="R97" s="48">
        <v>4</v>
      </c>
      <c r="S97" s="48">
        <v>4</v>
      </c>
      <c r="T97" s="48">
        <v>2</v>
      </c>
      <c r="U97" s="48">
        <v>2</v>
      </c>
      <c r="V97" s="48">
        <v>1</v>
      </c>
      <c r="W97" s="48">
        <v>2</v>
      </c>
      <c r="X97" s="48">
        <v>1</v>
      </c>
      <c r="Y97" s="48">
        <v>1</v>
      </c>
      <c r="Z97" s="49">
        <v>2</v>
      </c>
      <c r="AA97" s="57">
        <f t="shared" si="1"/>
        <v>2.0666666666666669</v>
      </c>
    </row>
    <row r="98" spans="1:27" x14ac:dyDescent="0.25"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4"/>
    </row>
    <row r="99" spans="1:27" ht="15.75" thickBot="1" x14ac:dyDescent="0.3">
      <c r="B99" s="66" t="s">
        <v>335</v>
      </c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4"/>
    </row>
    <row r="100" spans="1:27" x14ac:dyDescent="0.25">
      <c r="A100">
        <v>97</v>
      </c>
      <c r="B100" s="67" t="s">
        <v>18</v>
      </c>
      <c r="C100" s="68" t="s">
        <v>59</v>
      </c>
      <c r="D100" s="3" t="s">
        <v>2</v>
      </c>
      <c r="E100" s="3" t="s">
        <v>60</v>
      </c>
      <c r="F100" s="4">
        <v>490000</v>
      </c>
      <c r="G100" s="4">
        <v>85000</v>
      </c>
      <c r="H100" s="4"/>
      <c r="I100" s="4"/>
      <c r="J100" s="4"/>
      <c r="K100" s="30"/>
      <c r="L100" s="41">
        <v>4</v>
      </c>
      <c r="M100" s="42">
        <v>5</v>
      </c>
      <c r="N100" s="42">
        <v>6</v>
      </c>
      <c r="O100" s="42">
        <v>7</v>
      </c>
      <c r="P100" s="42">
        <v>7</v>
      </c>
      <c r="Q100" s="42">
        <v>7</v>
      </c>
      <c r="R100" s="42">
        <v>8</v>
      </c>
      <c r="S100" s="42">
        <v>8</v>
      </c>
      <c r="T100" s="42">
        <v>8</v>
      </c>
      <c r="U100" s="42">
        <v>8</v>
      </c>
      <c r="V100" s="42">
        <v>8</v>
      </c>
      <c r="W100" s="42">
        <v>8</v>
      </c>
      <c r="X100" s="42">
        <v>9</v>
      </c>
      <c r="Y100" s="42">
        <v>10</v>
      </c>
      <c r="Z100" s="43">
        <v>10</v>
      </c>
      <c r="AA100" s="58">
        <f t="shared" ref="AA100:AA109" si="2">AVERAGE(L100:Z100)</f>
        <v>7.5333333333333332</v>
      </c>
    </row>
    <row r="101" spans="1:27" x14ac:dyDescent="0.25">
      <c r="A101">
        <v>101</v>
      </c>
      <c r="B101" s="69" t="s">
        <v>193</v>
      </c>
      <c r="C101" s="7" t="s">
        <v>194</v>
      </c>
      <c r="D101" s="5" t="s">
        <v>26</v>
      </c>
      <c r="E101" s="5" t="s">
        <v>60</v>
      </c>
      <c r="F101" s="6">
        <v>661200</v>
      </c>
      <c r="G101" s="6">
        <v>243900</v>
      </c>
      <c r="H101" s="6"/>
      <c r="I101" s="6"/>
      <c r="J101" s="6"/>
      <c r="K101" s="31"/>
      <c r="L101" s="44">
        <v>6</v>
      </c>
      <c r="M101" s="45">
        <v>6</v>
      </c>
      <c r="N101" s="45">
        <v>6</v>
      </c>
      <c r="O101" s="45">
        <v>6</v>
      </c>
      <c r="P101" s="45">
        <v>5</v>
      </c>
      <c r="Q101" s="45">
        <v>3</v>
      </c>
      <c r="R101" s="45">
        <v>3</v>
      </c>
      <c r="S101" s="45">
        <v>5</v>
      </c>
      <c r="T101" s="45">
        <v>6</v>
      </c>
      <c r="U101" s="45">
        <v>6</v>
      </c>
      <c r="V101" s="45">
        <v>6</v>
      </c>
      <c r="W101" s="45">
        <v>7</v>
      </c>
      <c r="X101" s="45">
        <v>5</v>
      </c>
      <c r="Y101" s="45">
        <v>7</v>
      </c>
      <c r="Z101" s="46">
        <v>7</v>
      </c>
      <c r="AA101" s="59">
        <f t="shared" si="2"/>
        <v>5.6</v>
      </c>
    </row>
    <row r="102" spans="1:27" x14ac:dyDescent="0.25">
      <c r="A102">
        <v>96</v>
      </c>
      <c r="B102" s="69" t="s">
        <v>224</v>
      </c>
      <c r="C102" s="7" t="s">
        <v>226</v>
      </c>
      <c r="D102" s="5" t="s">
        <v>2</v>
      </c>
      <c r="E102" s="5" t="s">
        <v>60</v>
      </c>
      <c r="F102" s="6">
        <v>540000</v>
      </c>
      <c r="G102" s="6">
        <v>200000</v>
      </c>
      <c r="H102" s="6"/>
      <c r="I102" s="6"/>
      <c r="J102" s="6"/>
      <c r="K102" s="31"/>
      <c r="L102" s="44">
        <v>4</v>
      </c>
      <c r="M102" s="45">
        <v>5</v>
      </c>
      <c r="N102" s="45">
        <v>5</v>
      </c>
      <c r="O102" s="45">
        <v>5</v>
      </c>
      <c r="P102" s="45">
        <v>5</v>
      </c>
      <c r="Q102" s="45">
        <v>3</v>
      </c>
      <c r="R102" s="45">
        <v>4</v>
      </c>
      <c r="S102" s="45">
        <v>5</v>
      </c>
      <c r="T102" s="45">
        <v>6</v>
      </c>
      <c r="U102" s="45">
        <v>5</v>
      </c>
      <c r="V102" s="45">
        <v>4</v>
      </c>
      <c r="W102" s="45">
        <v>3</v>
      </c>
      <c r="X102" s="45">
        <v>4</v>
      </c>
      <c r="Y102" s="45">
        <v>5</v>
      </c>
      <c r="Z102" s="46">
        <v>4</v>
      </c>
      <c r="AA102" s="59">
        <f t="shared" si="2"/>
        <v>4.4666666666666668</v>
      </c>
    </row>
    <row r="103" spans="1:27" x14ac:dyDescent="0.25">
      <c r="A103">
        <v>93</v>
      </c>
      <c r="B103" s="69" t="s">
        <v>75</v>
      </c>
      <c r="C103" s="7" t="s">
        <v>134</v>
      </c>
      <c r="D103" s="5" t="s">
        <v>36</v>
      </c>
      <c r="E103" s="5" t="s">
        <v>301</v>
      </c>
      <c r="F103" s="6">
        <v>331800</v>
      </c>
      <c r="G103" s="6">
        <v>164200</v>
      </c>
      <c r="H103" s="6"/>
      <c r="I103" s="6"/>
      <c r="J103" s="6"/>
      <c r="K103" s="31"/>
      <c r="L103" s="44">
        <v>3</v>
      </c>
      <c r="M103" s="45">
        <v>3</v>
      </c>
      <c r="N103" s="45">
        <v>3</v>
      </c>
      <c r="O103" s="45">
        <v>1</v>
      </c>
      <c r="P103" s="45">
        <v>7</v>
      </c>
      <c r="Q103" s="45">
        <v>1</v>
      </c>
      <c r="R103" s="45">
        <v>4</v>
      </c>
      <c r="S103" s="45">
        <v>5</v>
      </c>
      <c r="T103" s="45">
        <v>2</v>
      </c>
      <c r="U103" s="45">
        <v>3</v>
      </c>
      <c r="V103" s="45">
        <v>2</v>
      </c>
      <c r="W103" s="45">
        <v>3</v>
      </c>
      <c r="X103" s="45">
        <v>2</v>
      </c>
      <c r="Y103" s="45">
        <v>1</v>
      </c>
      <c r="Z103" s="46">
        <v>4</v>
      </c>
      <c r="AA103" s="59">
        <f t="shared" si="2"/>
        <v>2.9333333333333331</v>
      </c>
    </row>
    <row r="104" spans="1:27" x14ac:dyDescent="0.25">
      <c r="A104">
        <v>94</v>
      </c>
      <c r="B104" s="69" t="s">
        <v>104</v>
      </c>
      <c r="C104" s="7" t="s">
        <v>105</v>
      </c>
      <c r="D104" s="5" t="s">
        <v>2</v>
      </c>
      <c r="E104" s="5" t="s">
        <v>60</v>
      </c>
      <c r="F104" s="6">
        <v>70000</v>
      </c>
      <c r="G104" s="6">
        <v>42000</v>
      </c>
      <c r="H104" s="6"/>
      <c r="I104" s="6"/>
      <c r="J104" s="6"/>
      <c r="K104" s="31"/>
      <c r="L104" s="44">
        <v>3</v>
      </c>
      <c r="M104" s="45">
        <v>3</v>
      </c>
      <c r="N104" s="45">
        <v>3</v>
      </c>
      <c r="O104" s="45">
        <v>1</v>
      </c>
      <c r="P104" s="45">
        <v>5</v>
      </c>
      <c r="Q104" s="45">
        <v>1</v>
      </c>
      <c r="R104" s="45">
        <v>4</v>
      </c>
      <c r="S104" s="45">
        <v>4</v>
      </c>
      <c r="T104" s="45">
        <v>2</v>
      </c>
      <c r="U104" s="45">
        <v>3</v>
      </c>
      <c r="V104" s="45">
        <v>2</v>
      </c>
      <c r="W104" s="45">
        <v>3</v>
      </c>
      <c r="X104" s="45">
        <v>2</v>
      </c>
      <c r="Y104" s="45">
        <v>2</v>
      </c>
      <c r="Z104" s="46">
        <v>3</v>
      </c>
      <c r="AA104" s="59">
        <f t="shared" si="2"/>
        <v>2.7333333333333334</v>
      </c>
    </row>
    <row r="105" spans="1:27" x14ac:dyDescent="0.25">
      <c r="A105">
        <v>92</v>
      </c>
      <c r="B105" s="69" t="s">
        <v>135</v>
      </c>
      <c r="C105" s="7" t="s">
        <v>336</v>
      </c>
      <c r="D105" s="5" t="s">
        <v>2</v>
      </c>
      <c r="E105" s="5" t="s">
        <v>60</v>
      </c>
      <c r="F105" s="6">
        <v>128000</v>
      </c>
      <c r="G105" s="6">
        <v>88000</v>
      </c>
      <c r="H105" s="6"/>
      <c r="I105" s="6"/>
      <c r="J105" s="6"/>
      <c r="K105" s="31"/>
      <c r="L105" s="44">
        <v>2</v>
      </c>
      <c r="M105" s="45">
        <v>3</v>
      </c>
      <c r="N105" s="45">
        <v>2</v>
      </c>
      <c r="O105" s="45">
        <v>1</v>
      </c>
      <c r="P105" s="45">
        <v>6</v>
      </c>
      <c r="Q105" s="45">
        <v>1</v>
      </c>
      <c r="R105" s="45">
        <v>4</v>
      </c>
      <c r="S105" s="45">
        <v>4</v>
      </c>
      <c r="T105" s="45">
        <v>3</v>
      </c>
      <c r="U105" s="45">
        <v>3</v>
      </c>
      <c r="V105" s="45">
        <v>2</v>
      </c>
      <c r="W105" s="45">
        <v>3</v>
      </c>
      <c r="X105" s="45">
        <v>2</v>
      </c>
      <c r="Y105" s="45">
        <v>1</v>
      </c>
      <c r="Z105" s="46">
        <v>3</v>
      </c>
      <c r="AA105" s="59">
        <f t="shared" si="2"/>
        <v>2.6666666666666665</v>
      </c>
    </row>
    <row r="106" spans="1:27" x14ac:dyDescent="0.25">
      <c r="A106">
        <v>95</v>
      </c>
      <c r="B106" s="69" t="s">
        <v>246</v>
      </c>
      <c r="C106" s="7" t="s">
        <v>247</v>
      </c>
      <c r="D106" s="5" t="s">
        <v>23</v>
      </c>
      <c r="E106" s="5" t="s">
        <v>248</v>
      </c>
      <c r="F106" s="6">
        <v>480000</v>
      </c>
      <c r="G106" s="6">
        <v>210000</v>
      </c>
      <c r="H106" s="6"/>
      <c r="I106" s="6"/>
      <c r="J106" s="6"/>
      <c r="K106" s="31"/>
      <c r="L106" s="44">
        <v>2</v>
      </c>
      <c r="M106" s="45">
        <v>4</v>
      </c>
      <c r="N106" s="45">
        <v>4</v>
      </c>
      <c r="O106" s="45">
        <v>1</v>
      </c>
      <c r="P106" s="45">
        <v>4</v>
      </c>
      <c r="Q106" s="45">
        <v>1</v>
      </c>
      <c r="R106" s="45">
        <v>4</v>
      </c>
      <c r="S106" s="45">
        <v>4</v>
      </c>
      <c r="T106" s="45">
        <v>1</v>
      </c>
      <c r="U106" s="45">
        <v>3</v>
      </c>
      <c r="V106" s="45">
        <v>2</v>
      </c>
      <c r="W106" s="45">
        <v>3</v>
      </c>
      <c r="X106" s="45">
        <v>3</v>
      </c>
      <c r="Y106" s="45">
        <v>2</v>
      </c>
      <c r="Z106" s="46">
        <v>2</v>
      </c>
      <c r="AA106" s="59">
        <f t="shared" si="2"/>
        <v>2.6666666666666665</v>
      </c>
    </row>
    <row r="107" spans="1:27" x14ac:dyDescent="0.25">
      <c r="A107">
        <v>100</v>
      </c>
      <c r="B107" s="69" t="s">
        <v>87</v>
      </c>
      <c r="C107" s="7" t="s">
        <v>88</v>
      </c>
      <c r="D107" s="5" t="s">
        <v>2</v>
      </c>
      <c r="E107" s="5" t="s">
        <v>60</v>
      </c>
      <c r="F107" s="6">
        <v>280000</v>
      </c>
      <c r="G107" s="6">
        <v>110000</v>
      </c>
      <c r="H107" s="6"/>
      <c r="I107" s="6"/>
      <c r="J107" s="6"/>
      <c r="K107" s="31"/>
      <c r="L107" s="44">
        <v>2</v>
      </c>
      <c r="M107" s="45">
        <v>4</v>
      </c>
      <c r="N107" s="45">
        <v>2</v>
      </c>
      <c r="O107" s="45">
        <v>1</v>
      </c>
      <c r="P107" s="45">
        <v>7</v>
      </c>
      <c r="Q107" s="45">
        <v>1</v>
      </c>
      <c r="R107" s="45">
        <v>4</v>
      </c>
      <c r="S107" s="45">
        <v>4</v>
      </c>
      <c r="T107" s="45">
        <v>1</v>
      </c>
      <c r="U107" s="45">
        <v>3</v>
      </c>
      <c r="V107" s="45">
        <v>2</v>
      </c>
      <c r="W107" s="45">
        <v>2</v>
      </c>
      <c r="X107" s="45">
        <v>2</v>
      </c>
      <c r="Y107" s="45">
        <v>1</v>
      </c>
      <c r="Z107" s="46">
        <v>4</v>
      </c>
      <c r="AA107" s="59">
        <f t="shared" si="2"/>
        <v>2.6666666666666665</v>
      </c>
    </row>
    <row r="108" spans="1:27" x14ac:dyDescent="0.25">
      <c r="A108">
        <v>99</v>
      </c>
      <c r="B108" s="69" t="s">
        <v>265</v>
      </c>
      <c r="C108" s="7" t="s">
        <v>266</v>
      </c>
      <c r="D108" s="5" t="s">
        <v>23</v>
      </c>
      <c r="E108" s="5" t="s">
        <v>60</v>
      </c>
      <c r="F108" s="6">
        <v>360000</v>
      </c>
      <c r="G108" s="6">
        <v>126400</v>
      </c>
      <c r="H108" s="6"/>
      <c r="I108" s="6"/>
      <c r="J108" s="6"/>
      <c r="K108" s="31"/>
      <c r="L108" s="44">
        <v>2</v>
      </c>
      <c r="M108" s="45">
        <v>3</v>
      </c>
      <c r="N108" s="45">
        <v>3</v>
      </c>
      <c r="O108" s="45">
        <v>1</v>
      </c>
      <c r="P108" s="45">
        <v>5</v>
      </c>
      <c r="Q108" s="45">
        <v>1</v>
      </c>
      <c r="R108" s="45">
        <v>3</v>
      </c>
      <c r="S108" s="45">
        <v>3</v>
      </c>
      <c r="T108" s="45">
        <v>1</v>
      </c>
      <c r="U108" s="45">
        <v>3</v>
      </c>
      <c r="V108" s="45">
        <v>3</v>
      </c>
      <c r="W108" s="45">
        <v>2</v>
      </c>
      <c r="X108" s="45">
        <v>2</v>
      </c>
      <c r="Y108" s="45">
        <v>1</v>
      </c>
      <c r="Z108" s="46">
        <v>3</v>
      </c>
      <c r="AA108" s="59">
        <f t="shared" si="2"/>
        <v>2.4</v>
      </c>
    </row>
    <row r="109" spans="1:27" ht="15.75" thickBot="1" x14ac:dyDescent="0.3">
      <c r="A109">
        <v>98</v>
      </c>
      <c r="B109" s="70" t="s">
        <v>303</v>
      </c>
      <c r="C109" s="71" t="s">
        <v>131</v>
      </c>
      <c r="D109" s="8" t="s">
        <v>2</v>
      </c>
      <c r="E109" s="8" t="s">
        <v>60</v>
      </c>
      <c r="F109" s="9">
        <v>113000</v>
      </c>
      <c r="G109" s="9">
        <v>70000</v>
      </c>
      <c r="H109" s="9"/>
      <c r="I109" s="9"/>
      <c r="J109" s="9"/>
      <c r="K109" s="32"/>
      <c r="L109" s="47">
        <v>2</v>
      </c>
      <c r="M109" s="48">
        <v>2</v>
      </c>
      <c r="N109" s="48">
        <v>3</v>
      </c>
      <c r="O109" s="48">
        <v>1</v>
      </c>
      <c r="P109" s="48">
        <v>3</v>
      </c>
      <c r="Q109" s="48">
        <v>1</v>
      </c>
      <c r="R109" s="48">
        <v>3</v>
      </c>
      <c r="S109" s="48">
        <v>3</v>
      </c>
      <c r="T109" s="48">
        <v>1</v>
      </c>
      <c r="U109" s="48">
        <v>3</v>
      </c>
      <c r="V109" s="48">
        <v>4</v>
      </c>
      <c r="W109" s="48">
        <v>2</v>
      </c>
      <c r="X109" s="48">
        <v>4</v>
      </c>
      <c r="Y109" s="48">
        <v>1</v>
      </c>
      <c r="Z109" s="49">
        <v>1</v>
      </c>
      <c r="AA109" s="60">
        <f t="shared" si="2"/>
        <v>2.2666666666666666</v>
      </c>
    </row>
    <row r="110" spans="1:27" x14ac:dyDescent="0.25"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4"/>
    </row>
    <row r="111" spans="1:27" ht="15.75" thickBot="1" x14ac:dyDescent="0.3">
      <c r="B111" s="66" t="s">
        <v>337</v>
      </c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4"/>
    </row>
    <row r="112" spans="1:27" x14ac:dyDescent="0.25">
      <c r="A112">
        <v>126</v>
      </c>
      <c r="B112" s="67" t="s">
        <v>38</v>
      </c>
      <c r="C112" s="68" t="s">
        <v>39</v>
      </c>
      <c r="D112" s="3" t="s">
        <v>2</v>
      </c>
      <c r="E112" s="3" t="s">
        <v>17</v>
      </c>
      <c r="F112" s="4">
        <v>17112000</v>
      </c>
      <c r="G112" s="4">
        <v>1500000</v>
      </c>
      <c r="H112" s="4"/>
      <c r="I112" s="4"/>
      <c r="J112" s="4"/>
      <c r="K112" s="30"/>
      <c r="L112" s="41">
        <v>10</v>
      </c>
      <c r="M112" s="42">
        <v>9</v>
      </c>
      <c r="N112" s="42">
        <v>8</v>
      </c>
      <c r="O112" s="42">
        <v>8</v>
      </c>
      <c r="P112" s="42">
        <v>9</v>
      </c>
      <c r="Q112" s="42">
        <v>6</v>
      </c>
      <c r="R112" s="42">
        <v>9</v>
      </c>
      <c r="S112" s="42">
        <v>8</v>
      </c>
      <c r="T112" s="42">
        <v>9</v>
      </c>
      <c r="U112" s="42">
        <v>8</v>
      </c>
      <c r="V112" s="42">
        <v>8</v>
      </c>
      <c r="W112" s="42">
        <v>9</v>
      </c>
      <c r="X112" s="42">
        <v>9</v>
      </c>
      <c r="Y112" s="42">
        <v>9</v>
      </c>
      <c r="Z112" s="43">
        <v>9</v>
      </c>
      <c r="AA112" s="58">
        <f t="shared" ref="AA112:AA140" si="3">AVERAGE(L112:Z112)</f>
        <v>8.5333333333333332</v>
      </c>
    </row>
    <row r="113" spans="1:27" x14ac:dyDescent="0.25">
      <c r="A113">
        <v>129</v>
      </c>
      <c r="B113" s="69" t="s">
        <v>46</v>
      </c>
      <c r="C113" s="7" t="s">
        <v>47</v>
      </c>
      <c r="D113" s="5" t="s">
        <v>2</v>
      </c>
      <c r="E113" s="5" t="s">
        <v>17</v>
      </c>
      <c r="F113" s="6">
        <v>4865360</v>
      </c>
      <c r="G113" s="6">
        <v>750000</v>
      </c>
      <c r="H113" s="6"/>
      <c r="I113" s="6"/>
      <c r="J113" s="6"/>
      <c r="K113" s="31"/>
      <c r="L113" s="44">
        <v>8</v>
      </c>
      <c r="M113" s="45">
        <v>8</v>
      </c>
      <c r="N113" s="45">
        <v>8</v>
      </c>
      <c r="O113" s="45">
        <v>8</v>
      </c>
      <c r="P113" s="45">
        <v>9</v>
      </c>
      <c r="Q113" s="45">
        <v>7</v>
      </c>
      <c r="R113" s="45">
        <v>9</v>
      </c>
      <c r="S113" s="45">
        <v>7</v>
      </c>
      <c r="T113" s="45">
        <v>9</v>
      </c>
      <c r="U113" s="45">
        <v>7</v>
      </c>
      <c r="V113" s="45">
        <v>8</v>
      </c>
      <c r="W113" s="45">
        <v>8</v>
      </c>
      <c r="X113" s="45">
        <v>8</v>
      </c>
      <c r="Y113" s="45">
        <v>9</v>
      </c>
      <c r="Z113" s="46">
        <v>9</v>
      </c>
      <c r="AA113" s="59">
        <f t="shared" si="3"/>
        <v>8.1333333333333329</v>
      </c>
    </row>
    <row r="114" spans="1:27" x14ac:dyDescent="0.25">
      <c r="A114">
        <v>112</v>
      </c>
      <c r="B114" s="69" t="s">
        <v>73</v>
      </c>
      <c r="C114" s="7" t="s">
        <v>74</v>
      </c>
      <c r="D114" s="5" t="s">
        <v>2</v>
      </c>
      <c r="E114" s="5" t="s">
        <v>17</v>
      </c>
      <c r="F114" s="6">
        <v>3523200</v>
      </c>
      <c r="G114" s="6">
        <v>629200</v>
      </c>
      <c r="H114" s="6"/>
      <c r="I114" s="6"/>
      <c r="J114" s="6"/>
      <c r="K114" s="31"/>
      <c r="L114" s="44">
        <v>6</v>
      </c>
      <c r="M114" s="45">
        <v>7</v>
      </c>
      <c r="N114" s="45">
        <v>7</v>
      </c>
      <c r="O114" s="45">
        <v>7</v>
      </c>
      <c r="P114" s="45">
        <v>7</v>
      </c>
      <c r="Q114" s="45">
        <v>8</v>
      </c>
      <c r="R114" s="45">
        <v>8</v>
      </c>
      <c r="S114" s="45">
        <v>8</v>
      </c>
      <c r="T114" s="45">
        <v>8</v>
      </c>
      <c r="U114" s="45">
        <v>8</v>
      </c>
      <c r="V114" s="45">
        <v>9</v>
      </c>
      <c r="W114" s="45">
        <v>9</v>
      </c>
      <c r="X114" s="45">
        <v>10</v>
      </c>
      <c r="Y114" s="45"/>
      <c r="Z114" s="46"/>
      <c r="AA114" s="59">
        <f t="shared" si="3"/>
        <v>7.8461538461538458</v>
      </c>
    </row>
    <row r="115" spans="1:27" x14ac:dyDescent="0.25">
      <c r="A115">
        <v>124</v>
      </c>
      <c r="B115" s="69" t="s">
        <v>185</v>
      </c>
      <c r="C115" s="7" t="s">
        <v>186</v>
      </c>
      <c r="D115" s="5" t="s">
        <v>2</v>
      </c>
      <c r="E115" s="5" t="s">
        <v>17</v>
      </c>
      <c r="F115" s="6">
        <v>1650000</v>
      </c>
      <c r="G115" s="6">
        <v>800000</v>
      </c>
      <c r="H115" s="6"/>
      <c r="I115" s="6"/>
      <c r="J115" s="6"/>
      <c r="K115" s="31"/>
      <c r="L115" s="44">
        <v>8</v>
      </c>
      <c r="M115" s="45">
        <v>8</v>
      </c>
      <c r="N115" s="45">
        <v>9</v>
      </c>
      <c r="O115" s="45">
        <v>7</v>
      </c>
      <c r="P115" s="45">
        <v>6</v>
      </c>
      <c r="Q115" s="45">
        <v>7</v>
      </c>
      <c r="R115" s="45">
        <v>8</v>
      </c>
      <c r="S115" s="45">
        <v>7</v>
      </c>
      <c r="T115" s="45">
        <v>8</v>
      </c>
      <c r="U115" s="45">
        <v>7</v>
      </c>
      <c r="V115" s="45">
        <v>6</v>
      </c>
      <c r="W115" s="45">
        <v>8</v>
      </c>
      <c r="X115" s="45">
        <v>9</v>
      </c>
      <c r="Y115" s="45">
        <v>9</v>
      </c>
      <c r="Z115" s="46">
        <v>10</v>
      </c>
      <c r="AA115" s="59">
        <f t="shared" si="3"/>
        <v>7.8</v>
      </c>
    </row>
    <row r="116" spans="1:27" x14ac:dyDescent="0.25">
      <c r="A116">
        <v>104</v>
      </c>
      <c r="B116" s="69" t="s">
        <v>156</v>
      </c>
      <c r="C116" s="7" t="s">
        <v>157</v>
      </c>
      <c r="D116" s="5" t="s">
        <v>2</v>
      </c>
      <c r="E116" s="5" t="s">
        <v>17</v>
      </c>
      <c r="F116" s="6">
        <v>3443000</v>
      </c>
      <c r="G116" s="6">
        <v>800000</v>
      </c>
      <c r="H116" s="6">
        <v>3531000</v>
      </c>
      <c r="I116" s="6">
        <v>800000</v>
      </c>
      <c r="J116" s="6">
        <v>3425000</v>
      </c>
      <c r="K116" s="31">
        <v>800000</v>
      </c>
      <c r="L116" s="44">
        <v>10</v>
      </c>
      <c r="M116" s="45">
        <v>7</v>
      </c>
      <c r="N116" s="45">
        <v>7</v>
      </c>
      <c r="O116" s="45">
        <v>9</v>
      </c>
      <c r="P116" s="45">
        <v>7</v>
      </c>
      <c r="Q116" s="45">
        <v>6</v>
      </c>
      <c r="R116" s="45">
        <v>7</v>
      </c>
      <c r="S116" s="45">
        <v>7</v>
      </c>
      <c r="T116" s="45">
        <v>9</v>
      </c>
      <c r="U116" s="45">
        <v>6</v>
      </c>
      <c r="V116" s="45">
        <v>8</v>
      </c>
      <c r="W116" s="45">
        <v>9</v>
      </c>
      <c r="X116" s="45">
        <v>9</v>
      </c>
      <c r="Y116" s="45">
        <v>7</v>
      </c>
      <c r="Z116" s="46">
        <v>7</v>
      </c>
      <c r="AA116" s="59">
        <f t="shared" si="3"/>
        <v>7.666666666666667</v>
      </c>
    </row>
    <row r="117" spans="1:27" x14ac:dyDescent="0.25">
      <c r="A117">
        <v>107</v>
      </c>
      <c r="B117" s="69" t="s">
        <v>150</v>
      </c>
      <c r="C117" s="7" t="s">
        <v>150</v>
      </c>
      <c r="D117" s="5" t="s">
        <v>26</v>
      </c>
      <c r="E117" s="5" t="s">
        <v>17</v>
      </c>
      <c r="F117" s="6">
        <v>15850000</v>
      </c>
      <c r="G117" s="6">
        <v>2990000</v>
      </c>
      <c r="H117" s="6"/>
      <c r="I117" s="6"/>
      <c r="J117" s="6"/>
      <c r="K117" s="31"/>
      <c r="L117" s="44">
        <v>6</v>
      </c>
      <c r="M117" s="45">
        <v>7</v>
      </c>
      <c r="N117" s="45">
        <v>7</v>
      </c>
      <c r="O117" s="82">
        <v>7</v>
      </c>
      <c r="P117" s="45">
        <v>7</v>
      </c>
      <c r="Q117" s="45">
        <v>7</v>
      </c>
      <c r="R117" s="45">
        <v>7</v>
      </c>
      <c r="S117" s="45">
        <v>8</v>
      </c>
      <c r="T117" s="83">
        <v>8</v>
      </c>
      <c r="U117" s="45">
        <v>8</v>
      </c>
      <c r="V117" s="45">
        <v>8</v>
      </c>
      <c r="W117" s="45">
        <v>8</v>
      </c>
      <c r="X117" s="45">
        <v>8</v>
      </c>
      <c r="Y117" s="45">
        <v>9</v>
      </c>
      <c r="Z117" s="46"/>
      <c r="AA117" s="59">
        <f t="shared" si="3"/>
        <v>7.5</v>
      </c>
    </row>
    <row r="118" spans="1:27" x14ac:dyDescent="0.25">
      <c r="A118">
        <v>109</v>
      </c>
      <c r="B118" s="69" t="s">
        <v>167</v>
      </c>
      <c r="C118" s="7" t="s">
        <v>168</v>
      </c>
      <c r="D118" s="5" t="s">
        <v>2</v>
      </c>
      <c r="E118" s="5" t="s">
        <v>17</v>
      </c>
      <c r="F118" s="6">
        <v>4712000</v>
      </c>
      <c r="G118" s="6">
        <v>1473000</v>
      </c>
      <c r="H118" s="6"/>
      <c r="I118" s="6"/>
      <c r="J118" s="6"/>
      <c r="K118" s="31"/>
      <c r="L118" s="44">
        <v>10</v>
      </c>
      <c r="M118" s="45">
        <v>7</v>
      </c>
      <c r="N118" s="45">
        <v>7</v>
      </c>
      <c r="O118" s="45">
        <v>7</v>
      </c>
      <c r="P118" s="45">
        <v>7</v>
      </c>
      <c r="Q118" s="45">
        <v>7</v>
      </c>
      <c r="R118" s="45">
        <v>7</v>
      </c>
      <c r="S118" s="45">
        <v>6</v>
      </c>
      <c r="T118" s="45">
        <v>9</v>
      </c>
      <c r="U118" s="45">
        <v>7</v>
      </c>
      <c r="V118" s="45">
        <v>8</v>
      </c>
      <c r="W118" s="45">
        <v>8</v>
      </c>
      <c r="X118" s="45">
        <v>8</v>
      </c>
      <c r="Y118" s="45">
        <v>7</v>
      </c>
      <c r="Z118" s="46">
        <v>7</v>
      </c>
      <c r="AA118" s="59">
        <f t="shared" si="3"/>
        <v>7.4666666666666668</v>
      </c>
    </row>
    <row r="119" spans="1:27" x14ac:dyDescent="0.25">
      <c r="A119">
        <v>110</v>
      </c>
      <c r="B119" s="69" t="s">
        <v>158</v>
      </c>
      <c r="C119" s="7" t="s">
        <v>159</v>
      </c>
      <c r="D119" s="5" t="s">
        <v>2</v>
      </c>
      <c r="E119" s="5" t="s">
        <v>17</v>
      </c>
      <c r="F119" s="6">
        <v>1813900</v>
      </c>
      <c r="G119" s="6">
        <v>666420</v>
      </c>
      <c r="H119" s="6"/>
      <c r="I119" s="6"/>
      <c r="J119" s="6"/>
      <c r="K119" s="31"/>
      <c r="L119" s="44">
        <v>8</v>
      </c>
      <c r="M119" s="45">
        <v>8</v>
      </c>
      <c r="N119" s="45">
        <v>8</v>
      </c>
      <c r="O119" s="45">
        <v>7</v>
      </c>
      <c r="P119" s="45">
        <v>8</v>
      </c>
      <c r="Q119" s="45">
        <v>6</v>
      </c>
      <c r="R119" s="45">
        <v>7</v>
      </c>
      <c r="S119" s="45">
        <v>8</v>
      </c>
      <c r="T119" s="45">
        <v>8</v>
      </c>
      <c r="U119" s="45">
        <v>6</v>
      </c>
      <c r="V119" s="45">
        <v>8</v>
      </c>
      <c r="W119" s="45">
        <v>7</v>
      </c>
      <c r="X119" s="45">
        <v>9</v>
      </c>
      <c r="Y119" s="45">
        <v>7</v>
      </c>
      <c r="Z119" s="46">
        <v>7</v>
      </c>
      <c r="AA119" s="59">
        <f t="shared" si="3"/>
        <v>7.4666666666666668</v>
      </c>
    </row>
    <row r="120" spans="1:27" x14ac:dyDescent="0.25">
      <c r="A120">
        <v>103</v>
      </c>
      <c r="B120" s="69" t="s">
        <v>165</v>
      </c>
      <c r="C120" s="7" t="s">
        <v>166</v>
      </c>
      <c r="D120" s="5" t="s">
        <v>2</v>
      </c>
      <c r="E120" s="5" t="s">
        <v>17</v>
      </c>
      <c r="F120" s="6">
        <v>4415500</v>
      </c>
      <c r="G120" s="6">
        <v>1713500</v>
      </c>
      <c r="H120" s="6"/>
      <c r="I120" s="6"/>
      <c r="J120" s="6"/>
      <c r="K120" s="31"/>
      <c r="L120" s="44">
        <v>8</v>
      </c>
      <c r="M120" s="45">
        <v>7</v>
      </c>
      <c r="N120" s="45">
        <v>7</v>
      </c>
      <c r="O120" s="45">
        <v>8</v>
      </c>
      <c r="P120" s="45">
        <v>6</v>
      </c>
      <c r="Q120" s="45">
        <v>7</v>
      </c>
      <c r="R120" s="45">
        <v>8</v>
      </c>
      <c r="S120" s="45">
        <v>8</v>
      </c>
      <c r="T120" s="45">
        <v>7</v>
      </c>
      <c r="U120" s="45">
        <v>7</v>
      </c>
      <c r="V120" s="45">
        <v>6</v>
      </c>
      <c r="W120" s="45">
        <v>8</v>
      </c>
      <c r="X120" s="45">
        <v>9</v>
      </c>
      <c r="Y120" s="45">
        <v>8</v>
      </c>
      <c r="Z120" s="46">
        <v>7</v>
      </c>
      <c r="AA120" s="59">
        <f t="shared" si="3"/>
        <v>7.4</v>
      </c>
    </row>
    <row r="121" spans="1:27" x14ac:dyDescent="0.25">
      <c r="A121">
        <v>127</v>
      </c>
      <c r="B121" s="69" t="s">
        <v>210</v>
      </c>
      <c r="C121" s="7" t="s">
        <v>211</v>
      </c>
      <c r="D121" s="5" t="s">
        <v>2</v>
      </c>
      <c r="E121" s="5" t="s">
        <v>17</v>
      </c>
      <c r="F121" s="6">
        <v>2439500</v>
      </c>
      <c r="G121" s="6">
        <v>998180</v>
      </c>
      <c r="H121" s="6"/>
      <c r="I121" s="6"/>
      <c r="J121" s="6"/>
      <c r="K121" s="31"/>
      <c r="L121" s="44">
        <v>10</v>
      </c>
      <c r="M121" s="45">
        <v>7</v>
      </c>
      <c r="N121" s="45">
        <v>6</v>
      </c>
      <c r="O121" s="45">
        <v>7</v>
      </c>
      <c r="P121" s="45">
        <v>8</v>
      </c>
      <c r="Q121" s="45">
        <v>6</v>
      </c>
      <c r="R121" s="45">
        <v>8</v>
      </c>
      <c r="S121" s="45">
        <v>7</v>
      </c>
      <c r="T121" s="45">
        <v>8</v>
      </c>
      <c r="U121" s="45">
        <v>6</v>
      </c>
      <c r="V121" s="45">
        <v>7</v>
      </c>
      <c r="W121" s="45">
        <v>7</v>
      </c>
      <c r="X121" s="45">
        <v>9</v>
      </c>
      <c r="Y121" s="45">
        <v>6</v>
      </c>
      <c r="Z121" s="46">
        <v>7</v>
      </c>
      <c r="AA121" s="59">
        <f t="shared" si="3"/>
        <v>7.2666666666666666</v>
      </c>
    </row>
    <row r="122" spans="1:27" x14ac:dyDescent="0.25">
      <c r="A122">
        <v>118</v>
      </c>
      <c r="B122" s="69" t="s">
        <v>206</v>
      </c>
      <c r="C122" s="7" t="s">
        <v>207</v>
      </c>
      <c r="D122" s="5" t="s">
        <v>2</v>
      </c>
      <c r="E122" s="5" t="s">
        <v>17</v>
      </c>
      <c r="F122" s="6">
        <v>724000</v>
      </c>
      <c r="G122" s="6">
        <v>58000</v>
      </c>
      <c r="H122" s="6"/>
      <c r="I122" s="6"/>
      <c r="J122" s="6"/>
      <c r="K122" s="31"/>
      <c r="L122" s="44">
        <v>9</v>
      </c>
      <c r="M122" s="45">
        <v>8</v>
      </c>
      <c r="N122" s="45">
        <v>7</v>
      </c>
      <c r="O122" s="45">
        <v>8</v>
      </c>
      <c r="P122" s="45">
        <v>7</v>
      </c>
      <c r="Q122" s="45">
        <v>6</v>
      </c>
      <c r="R122" s="45">
        <v>9</v>
      </c>
      <c r="S122" s="45">
        <v>7</v>
      </c>
      <c r="T122" s="45">
        <v>6</v>
      </c>
      <c r="U122" s="45">
        <v>6</v>
      </c>
      <c r="V122" s="45">
        <v>6</v>
      </c>
      <c r="W122" s="45">
        <v>6</v>
      </c>
      <c r="X122" s="45">
        <v>8</v>
      </c>
      <c r="Y122" s="45">
        <v>7</v>
      </c>
      <c r="Z122" s="46">
        <v>7</v>
      </c>
      <c r="AA122" s="59">
        <f t="shared" si="3"/>
        <v>7.1333333333333337</v>
      </c>
    </row>
    <row r="123" spans="1:27" x14ac:dyDescent="0.25">
      <c r="A123">
        <v>121</v>
      </c>
      <c r="B123" s="69" t="s">
        <v>320</v>
      </c>
      <c r="C123" s="7" t="s">
        <v>321</v>
      </c>
      <c r="D123" s="5" t="s">
        <v>2</v>
      </c>
      <c r="E123" s="5" t="s">
        <v>322</v>
      </c>
      <c r="F123" s="6">
        <v>2380000</v>
      </c>
      <c r="G123" s="6">
        <v>820000</v>
      </c>
      <c r="H123" s="6"/>
      <c r="I123" s="6"/>
      <c r="J123" s="6"/>
      <c r="K123" s="31"/>
      <c r="L123" s="44">
        <v>7</v>
      </c>
      <c r="M123" s="45">
        <v>7</v>
      </c>
      <c r="N123" s="45">
        <v>6</v>
      </c>
      <c r="O123" s="45">
        <v>7</v>
      </c>
      <c r="P123" s="45">
        <v>6</v>
      </c>
      <c r="Q123" s="45">
        <v>7</v>
      </c>
      <c r="R123" s="45">
        <v>8</v>
      </c>
      <c r="S123" s="45">
        <v>7</v>
      </c>
      <c r="T123" s="45">
        <v>9</v>
      </c>
      <c r="U123" s="45">
        <v>6</v>
      </c>
      <c r="V123" s="45">
        <v>7</v>
      </c>
      <c r="W123" s="45">
        <v>7</v>
      </c>
      <c r="X123" s="45">
        <v>7</v>
      </c>
      <c r="Y123" s="45">
        <v>8</v>
      </c>
      <c r="Z123" s="46">
        <v>6</v>
      </c>
      <c r="AA123" s="59">
        <f t="shared" si="3"/>
        <v>7</v>
      </c>
    </row>
    <row r="124" spans="1:27" x14ac:dyDescent="0.25">
      <c r="A124">
        <v>105</v>
      </c>
      <c r="B124" s="69" t="s">
        <v>42</v>
      </c>
      <c r="C124" s="7" t="s">
        <v>43</v>
      </c>
      <c r="D124" s="5" t="s">
        <v>2</v>
      </c>
      <c r="E124" s="5" t="s">
        <v>17</v>
      </c>
      <c r="F124" s="6">
        <v>4193000</v>
      </c>
      <c r="G124" s="6">
        <v>700000</v>
      </c>
      <c r="H124" s="6"/>
      <c r="I124" s="6"/>
      <c r="J124" s="6"/>
      <c r="K124" s="31"/>
      <c r="L124" s="44">
        <v>10</v>
      </c>
      <c r="M124" s="45">
        <v>7</v>
      </c>
      <c r="N124" s="45">
        <v>6</v>
      </c>
      <c r="O124" s="45">
        <v>7</v>
      </c>
      <c r="P124" s="45">
        <v>7</v>
      </c>
      <c r="Q124" s="45">
        <v>6</v>
      </c>
      <c r="R124" s="45">
        <v>7</v>
      </c>
      <c r="S124" s="45">
        <v>7</v>
      </c>
      <c r="T124" s="45">
        <v>10</v>
      </c>
      <c r="U124" s="45">
        <v>6</v>
      </c>
      <c r="V124" s="45">
        <v>6</v>
      </c>
      <c r="W124" s="45">
        <v>6</v>
      </c>
      <c r="X124" s="45">
        <v>6</v>
      </c>
      <c r="Y124" s="45">
        <v>6</v>
      </c>
      <c r="Z124" s="46">
        <v>7</v>
      </c>
      <c r="AA124" s="59">
        <f t="shared" si="3"/>
        <v>6.9333333333333336</v>
      </c>
    </row>
    <row r="125" spans="1:27" x14ac:dyDescent="0.25">
      <c r="A125">
        <v>119</v>
      </c>
      <c r="B125" s="69" t="s">
        <v>278</v>
      </c>
      <c r="C125" s="7" t="s">
        <v>279</v>
      </c>
      <c r="D125" s="5" t="s">
        <v>26</v>
      </c>
      <c r="E125" s="5" t="s">
        <v>17</v>
      </c>
      <c r="F125" s="6">
        <v>2280000</v>
      </c>
      <c r="G125" s="6">
        <v>780000</v>
      </c>
      <c r="H125" s="6"/>
      <c r="I125" s="6"/>
      <c r="J125" s="6"/>
      <c r="K125" s="31"/>
      <c r="L125" s="44">
        <v>9</v>
      </c>
      <c r="M125" s="45">
        <v>7</v>
      </c>
      <c r="N125" s="45">
        <v>7</v>
      </c>
      <c r="O125" s="45">
        <v>7</v>
      </c>
      <c r="P125" s="45">
        <v>7</v>
      </c>
      <c r="Q125" s="45">
        <v>5</v>
      </c>
      <c r="R125" s="45">
        <v>7</v>
      </c>
      <c r="S125" s="45">
        <v>7</v>
      </c>
      <c r="T125" s="45">
        <v>6</v>
      </c>
      <c r="U125" s="45">
        <v>7</v>
      </c>
      <c r="V125" s="45">
        <v>6</v>
      </c>
      <c r="W125" s="45">
        <v>7</v>
      </c>
      <c r="X125" s="45">
        <v>8</v>
      </c>
      <c r="Y125" s="45">
        <v>6</v>
      </c>
      <c r="Z125" s="46">
        <v>8</v>
      </c>
      <c r="AA125" s="59">
        <f t="shared" si="3"/>
        <v>6.9333333333333336</v>
      </c>
    </row>
    <row r="126" spans="1:27" ht="30" x14ac:dyDescent="0.25">
      <c r="A126">
        <v>125</v>
      </c>
      <c r="B126" s="69" t="s">
        <v>44</v>
      </c>
      <c r="C126" s="7" t="s">
        <v>45</v>
      </c>
      <c r="D126" s="5" t="s">
        <v>2</v>
      </c>
      <c r="E126" s="5" t="s">
        <v>17</v>
      </c>
      <c r="F126" s="6">
        <v>12610000</v>
      </c>
      <c r="G126" s="6">
        <v>1800000</v>
      </c>
      <c r="H126" s="6"/>
      <c r="I126" s="6"/>
      <c r="J126" s="6"/>
      <c r="K126" s="31"/>
      <c r="L126" s="44">
        <v>9</v>
      </c>
      <c r="M126" s="45">
        <v>6</v>
      </c>
      <c r="N126" s="45">
        <v>6</v>
      </c>
      <c r="O126" s="45">
        <v>7</v>
      </c>
      <c r="P126" s="45">
        <v>7</v>
      </c>
      <c r="Q126" s="45">
        <v>5</v>
      </c>
      <c r="R126" s="45">
        <v>7</v>
      </c>
      <c r="S126" s="45">
        <v>7</v>
      </c>
      <c r="T126" s="45">
        <v>9</v>
      </c>
      <c r="U126" s="45">
        <v>7</v>
      </c>
      <c r="V126" s="45">
        <v>6</v>
      </c>
      <c r="W126" s="45">
        <v>6</v>
      </c>
      <c r="X126" s="45">
        <v>9</v>
      </c>
      <c r="Y126" s="45">
        <v>6</v>
      </c>
      <c r="Z126" s="46">
        <v>6</v>
      </c>
      <c r="AA126" s="59">
        <f t="shared" si="3"/>
        <v>6.8666666666666663</v>
      </c>
    </row>
    <row r="127" spans="1:27" x14ac:dyDescent="0.25">
      <c r="A127">
        <v>116</v>
      </c>
      <c r="B127" s="69" t="s">
        <v>305</v>
      </c>
      <c r="C127" s="7" t="s">
        <v>16</v>
      </c>
      <c r="D127" s="5" t="s">
        <v>2</v>
      </c>
      <c r="E127" s="5" t="s">
        <v>17</v>
      </c>
      <c r="F127" s="6">
        <v>7349500</v>
      </c>
      <c r="G127" s="6">
        <v>2122500</v>
      </c>
      <c r="H127" s="6"/>
      <c r="I127" s="6"/>
      <c r="J127" s="6"/>
      <c r="K127" s="31"/>
      <c r="L127" s="44">
        <v>7</v>
      </c>
      <c r="M127" s="45">
        <v>7</v>
      </c>
      <c r="N127" s="45">
        <v>7</v>
      </c>
      <c r="O127" s="45">
        <v>8</v>
      </c>
      <c r="P127" s="45">
        <v>6</v>
      </c>
      <c r="Q127" s="45">
        <v>5</v>
      </c>
      <c r="R127" s="45">
        <v>6</v>
      </c>
      <c r="S127" s="45">
        <v>6</v>
      </c>
      <c r="T127" s="45">
        <v>9</v>
      </c>
      <c r="U127" s="45">
        <v>6</v>
      </c>
      <c r="V127" s="45">
        <v>7</v>
      </c>
      <c r="W127" s="45">
        <v>7</v>
      </c>
      <c r="X127" s="45">
        <v>7</v>
      </c>
      <c r="Y127" s="45">
        <v>7</v>
      </c>
      <c r="Z127" s="46">
        <v>7</v>
      </c>
      <c r="AA127" s="59">
        <f t="shared" si="3"/>
        <v>6.8</v>
      </c>
    </row>
    <row r="128" spans="1:27" x14ac:dyDescent="0.25">
      <c r="A128">
        <v>120</v>
      </c>
      <c r="B128" s="69" t="s">
        <v>24</v>
      </c>
      <c r="C128" s="7" t="s">
        <v>25</v>
      </c>
      <c r="D128" s="5" t="s">
        <v>26</v>
      </c>
      <c r="E128" s="5" t="s">
        <v>17</v>
      </c>
      <c r="F128" s="6">
        <v>5984700</v>
      </c>
      <c r="G128" s="6">
        <v>1276000</v>
      </c>
      <c r="H128" s="6"/>
      <c r="I128" s="6"/>
      <c r="J128" s="6"/>
      <c r="K128" s="31"/>
      <c r="L128" s="44">
        <v>9</v>
      </c>
      <c r="M128" s="45">
        <v>7</v>
      </c>
      <c r="N128" s="45">
        <v>6</v>
      </c>
      <c r="O128" s="45">
        <v>7</v>
      </c>
      <c r="P128" s="45">
        <v>6</v>
      </c>
      <c r="Q128" s="45">
        <v>5</v>
      </c>
      <c r="R128" s="45">
        <v>6</v>
      </c>
      <c r="S128" s="45">
        <v>7</v>
      </c>
      <c r="T128" s="45">
        <v>6</v>
      </c>
      <c r="U128" s="45">
        <v>7</v>
      </c>
      <c r="V128" s="45">
        <v>7</v>
      </c>
      <c r="W128" s="45">
        <v>6</v>
      </c>
      <c r="X128" s="45">
        <v>8</v>
      </c>
      <c r="Y128" s="45">
        <v>6</v>
      </c>
      <c r="Z128" s="46">
        <v>7</v>
      </c>
      <c r="AA128" s="59">
        <f t="shared" si="3"/>
        <v>6.666666666666667</v>
      </c>
    </row>
    <row r="129" spans="1:27" x14ac:dyDescent="0.25">
      <c r="A129">
        <v>130</v>
      </c>
      <c r="B129" s="69" t="s">
        <v>28</v>
      </c>
      <c r="C129" s="7" t="s">
        <v>29</v>
      </c>
      <c r="D129" s="5" t="s">
        <v>2</v>
      </c>
      <c r="E129" s="5" t="s">
        <v>17</v>
      </c>
      <c r="F129" s="6">
        <v>1034300</v>
      </c>
      <c r="G129" s="6">
        <v>334300</v>
      </c>
      <c r="H129" s="6"/>
      <c r="I129" s="6"/>
      <c r="J129" s="6"/>
      <c r="K129" s="31"/>
      <c r="L129" s="44">
        <v>8</v>
      </c>
      <c r="M129" s="45">
        <v>6</v>
      </c>
      <c r="N129" s="45">
        <v>6</v>
      </c>
      <c r="O129" s="45">
        <v>6</v>
      </c>
      <c r="P129" s="45">
        <v>9</v>
      </c>
      <c r="Q129" s="45">
        <v>4</v>
      </c>
      <c r="R129" s="45">
        <v>6</v>
      </c>
      <c r="S129" s="45">
        <v>7</v>
      </c>
      <c r="T129" s="45">
        <v>7</v>
      </c>
      <c r="U129" s="45">
        <v>6</v>
      </c>
      <c r="V129" s="45">
        <v>7</v>
      </c>
      <c r="W129" s="45">
        <v>5</v>
      </c>
      <c r="X129" s="45">
        <v>9</v>
      </c>
      <c r="Y129" s="45">
        <v>7</v>
      </c>
      <c r="Z129" s="46">
        <v>6</v>
      </c>
      <c r="AA129" s="59">
        <f t="shared" si="3"/>
        <v>6.6</v>
      </c>
    </row>
    <row r="130" spans="1:27" ht="30" x14ac:dyDescent="0.25">
      <c r="A130">
        <v>117</v>
      </c>
      <c r="B130" s="69" t="s">
        <v>40</v>
      </c>
      <c r="C130" s="7" t="s">
        <v>41</v>
      </c>
      <c r="D130" s="5" t="s">
        <v>2</v>
      </c>
      <c r="E130" s="5" t="s">
        <v>17</v>
      </c>
      <c r="F130" s="6">
        <v>5274000</v>
      </c>
      <c r="G130" s="6">
        <v>2264700</v>
      </c>
      <c r="H130" s="6"/>
      <c r="I130" s="6"/>
      <c r="J130" s="6"/>
      <c r="K130" s="31"/>
      <c r="L130" s="44">
        <v>5</v>
      </c>
      <c r="M130" s="45">
        <v>5</v>
      </c>
      <c r="N130" s="45">
        <v>6</v>
      </c>
      <c r="O130" s="45">
        <v>6</v>
      </c>
      <c r="P130" s="45">
        <v>6</v>
      </c>
      <c r="Q130" s="45">
        <v>6</v>
      </c>
      <c r="R130" s="45">
        <v>6</v>
      </c>
      <c r="S130" s="45">
        <v>6</v>
      </c>
      <c r="T130" s="45">
        <v>6</v>
      </c>
      <c r="U130" s="45">
        <v>7</v>
      </c>
      <c r="V130" s="45">
        <v>7</v>
      </c>
      <c r="W130" s="45">
        <v>7</v>
      </c>
      <c r="X130" s="45">
        <v>7</v>
      </c>
      <c r="Y130" s="45">
        <v>7</v>
      </c>
      <c r="Z130" s="46">
        <v>8</v>
      </c>
      <c r="AA130" s="59">
        <f t="shared" si="3"/>
        <v>6.333333333333333</v>
      </c>
    </row>
    <row r="131" spans="1:27" x14ac:dyDescent="0.25">
      <c r="A131">
        <v>106</v>
      </c>
      <c r="B131" s="69" t="s">
        <v>143</v>
      </c>
      <c r="C131" s="7" t="s">
        <v>144</v>
      </c>
      <c r="D131" s="5" t="s">
        <v>26</v>
      </c>
      <c r="E131" s="5" t="s">
        <v>17</v>
      </c>
      <c r="F131" s="6">
        <v>670000</v>
      </c>
      <c r="G131" s="6">
        <v>160000</v>
      </c>
      <c r="H131" s="6"/>
      <c r="I131" s="6"/>
      <c r="J131" s="6"/>
      <c r="K131" s="31"/>
      <c r="L131" s="44">
        <v>9</v>
      </c>
      <c r="M131" s="45">
        <v>5</v>
      </c>
      <c r="N131" s="45">
        <v>6</v>
      </c>
      <c r="O131" s="45">
        <v>8</v>
      </c>
      <c r="P131" s="45">
        <v>7</v>
      </c>
      <c r="Q131" s="45">
        <v>6</v>
      </c>
      <c r="R131" s="45">
        <v>5</v>
      </c>
      <c r="S131" s="45">
        <v>6</v>
      </c>
      <c r="T131" s="45">
        <v>7</v>
      </c>
      <c r="U131" s="45">
        <v>6</v>
      </c>
      <c r="V131" s="45">
        <v>5</v>
      </c>
      <c r="W131" s="45">
        <v>5</v>
      </c>
      <c r="X131" s="45">
        <v>5</v>
      </c>
      <c r="Y131" s="45">
        <v>3</v>
      </c>
      <c r="Z131" s="46">
        <v>8</v>
      </c>
      <c r="AA131" s="59">
        <f t="shared" si="3"/>
        <v>6.0666666666666664</v>
      </c>
    </row>
    <row r="132" spans="1:27" x14ac:dyDescent="0.25">
      <c r="A132">
        <v>111</v>
      </c>
      <c r="B132" s="69" t="s">
        <v>69</v>
      </c>
      <c r="C132" s="7" t="s">
        <v>70</v>
      </c>
      <c r="D132" s="5" t="s">
        <v>2</v>
      </c>
      <c r="E132" s="5" t="s">
        <v>17</v>
      </c>
      <c r="F132" s="6">
        <v>940000</v>
      </c>
      <c r="G132" s="6">
        <v>152000</v>
      </c>
      <c r="H132" s="6"/>
      <c r="I132" s="6"/>
      <c r="J132" s="6"/>
      <c r="K132" s="31"/>
      <c r="L132" s="44">
        <v>4</v>
      </c>
      <c r="M132" s="45">
        <v>6</v>
      </c>
      <c r="N132" s="45">
        <v>6</v>
      </c>
      <c r="O132" s="45">
        <v>7</v>
      </c>
      <c r="P132" s="45">
        <v>5</v>
      </c>
      <c r="Q132" s="45">
        <v>3</v>
      </c>
      <c r="R132" s="45">
        <v>6</v>
      </c>
      <c r="S132" s="45">
        <v>7</v>
      </c>
      <c r="T132" s="45">
        <v>6</v>
      </c>
      <c r="U132" s="45">
        <v>5</v>
      </c>
      <c r="V132" s="45">
        <v>6</v>
      </c>
      <c r="W132" s="45">
        <v>5</v>
      </c>
      <c r="X132" s="45">
        <v>8</v>
      </c>
      <c r="Y132" s="45">
        <v>6</v>
      </c>
      <c r="Z132" s="46">
        <v>8</v>
      </c>
      <c r="AA132" s="59">
        <f t="shared" si="3"/>
        <v>5.8666666666666663</v>
      </c>
    </row>
    <row r="133" spans="1:27" x14ac:dyDescent="0.25">
      <c r="A133">
        <v>115</v>
      </c>
      <c r="B133" s="69" t="s">
        <v>100</v>
      </c>
      <c r="C133" s="7" t="s">
        <v>101</v>
      </c>
      <c r="D133" s="5" t="s">
        <v>2</v>
      </c>
      <c r="E133" s="5" t="s">
        <v>17</v>
      </c>
      <c r="F133" s="6">
        <v>5894357</v>
      </c>
      <c r="G133" s="6">
        <v>490000</v>
      </c>
      <c r="H133" s="6"/>
      <c r="I133" s="6"/>
      <c r="J133" s="6"/>
      <c r="K133" s="31"/>
      <c r="L133" s="44">
        <v>6</v>
      </c>
      <c r="M133" s="45">
        <v>6</v>
      </c>
      <c r="N133" s="45">
        <v>6</v>
      </c>
      <c r="O133" s="45">
        <v>6</v>
      </c>
      <c r="P133" s="45">
        <v>7</v>
      </c>
      <c r="Q133" s="45">
        <v>5</v>
      </c>
      <c r="R133" s="45">
        <v>5</v>
      </c>
      <c r="S133" s="45">
        <v>5</v>
      </c>
      <c r="T133" s="45">
        <v>7</v>
      </c>
      <c r="U133" s="45">
        <v>5</v>
      </c>
      <c r="V133" s="45">
        <v>6</v>
      </c>
      <c r="W133" s="45">
        <v>6</v>
      </c>
      <c r="X133" s="45">
        <v>5</v>
      </c>
      <c r="Y133" s="45">
        <v>5</v>
      </c>
      <c r="Z133" s="46">
        <v>6</v>
      </c>
      <c r="AA133" s="59">
        <f t="shared" si="3"/>
        <v>5.7333333333333334</v>
      </c>
    </row>
    <row r="134" spans="1:27" x14ac:dyDescent="0.25">
      <c r="A134">
        <v>123</v>
      </c>
      <c r="B134" s="69" t="s">
        <v>67</v>
      </c>
      <c r="C134" s="7" t="s">
        <v>68</v>
      </c>
      <c r="D134" s="5" t="s">
        <v>2</v>
      </c>
      <c r="E134" s="5" t="s">
        <v>17</v>
      </c>
      <c r="F134" s="6">
        <v>3721024</v>
      </c>
      <c r="G134" s="6">
        <v>600000</v>
      </c>
      <c r="H134" s="6"/>
      <c r="I134" s="6"/>
      <c r="J134" s="6"/>
      <c r="K134" s="31"/>
      <c r="L134" s="44">
        <v>6</v>
      </c>
      <c r="M134" s="45">
        <v>5</v>
      </c>
      <c r="N134" s="45">
        <v>5</v>
      </c>
      <c r="O134" s="45">
        <v>6</v>
      </c>
      <c r="P134" s="45">
        <v>8</v>
      </c>
      <c r="Q134" s="45">
        <v>4</v>
      </c>
      <c r="R134" s="45">
        <v>5</v>
      </c>
      <c r="S134" s="45">
        <v>6</v>
      </c>
      <c r="T134" s="45">
        <v>6</v>
      </c>
      <c r="U134" s="45">
        <v>6</v>
      </c>
      <c r="V134" s="45">
        <v>5</v>
      </c>
      <c r="W134" s="45">
        <v>5</v>
      </c>
      <c r="X134" s="45">
        <v>6</v>
      </c>
      <c r="Y134" s="45">
        <v>5</v>
      </c>
      <c r="Z134" s="46">
        <v>5</v>
      </c>
      <c r="AA134" s="59">
        <f t="shared" si="3"/>
        <v>5.5333333333333332</v>
      </c>
    </row>
    <row r="135" spans="1:27" x14ac:dyDescent="0.25">
      <c r="A135">
        <v>113</v>
      </c>
      <c r="B135" s="69" t="s">
        <v>96</v>
      </c>
      <c r="C135" s="7" t="s">
        <v>97</v>
      </c>
      <c r="D135" s="5" t="s">
        <v>2</v>
      </c>
      <c r="E135" s="5" t="s">
        <v>17</v>
      </c>
      <c r="F135" s="6">
        <v>1870000</v>
      </c>
      <c r="G135" s="6">
        <v>370000</v>
      </c>
      <c r="H135" s="6"/>
      <c r="I135" s="6"/>
      <c r="J135" s="6"/>
      <c r="K135" s="31"/>
      <c r="L135" s="44">
        <v>8</v>
      </c>
      <c r="M135" s="45">
        <v>5</v>
      </c>
      <c r="N135" s="45">
        <v>5</v>
      </c>
      <c r="O135" s="45">
        <v>3</v>
      </c>
      <c r="P135" s="45">
        <v>6</v>
      </c>
      <c r="Q135" s="45">
        <v>4</v>
      </c>
      <c r="R135" s="45">
        <v>5</v>
      </c>
      <c r="S135" s="45">
        <v>5</v>
      </c>
      <c r="T135" s="45">
        <v>6</v>
      </c>
      <c r="U135" s="45">
        <v>6</v>
      </c>
      <c r="V135" s="45">
        <v>5</v>
      </c>
      <c r="W135" s="45">
        <v>6</v>
      </c>
      <c r="X135" s="45">
        <v>5</v>
      </c>
      <c r="Y135" s="45">
        <v>6</v>
      </c>
      <c r="Z135" s="46">
        <v>7</v>
      </c>
      <c r="AA135" s="59">
        <f t="shared" si="3"/>
        <v>5.4666666666666668</v>
      </c>
    </row>
    <row r="136" spans="1:27" x14ac:dyDescent="0.25">
      <c r="A136">
        <v>114</v>
      </c>
      <c r="B136" s="69" t="s">
        <v>98</v>
      </c>
      <c r="C136" s="7" t="s">
        <v>99</v>
      </c>
      <c r="D136" s="5" t="s">
        <v>2</v>
      </c>
      <c r="E136" s="5" t="s">
        <v>17</v>
      </c>
      <c r="F136" s="6">
        <v>435000</v>
      </c>
      <c r="G136" s="6">
        <v>210000</v>
      </c>
      <c r="H136" s="6"/>
      <c r="I136" s="6"/>
      <c r="J136" s="6"/>
      <c r="K136" s="31"/>
      <c r="L136" s="44">
        <v>8</v>
      </c>
      <c r="M136" s="45">
        <v>6</v>
      </c>
      <c r="N136" s="45">
        <v>4</v>
      </c>
      <c r="O136" s="45">
        <v>6</v>
      </c>
      <c r="P136" s="45">
        <v>7</v>
      </c>
      <c r="Q136" s="45">
        <v>4</v>
      </c>
      <c r="R136" s="45">
        <v>4</v>
      </c>
      <c r="S136" s="45">
        <v>6</v>
      </c>
      <c r="T136" s="45">
        <v>7</v>
      </c>
      <c r="U136" s="45">
        <v>4</v>
      </c>
      <c r="V136" s="45">
        <v>6</v>
      </c>
      <c r="W136" s="45">
        <v>4</v>
      </c>
      <c r="X136" s="45">
        <v>6</v>
      </c>
      <c r="Y136" s="45">
        <v>4</v>
      </c>
      <c r="Z136" s="46">
        <v>6</v>
      </c>
      <c r="AA136" s="59">
        <f t="shared" si="3"/>
        <v>5.4666666666666668</v>
      </c>
    </row>
    <row r="137" spans="1:27" x14ac:dyDescent="0.25">
      <c r="A137">
        <v>102</v>
      </c>
      <c r="B137" s="69" t="s">
        <v>257</v>
      </c>
      <c r="C137" s="7" t="s">
        <v>258</v>
      </c>
      <c r="D137" s="5" t="s">
        <v>2</v>
      </c>
      <c r="E137" s="5" t="s">
        <v>17</v>
      </c>
      <c r="F137" s="6">
        <v>1574660</v>
      </c>
      <c r="G137" s="6">
        <v>219160</v>
      </c>
      <c r="H137" s="6"/>
      <c r="I137" s="6"/>
      <c r="J137" s="6"/>
      <c r="K137" s="31"/>
      <c r="L137" s="44">
        <v>6</v>
      </c>
      <c r="M137" s="45">
        <v>5</v>
      </c>
      <c r="N137" s="45">
        <v>6</v>
      </c>
      <c r="O137" s="45">
        <v>3</v>
      </c>
      <c r="P137" s="45">
        <v>6</v>
      </c>
      <c r="Q137" s="45">
        <v>4</v>
      </c>
      <c r="R137" s="45">
        <v>7</v>
      </c>
      <c r="S137" s="45">
        <v>5</v>
      </c>
      <c r="T137" s="45">
        <v>6</v>
      </c>
      <c r="U137" s="45">
        <v>5</v>
      </c>
      <c r="V137" s="45">
        <v>5</v>
      </c>
      <c r="W137" s="45">
        <v>7</v>
      </c>
      <c r="X137" s="45">
        <v>5</v>
      </c>
      <c r="Y137" s="45">
        <v>5</v>
      </c>
      <c r="Z137" s="46">
        <v>6</v>
      </c>
      <c r="AA137" s="59">
        <f t="shared" si="3"/>
        <v>5.4</v>
      </c>
    </row>
    <row r="138" spans="1:27" x14ac:dyDescent="0.25">
      <c r="A138">
        <v>128</v>
      </c>
      <c r="B138" s="69" t="s">
        <v>304</v>
      </c>
      <c r="C138" s="7" t="s">
        <v>27</v>
      </c>
      <c r="D138" s="5" t="s">
        <v>2</v>
      </c>
      <c r="E138" s="5" t="s">
        <v>17</v>
      </c>
      <c r="F138" s="6">
        <v>1692000</v>
      </c>
      <c r="G138" s="6">
        <v>366500</v>
      </c>
      <c r="H138" s="6"/>
      <c r="I138" s="6"/>
      <c r="J138" s="6"/>
      <c r="K138" s="31"/>
      <c r="L138" s="44">
        <v>6</v>
      </c>
      <c r="M138" s="45">
        <v>5</v>
      </c>
      <c r="N138" s="45">
        <v>4</v>
      </c>
      <c r="O138" s="45">
        <v>6</v>
      </c>
      <c r="P138" s="45">
        <v>7</v>
      </c>
      <c r="Q138" s="45">
        <v>3</v>
      </c>
      <c r="R138" s="45">
        <v>5</v>
      </c>
      <c r="S138" s="45">
        <v>5</v>
      </c>
      <c r="T138" s="45">
        <v>6</v>
      </c>
      <c r="U138" s="45">
        <v>4</v>
      </c>
      <c r="V138" s="45">
        <v>6</v>
      </c>
      <c r="W138" s="45">
        <v>4</v>
      </c>
      <c r="X138" s="45">
        <v>6</v>
      </c>
      <c r="Y138" s="45">
        <v>3</v>
      </c>
      <c r="Z138" s="46">
        <v>5</v>
      </c>
      <c r="AA138" s="59">
        <f t="shared" si="3"/>
        <v>5</v>
      </c>
    </row>
    <row r="139" spans="1:27" x14ac:dyDescent="0.25">
      <c r="A139">
        <v>122</v>
      </c>
      <c r="B139" s="69" t="s">
        <v>139</v>
      </c>
      <c r="C139" s="7" t="s">
        <v>140</v>
      </c>
      <c r="D139" s="5" t="s">
        <v>2</v>
      </c>
      <c r="E139" s="5" t="s">
        <v>17</v>
      </c>
      <c r="F139" s="6">
        <v>1924900</v>
      </c>
      <c r="G139" s="6">
        <v>549900</v>
      </c>
      <c r="H139" s="6"/>
      <c r="I139" s="6"/>
      <c r="J139" s="6"/>
      <c r="K139" s="31"/>
      <c r="L139" s="44">
        <v>6</v>
      </c>
      <c r="M139" s="45">
        <v>4</v>
      </c>
      <c r="N139" s="45">
        <v>5</v>
      </c>
      <c r="O139" s="45">
        <v>4</v>
      </c>
      <c r="P139" s="45">
        <v>7</v>
      </c>
      <c r="Q139" s="45">
        <v>4</v>
      </c>
      <c r="R139" s="45">
        <v>5</v>
      </c>
      <c r="S139" s="45">
        <v>5</v>
      </c>
      <c r="T139" s="45">
        <v>6</v>
      </c>
      <c r="U139" s="45">
        <v>5</v>
      </c>
      <c r="V139" s="45">
        <v>4</v>
      </c>
      <c r="W139" s="45">
        <v>4</v>
      </c>
      <c r="X139" s="45">
        <v>4</v>
      </c>
      <c r="Y139" s="45">
        <v>2</v>
      </c>
      <c r="Z139" s="46">
        <v>3</v>
      </c>
      <c r="AA139" s="59">
        <f t="shared" si="3"/>
        <v>4.5333333333333332</v>
      </c>
    </row>
    <row r="140" spans="1:27" ht="15.75" thickBot="1" x14ac:dyDescent="0.3">
      <c r="A140">
        <v>108</v>
      </c>
      <c r="B140" s="70" t="s">
        <v>189</v>
      </c>
      <c r="C140" s="71" t="s">
        <v>190</v>
      </c>
      <c r="D140" s="8" t="s">
        <v>2</v>
      </c>
      <c r="E140" s="8" t="s">
        <v>17</v>
      </c>
      <c r="F140" s="9">
        <v>1854000</v>
      </c>
      <c r="G140" s="9">
        <v>494000</v>
      </c>
      <c r="H140" s="9"/>
      <c r="I140" s="9"/>
      <c r="J140" s="9"/>
      <c r="K140" s="32"/>
      <c r="L140" s="47">
        <v>6</v>
      </c>
      <c r="M140" s="48">
        <v>1</v>
      </c>
      <c r="N140" s="48">
        <v>1</v>
      </c>
      <c r="O140" s="48">
        <v>1</v>
      </c>
      <c r="P140" s="48">
        <v>6</v>
      </c>
      <c r="Q140" s="48">
        <v>1</v>
      </c>
      <c r="R140" s="48">
        <v>3</v>
      </c>
      <c r="S140" s="48">
        <v>2</v>
      </c>
      <c r="T140" s="48">
        <v>1</v>
      </c>
      <c r="U140" s="48">
        <v>2</v>
      </c>
      <c r="V140" s="48">
        <v>1</v>
      </c>
      <c r="W140" s="48">
        <v>1</v>
      </c>
      <c r="X140" s="48">
        <v>1</v>
      </c>
      <c r="Y140" s="48">
        <v>1</v>
      </c>
      <c r="Z140" s="49">
        <v>1</v>
      </c>
      <c r="AA140" s="60">
        <f t="shared" si="3"/>
        <v>1.9333333333333333</v>
      </c>
    </row>
    <row r="141" spans="1:27" x14ac:dyDescent="0.25"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4"/>
    </row>
    <row r="142" spans="1:27" ht="15.75" thickBot="1" x14ac:dyDescent="0.3">
      <c r="B142" s="66" t="s">
        <v>338</v>
      </c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4"/>
    </row>
    <row r="143" spans="1:27" x14ac:dyDescent="0.25">
      <c r="A143">
        <v>138</v>
      </c>
      <c r="B143" s="67" t="s">
        <v>177</v>
      </c>
      <c r="C143" s="68" t="s">
        <v>178</v>
      </c>
      <c r="D143" s="3" t="s">
        <v>15</v>
      </c>
      <c r="E143" s="3" t="s">
        <v>351</v>
      </c>
      <c r="F143" s="4">
        <v>20143000</v>
      </c>
      <c r="G143" s="4">
        <v>4460000</v>
      </c>
      <c r="H143" s="4"/>
      <c r="I143" s="4"/>
      <c r="J143" s="4"/>
      <c r="K143" s="30"/>
      <c r="L143" s="41">
        <v>7</v>
      </c>
      <c r="M143" s="42">
        <v>7</v>
      </c>
      <c r="N143" s="42">
        <v>7</v>
      </c>
      <c r="O143" s="42">
        <v>7</v>
      </c>
      <c r="P143" s="42">
        <v>8</v>
      </c>
      <c r="Q143" s="42">
        <v>8</v>
      </c>
      <c r="R143" s="42">
        <v>8</v>
      </c>
      <c r="S143" s="42">
        <v>8</v>
      </c>
      <c r="T143" s="42">
        <v>8</v>
      </c>
      <c r="U143" s="42">
        <v>8</v>
      </c>
      <c r="V143" s="42">
        <v>8</v>
      </c>
      <c r="W143" s="42">
        <v>9</v>
      </c>
      <c r="X143" s="42">
        <v>9</v>
      </c>
      <c r="Y143" s="42">
        <v>9</v>
      </c>
      <c r="Z143" s="51"/>
      <c r="AA143" s="55">
        <f t="shared" ref="AA143:AA164" si="4">AVERAGE(L143:Z143)</f>
        <v>7.9285714285714288</v>
      </c>
    </row>
    <row r="144" spans="1:27" x14ac:dyDescent="0.25">
      <c r="A144">
        <v>131</v>
      </c>
      <c r="B144" s="77" t="s">
        <v>347</v>
      </c>
      <c r="C144" s="74" t="s">
        <v>348</v>
      </c>
      <c r="D144" s="21" t="s">
        <v>15</v>
      </c>
      <c r="E144" s="21"/>
      <c r="F144" s="22">
        <v>5184084</v>
      </c>
      <c r="G144" s="22">
        <v>300000</v>
      </c>
      <c r="H144" s="22"/>
      <c r="I144" s="22"/>
      <c r="J144" s="22"/>
      <c r="K144" s="36"/>
      <c r="L144" s="44">
        <v>10</v>
      </c>
      <c r="M144" s="45">
        <v>8</v>
      </c>
      <c r="N144" s="45">
        <v>8</v>
      </c>
      <c r="O144" s="45">
        <v>9</v>
      </c>
      <c r="P144" s="45">
        <v>8</v>
      </c>
      <c r="Q144" s="45">
        <v>6</v>
      </c>
      <c r="R144" s="45">
        <v>7</v>
      </c>
      <c r="S144" s="45">
        <v>7</v>
      </c>
      <c r="T144" s="45">
        <v>9</v>
      </c>
      <c r="U144" s="45">
        <v>6</v>
      </c>
      <c r="V144" s="45">
        <v>8</v>
      </c>
      <c r="W144" s="45">
        <v>7</v>
      </c>
      <c r="X144" s="45">
        <v>9</v>
      </c>
      <c r="Y144" s="45">
        <v>8</v>
      </c>
      <c r="Z144" s="52">
        <v>7</v>
      </c>
      <c r="AA144" s="56">
        <f t="shared" si="4"/>
        <v>7.8</v>
      </c>
    </row>
    <row r="145" spans="1:27" x14ac:dyDescent="0.25">
      <c r="A145">
        <v>136</v>
      </c>
      <c r="B145" s="69" t="s">
        <v>173</v>
      </c>
      <c r="C145" s="7" t="s">
        <v>174</v>
      </c>
      <c r="D145" s="5" t="s">
        <v>2</v>
      </c>
      <c r="E145" s="5" t="s">
        <v>3</v>
      </c>
      <c r="F145" s="6">
        <v>8457000</v>
      </c>
      <c r="G145" s="6">
        <v>1674200</v>
      </c>
      <c r="H145" s="6"/>
      <c r="I145" s="6"/>
      <c r="J145" s="6"/>
      <c r="K145" s="31"/>
      <c r="L145" s="44">
        <v>9</v>
      </c>
      <c r="M145" s="45">
        <v>7</v>
      </c>
      <c r="N145" s="45">
        <v>7</v>
      </c>
      <c r="O145" s="45">
        <v>7</v>
      </c>
      <c r="P145" s="45">
        <v>8</v>
      </c>
      <c r="Q145" s="45">
        <v>6</v>
      </c>
      <c r="R145" s="45">
        <v>9</v>
      </c>
      <c r="S145" s="45">
        <v>7</v>
      </c>
      <c r="T145" s="45">
        <v>10</v>
      </c>
      <c r="U145" s="45">
        <v>8</v>
      </c>
      <c r="V145" s="45">
        <v>6</v>
      </c>
      <c r="W145" s="45">
        <v>7</v>
      </c>
      <c r="X145" s="45">
        <v>9</v>
      </c>
      <c r="Y145" s="45">
        <v>7</v>
      </c>
      <c r="Z145" s="52">
        <v>9</v>
      </c>
      <c r="AA145" s="56">
        <f t="shared" si="4"/>
        <v>7.7333333333333334</v>
      </c>
    </row>
    <row r="146" spans="1:27" x14ac:dyDescent="0.25">
      <c r="A146">
        <v>141</v>
      </c>
      <c r="B146" s="69" t="s">
        <v>284</v>
      </c>
      <c r="C146" s="7" t="s">
        <v>285</v>
      </c>
      <c r="D146" s="5" t="s">
        <v>2</v>
      </c>
      <c r="E146" s="5" t="s">
        <v>3</v>
      </c>
      <c r="F146" s="6">
        <v>4573800</v>
      </c>
      <c r="G146" s="6">
        <v>1405800</v>
      </c>
      <c r="H146" s="6"/>
      <c r="I146" s="6"/>
      <c r="J146" s="6"/>
      <c r="K146" s="31"/>
      <c r="L146" s="44">
        <v>6</v>
      </c>
      <c r="M146" s="45">
        <v>7</v>
      </c>
      <c r="N146" s="45">
        <v>7</v>
      </c>
      <c r="O146" s="45">
        <v>7</v>
      </c>
      <c r="P146" s="45">
        <v>7</v>
      </c>
      <c r="Q146" s="45">
        <v>7</v>
      </c>
      <c r="R146" s="45">
        <v>7</v>
      </c>
      <c r="S146" s="45">
        <v>8</v>
      </c>
      <c r="T146" s="45">
        <v>8</v>
      </c>
      <c r="U146" s="45">
        <v>8</v>
      </c>
      <c r="V146" s="45">
        <v>8</v>
      </c>
      <c r="W146" s="45">
        <v>8</v>
      </c>
      <c r="X146" s="45">
        <v>9</v>
      </c>
      <c r="Y146" s="45">
        <v>9</v>
      </c>
      <c r="Z146" s="52"/>
      <c r="AA146" s="56">
        <f t="shared" si="4"/>
        <v>7.5714285714285712</v>
      </c>
    </row>
    <row r="147" spans="1:27" x14ac:dyDescent="0.25">
      <c r="A147">
        <v>145</v>
      </c>
      <c r="B147" s="69" t="s">
        <v>151</v>
      </c>
      <c r="C147" s="7" t="s">
        <v>152</v>
      </c>
      <c r="D147" s="5" t="s">
        <v>2</v>
      </c>
      <c r="E147" s="5" t="s">
        <v>3</v>
      </c>
      <c r="F147" s="6">
        <v>336500</v>
      </c>
      <c r="G147" s="6">
        <v>200000</v>
      </c>
      <c r="H147" s="6">
        <v>336500</v>
      </c>
      <c r="I147" s="6">
        <v>200000</v>
      </c>
      <c r="J147" s="6">
        <v>336500</v>
      </c>
      <c r="K147" s="31">
        <v>200000</v>
      </c>
      <c r="L147" s="44">
        <v>5</v>
      </c>
      <c r="M147" s="45">
        <v>7</v>
      </c>
      <c r="N147" s="45">
        <v>8</v>
      </c>
      <c r="O147" s="45">
        <v>8</v>
      </c>
      <c r="P147" s="45">
        <v>9</v>
      </c>
      <c r="Q147" s="45">
        <v>7</v>
      </c>
      <c r="R147" s="45">
        <v>8</v>
      </c>
      <c r="S147" s="45">
        <v>6</v>
      </c>
      <c r="T147" s="45">
        <v>7</v>
      </c>
      <c r="U147" s="45">
        <v>6</v>
      </c>
      <c r="V147" s="45">
        <v>8</v>
      </c>
      <c r="W147" s="45">
        <v>7</v>
      </c>
      <c r="X147" s="45">
        <v>10</v>
      </c>
      <c r="Y147" s="45">
        <v>8</v>
      </c>
      <c r="Z147" s="52">
        <v>9</v>
      </c>
      <c r="AA147" s="56">
        <f t="shared" si="4"/>
        <v>7.5333333333333332</v>
      </c>
    </row>
    <row r="148" spans="1:27" x14ac:dyDescent="0.25">
      <c r="A148">
        <v>144</v>
      </c>
      <c r="B148" s="69" t="s">
        <v>238</v>
      </c>
      <c r="C148" s="7" t="s">
        <v>239</v>
      </c>
      <c r="D148" s="5" t="s">
        <v>2</v>
      </c>
      <c r="E148" s="5" t="s">
        <v>3</v>
      </c>
      <c r="F148" s="6">
        <v>2424500</v>
      </c>
      <c r="G148" s="6">
        <v>435000</v>
      </c>
      <c r="H148" s="6"/>
      <c r="I148" s="6"/>
      <c r="J148" s="6"/>
      <c r="K148" s="31"/>
      <c r="L148" s="44">
        <v>9</v>
      </c>
      <c r="M148" s="45">
        <v>7</v>
      </c>
      <c r="N148" s="45">
        <v>8</v>
      </c>
      <c r="O148" s="45">
        <v>8</v>
      </c>
      <c r="P148" s="45">
        <v>8</v>
      </c>
      <c r="Q148" s="45">
        <v>6</v>
      </c>
      <c r="R148" s="45">
        <v>7</v>
      </c>
      <c r="S148" s="45">
        <v>6</v>
      </c>
      <c r="T148" s="45">
        <v>7</v>
      </c>
      <c r="U148" s="45">
        <v>7</v>
      </c>
      <c r="V148" s="45">
        <v>6</v>
      </c>
      <c r="W148" s="45">
        <v>8</v>
      </c>
      <c r="X148" s="45">
        <v>7</v>
      </c>
      <c r="Y148" s="45">
        <v>8</v>
      </c>
      <c r="Z148" s="52">
        <v>9</v>
      </c>
      <c r="AA148" s="56">
        <f t="shared" si="4"/>
        <v>7.4</v>
      </c>
    </row>
    <row r="149" spans="1:27" x14ac:dyDescent="0.25">
      <c r="A149">
        <v>132</v>
      </c>
      <c r="B149" s="69" t="s">
        <v>30</v>
      </c>
      <c r="C149" s="7" t="s">
        <v>31</v>
      </c>
      <c r="D149" s="5" t="s">
        <v>26</v>
      </c>
      <c r="E149" s="5" t="s">
        <v>3</v>
      </c>
      <c r="F149" s="6">
        <v>5022000</v>
      </c>
      <c r="G149" s="6">
        <v>1267000</v>
      </c>
      <c r="H149" s="6"/>
      <c r="I149" s="6"/>
      <c r="J149" s="6"/>
      <c r="K149" s="31"/>
      <c r="L149" s="44">
        <v>9</v>
      </c>
      <c r="M149" s="45">
        <v>7</v>
      </c>
      <c r="N149" s="45">
        <v>7</v>
      </c>
      <c r="O149" s="45">
        <v>8</v>
      </c>
      <c r="P149" s="45">
        <v>7</v>
      </c>
      <c r="Q149" s="45">
        <v>7</v>
      </c>
      <c r="R149" s="45">
        <v>7</v>
      </c>
      <c r="S149" s="45">
        <v>7</v>
      </c>
      <c r="T149" s="45">
        <v>8</v>
      </c>
      <c r="U149" s="45">
        <v>7</v>
      </c>
      <c r="V149" s="45">
        <v>7</v>
      </c>
      <c r="W149" s="45">
        <v>6</v>
      </c>
      <c r="X149" s="45">
        <v>9</v>
      </c>
      <c r="Y149" s="45">
        <v>7</v>
      </c>
      <c r="Z149" s="52">
        <v>7</v>
      </c>
      <c r="AA149" s="56">
        <f t="shared" si="4"/>
        <v>7.333333333333333</v>
      </c>
    </row>
    <row r="150" spans="1:27" x14ac:dyDescent="0.25">
      <c r="A150">
        <v>146</v>
      </c>
      <c r="B150" s="69" t="s">
        <v>210</v>
      </c>
      <c r="C150" s="7" t="s">
        <v>212</v>
      </c>
      <c r="D150" s="5" t="s">
        <v>2</v>
      </c>
      <c r="E150" s="5" t="s">
        <v>3</v>
      </c>
      <c r="F150" s="6">
        <v>2051500</v>
      </c>
      <c r="G150" s="6">
        <v>901500</v>
      </c>
      <c r="H150" s="6"/>
      <c r="I150" s="6"/>
      <c r="J150" s="6"/>
      <c r="K150" s="31"/>
      <c r="L150" s="44">
        <v>9</v>
      </c>
      <c r="M150" s="45">
        <v>7</v>
      </c>
      <c r="N150" s="45">
        <v>7</v>
      </c>
      <c r="O150" s="45">
        <v>7</v>
      </c>
      <c r="P150" s="45">
        <v>9</v>
      </c>
      <c r="Q150" s="45">
        <v>6</v>
      </c>
      <c r="R150" s="45">
        <v>8</v>
      </c>
      <c r="S150" s="45">
        <v>6</v>
      </c>
      <c r="T150" s="45">
        <v>6</v>
      </c>
      <c r="U150" s="45">
        <v>6</v>
      </c>
      <c r="V150" s="45">
        <v>7</v>
      </c>
      <c r="W150" s="45">
        <v>8</v>
      </c>
      <c r="X150" s="45">
        <v>9</v>
      </c>
      <c r="Y150" s="45">
        <v>7</v>
      </c>
      <c r="Z150" s="52">
        <v>8</v>
      </c>
      <c r="AA150" s="56">
        <f t="shared" si="4"/>
        <v>7.333333333333333</v>
      </c>
    </row>
    <row r="151" spans="1:27" x14ac:dyDescent="0.25">
      <c r="A151">
        <v>151</v>
      </c>
      <c r="B151" s="69" t="s">
        <v>267</v>
      </c>
      <c r="C151" s="7" t="s">
        <v>268</v>
      </c>
      <c r="D151" s="5" t="s">
        <v>2</v>
      </c>
      <c r="E151" s="5" t="s">
        <v>3</v>
      </c>
      <c r="F151" s="6">
        <v>4378000</v>
      </c>
      <c r="G151" s="6">
        <v>1700000</v>
      </c>
      <c r="H151" s="6"/>
      <c r="I151" s="6"/>
      <c r="J151" s="6"/>
      <c r="K151" s="31"/>
      <c r="L151" s="44">
        <v>8</v>
      </c>
      <c r="M151" s="45">
        <v>7</v>
      </c>
      <c r="N151" s="45">
        <v>7</v>
      </c>
      <c r="O151" s="45">
        <v>8</v>
      </c>
      <c r="P151" s="45">
        <v>8</v>
      </c>
      <c r="Q151" s="45">
        <v>5</v>
      </c>
      <c r="R151" s="45">
        <v>8</v>
      </c>
      <c r="S151" s="45">
        <v>7</v>
      </c>
      <c r="T151" s="45">
        <v>7</v>
      </c>
      <c r="U151" s="45">
        <v>6</v>
      </c>
      <c r="V151" s="45">
        <v>7</v>
      </c>
      <c r="W151" s="45">
        <v>6</v>
      </c>
      <c r="X151" s="45">
        <v>9</v>
      </c>
      <c r="Y151" s="45">
        <v>8</v>
      </c>
      <c r="Z151" s="52">
        <v>6</v>
      </c>
      <c r="AA151" s="56">
        <f t="shared" si="4"/>
        <v>7.1333333333333337</v>
      </c>
    </row>
    <row r="152" spans="1:27" x14ac:dyDescent="0.25">
      <c r="A152">
        <v>137</v>
      </c>
      <c r="B152" s="69" t="s">
        <v>161</v>
      </c>
      <c r="C152" s="7" t="s">
        <v>162</v>
      </c>
      <c r="D152" s="5" t="s">
        <v>26</v>
      </c>
      <c r="E152" s="5" t="s">
        <v>3</v>
      </c>
      <c r="F152" s="6">
        <v>3427888</v>
      </c>
      <c r="G152" s="6">
        <v>827294</v>
      </c>
      <c r="H152" s="6"/>
      <c r="I152" s="6"/>
      <c r="J152" s="6"/>
      <c r="K152" s="31"/>
      <c r="L152" s="44">
        <v>7</v>
      </c>
      <c r="M152" s="45">
        <v>7</v>
      </c>
      <c r="N152" s="45">
        <v>6</v>
      </c>
      <c r="O152" s="45">
        <v>6</v>
      </c>
      <c r="P152" s="45">
        <v>8</v>
      </c>
      <c r="Q152" s="45">
        <v>4</v>
      </c>
      <c r="R152" s="45">
        <v>7</v>
      </c>
      <c r="S152" s="45">
        <v>7</v>
      </c>
      <c r="T152" s="45">
        <v>6</v>
      </c>
      <c r="U152" s="45">
        <v>7</v>
      </c>
      <c r="V152" s="45">
        <v>6</v>
      </c>
      <c r="W152" s="45">
        <v>6</v>
      </c>
      <c r="X152" s="45">
        <v>8</v>
      </c>
      <c r="Y152" s="45">
        <v>8</v>
      </c>
      <c r="Z152" s="52">
        <v>7</v>
      </c>
      <c r="AA152" s="56">
        <f t="shared" si="4"/>
        <v>6.666666666666667</v>
      </c>
    </row>
    <row r="153" spans="1:27" x14ac:dyDescent="0.25">
      <c r="A153">
        <v>149</v>
      </c>
      <c r="B153" s="69" t="s">
        <v>259</v>
      </c>
      <c r="C153" s="7" t="s">
        <v>260</v>
      </c>
      <c r="D153" s="5" t="s">
        <v>26</v>
      </c>
      <c r="E153" s="5" t="s">
        <v>3</v>
      </c>
      <c r="F153" s="6">
        <v>5650000</v>
      </c>
      <c r="G153" s="6">
        <v>900000</v>
      </c>
      <c r="H153" s="6"/>
      <c r="I153" s="6"/>
      <c r="J153" s="6"/>
      <c r="K153" s="31"/>
      <c r="L153" s="44">
        <v>6</v>
      </c>
      <c r="M153" s="45">
        <v>5</v>
      </c>
      <c r="N153" s="45">
        <v>6</v>
      </c>
      <c r="O153" s="45">
        <v>7</v>
      </c>
      <c r="P153" s="45">
        <v>5</v>
      </c>
      <c r="Q153" s="45">
        <v>5</v>
      </c>
      <c r="R153" s="45">
        <v>6</v>
      </c>
      <c r="S153" s="45">
        <v>7</v>
      </c>
      <c r="T153" s="45">
        <v>9</v>
      </c>
      <c r="U153" s="45">
        <v>5</v>
      </c>
      <c r="V153" s="45">
        <v>5</v>
      </c>
      <c r="W153" s="45">
        <v>6</v>
      </c>
      <c r="X153" s="45">
        <v>7</v>
      </c>
      <c r="Y153" s="45">
        <v>6</v>
      </c>
      <c r="Z153" s="52">
        <v>7</v>
      </c>
      <c r="AA153" s="56">
        <f t="shared" si="4"/>
        <v>6.1333333333333337</v>
      </c>
    </row>
    <row r="154" spans="1:27" x14ac:dyDescent="0.25">
      <c r="A154">
        <v>143</v>
      </c>
      <c r="B154" s="69" t="s">
        <v>0</v>
      </c>
      <c r="C154" s="7" t="s">
        <v>1</v>
      </c>
      <c r="D154" s="5" t="s">
        <v>2</v>
      </c>
      <c r="E154" s="5" t="s">
        <v>3</v>
      </c>
      <c r="F154" s="6">
        <v>2918000</v>
      </c>
      <c r="G154" s="6">
        <v>500000</v>
      </c>
      <c r="H154" s="6"/>
      <c r="I154" s="6"/>
      <c r="J154" s="6"/>
      <c r="K154" s="31"/>
      <c r="L154" s="44">
        <v>5</v>
      </c>
      <c r="M154" s="45">
        <v>4</v>
      </c>
      <c r="N154" s="45">
        <v>6</v>
      </c>
      <c r="O154" s="45">
        <v>6</v>
      </c>
      <c r="P154" s="45">
        <v>7</v>
      </c>
      <c r="Q154" s="45">
        <v>6</v>
      </c>
      <c r="R154" s="45">
        <v>6</v>
      </c>
      <c r="S154" s="45">
        <v>6</v>
      </c>
      <c r="T154" s="45">
        <v>6</v>
      </c>
      <c r="U154" s="45">
        <v>7</v>
      </c>
      <c r="V154" s="45">
        <v>4</v>
      </c>
      <c r="W154" s="45">
        <v>4</v>
      </c>
      <c r="X154" s="45">
        <v>7</v>
      </c>
      <c r="Y154" s="45">
        <v>5</v>
      </c>
      <c r="Z154" s="52">
        <v>6</v>
      </c>
      <c r="AA154" s="56">
        <f t="shared" si="4"/>
        <v>5.666666666666667</v>
      </c>
    </row>
    <row r="155" spans="1:27" x14ac:dyDescent="0.25">
      <c r="A155">
        <v>139</v>
      </c>
      <c r="B155" s="69" t="s">
        <v>315</v>
      </c>
      <c r="C155" s="7" t="s">
        <v>95</v>
      </c>
      <c r="D155" s="5" t="s">
        <v>2</v>
      </c>
      <c r="E155" s="5" t="s">
        <v>3</v>
      </c>
      <c r="F155" s="6">
        <v>1476600</v>
      </c>
      <c r="G155" s="6">
        <v>352600</v>
      </c>
      <c r="H155" s="6"/>
      <c r="I155" s="6"/>
      <c r="J155" s="6"/>
      <c r="K155" s="31"/>
      <c r="L155" s="44">
        <v>9</v>
      </c>
      <c r="M155" s="45">
        <v>5</v>
      </c>
      <c r="N155" s="45">
        <v>6</v>
      </c>
      <c r="O155" s="45">
        <v>7</v>
      </c>
      <c r="P155" s="45">
        <v>6</v>
      </c>
      <c r="Q155" s="45">
        <v>4</v>
      </c>
      <c r="R155" s="45">
        <v>6</v>
      </c>
      <c r="S155" s="45">
        <v>5</v>
      </c>
      <c r="T155" s="45">
        <v>6</v>
      </c>
      <c r="U155" s="45">
        <v>6</v>
      </c>
      <c r="V155" s="45">
        <v>4</v>
      </c>
      <c r="W155" s="45">
        <v>5</v>
      </c>
      <c r="X155" s="45">
        <v>6</v>
      </c>
      <c r="Y155" s="45">
        <v>2</v>
      </c>
      <c r="Z155" s="52">
        <v>5</v>
      </c>
      <c r="AA155" s="56">
        <f t="shared" si="4"/>
        <v>5.4666666666666668</v>
      </c>
    </row>
    <row r="156" spans="1:27" x14ac:dyDescent="0.25">
      <c r="A156">
        <v>148</v>
      </c>
      <c r="B156" s="69" t="s">
        <v>355</v>
      </c>
      <c r="C156" s="7" t="s">
        <v>356</v>
      </c>
      <c r="D156" s="5" t="s">
        <v>2</v>
      </c>
      <c r="E156" s="5" t="s">
        <v>351</v>
      </c>
      <c r="F156" s="6">
        <v>479184</v>
      </c>
      <c r="G156" s="6">
        <v>335400</v>
      </c>
      <c r="H156" s="6"/>
      <c r="I156" s="6"/>
      <c r="J156" s="6"/>
      <c r="K156" s="31"/>
      <c r="L156" s="44">
        <v>4</v>
      </c>
      <c r="M156" s="45">
        <v>4</v>
      </c>
      <c r="N156" s="45">
        <v>4</v>
      </c>
      <c r="O156" s="45">
        <v>4</v>
      </c>
      <c r="P156" s="45">
        <v>5</v>
      </c>
      <c r="Q156" s="45">
        <v>5</v>
      </c>
      <c r="R156" s="45">
        <v>5</v>
      </c>
      <c r="S156" s="45">
        <v>5</v>
      </c>
      <c r="T156" s="45">
        <v>6</v>
      </c>
      <c r="U156" s="45">
        <v>6</v>
      </c>
      <c r="V156" s="45">
        <v>6</v>
      </c>
      <c r="W156" s="45">
        <v>7</v>
      </c>
      <c r="X156" s="45">
        <v>7</v>
      </c>
      <c r="Y156" s="45">
        <v>7</v>
      </c>
      <c r="Z156" s="52"/>
      <c r="AA156" s="56">
        <f t="shared" si="4"/>
        <v>5.3571428571428568</v>
      </c>
    </row>
    <row r="157" spans="1:27" x14ac:dyDescent="0.25">
      <c r="A157">
        <v>147</v>
      </c>
      <c r="B157" s="69" t="s">
        <v>287</v>
      </c>
      <c r="C157" s="7" t="s">
        <v>288</v>
      </c>
      <c r="D157" s="5" t="s">
        <v>26</v>
      </c>
      <c r="E157" s="5" t="s">
        <v>3</v>
      </c>
      <c r="F157" s="6">
        <v>1297000</v>
      </c>
      <c r="G157" s="6">
        <v>335000</v>
      </c>
      <c r="H157" s="6"/>
      <c r="I157" s="6"/>
      <c r="J157" s="6"/>
      <c r="K157" s="31"/>
      <c r="L157" s="44">
        <v>4</v>
      </c>
      <c r="M157" s="45">
        <v>6</v>
      </c>
      <c r="N157" s="45">
        <v>6</v>
      </c>
      <c r="O157" s="45">
        <v>4</v>
      </c>
      <c r="P157" s="45">
        <v>7</v>
      </c>
      <c r="Q157" s="45">
        <v>4</v>
      </c>
      <c r="R157" s="45">
        <v>6</v>
      </c>
      <c r="S157" s="45">
        <v>5</v>
      </c>
      <c r="T157" s="45">
        <v>6</v>
      </c>
      <c r="U157" s="45">
        <v>5</v>
      </c>
      <c r="V157" s="45">
        <v>4</v>
      </c>
      <c r="W157" s="45">
        <v>4</v>
      </c>
      <c r="X157" s="45">
        <v>6</v>
      </c>
      <c r="Y157" s="45">
        <v>4</v>
      </c>
      <c r="Z157" s="52">
        <v>6</v>
      </c>
      <c r="AA157" s="56">
        <f t="shared" si="4"/>
        <v>5.1333333333333337</v>
      </c>
    </row>
    <row r="158" spans="1:27" ht="30" x14ac:dyDescent="0.25">
      <c r="A158">
        <v>140</v>
      </c>
      <c r="B158" s="69" t="s">
        <v>91</v>
      </c>
      <c r="C158" s="7" t="s">
        <v>92</v>
      </c>
      <c r="D158" s="5" t="s">
        <v>15</v>
      </c>
      <c r="E158" s="5" t="s">
        <v>3</v>
      </c>
      <c r="F158" s="6">
        <v>1253000</v>
      </c>
      <c r="G158" s="6">
        <v>400000</v>
      </c>
      <c r="H158" s="6"/>
      <c r="I158" s="6"/>
      <c r="J158" s="6"/>
      <c r="K158" s="31"/>
      <c r="L158" s="44">
        <v>9</v>
      </c>
      <c r="M158" s="45">
        <v>3</v>
      </c>
      <c r="N158" s="45">
        <v>4</v>
      </c>
      <c r="O158" s="45">
        <v>5</v>
      </c>
      <c r="P158" s="45">
        <v>7</v>
      </c>
      <c r="Q158" s="45">
        <v>4</v>
      </c>
      <c r="R158" s="45">
        <v>6</v>
      </c>
      <c r="S158" s="45">
        <v>5</v>
      </c>
      <c r="T158" s="45">
        <v>5</v>
      </c>
      <c r="U158" s="45">
        <v>5</v>
      </c>
      <c r="V158" s="45">
        <v>5</v>
      </c>
      <c r="W158" s="45">
        <v>2</v>
      </c>
      <c r="X158" s="45">
        <v>5</v>
      </c>
      <c r="Y158" s="45">
        <v>2</v>
      </c>
      <c r="Z158" s="52">
        <v>3</v>
      </c>
      <c r="AA158" s="56">
        <f t="shared" si="4"/>
        <v>4.666666666666667</v>
      </c>
    </row>
    <row r="159" spans="1:27" x14ac:dyDescent="0.25">
      <c r="A159">
        <v>134</v>
      </c>
      <c r="B159" s="69" t="s">
        <v>110</v>
      </c>
      <c r="C159" s="7" t="s">
        <v>112</v>
      </c>
      <c r="D159" s="5" t="s">
        <v>26</v>
      </c>
      <c r="E159" s="5" t="s">
        <v>3</v>
      </c>
      <c r="F159" s="6">
        <v>37370000</v>
      </c>
      <c r="G159" s="6">
        <v>820000</v>
      </c>
      <c r="H159" s="6"/>
      <c r="I159" s="6"/>
      <c r="J159" s="6"/>
      <c r="K159" s="31"/>
      <c r="L159" s="44">
        <v>3</v>
      </c>
      <c r="M159" s="45">
        <v>5</v>
      </c>
      <c r="N159" s="45">
        <v>5</v>
      </c>
      <c r="O159" s="45">
        <v>4</v>
      </c>
      <c r="P159" s="45">
        <v>6</v>
      </c>
      <c r="Q159" s="45">
        <v>4</v>
      </c>
      <c r="R159" s="45">
        <v>4</v>
      </c>
      <c r="S159" s="45">
        <v>5</v>
      </c>
      <c r="T159" s="45">
        <v>3</v>
      </c>
      <c r="U159" s="45">
        <v>4</v>
      </c>
      <c r="V159" s="45">
        <v>4</v>
      </c>
      <c r="W159" s="45">
        <v>4</v>
      </c>
      <c r="X159" s="45">
        <v>6</v>
      </c>
      <c r="Y159" s="45">
        <v>3</v>
      </c>
      <c r="Z159" s="52">
        <v>5</v>
      </c>
      <c r="AA159" s="56">
        <f t="shared" si="4"/>
        <v>4.333333333333333</v>
      </c>
    </row>
    <row r="160" spans="1:27" x14ac:dyDescent="0.25">
      <c r="A160">
        <v>142</v>
      </c>
      <c r="B160" s="69" t="s">
        <v>145</v>
      </c>
      <c r="C160" s="7" t="s">
        <v>146</v>
      </c>
      <c r="D160" s="5" t="s">
        <v>2</v>
      </c>
      <c r="E160" s="5" t="s">
        <v>3</v>
      </c>
      <c r="F160" s="6">
        <v>687000</v>
      </c>
      <c r="G160" s="6">
        <v>120000</v>
      </c>
      <c r="H160" s="6"/>
      <c r="I160" s="6"/>
      <c r="J160" s="6"/>
      <c r="K160" s="31"/>
      <c r="L160" s="44">
        <v>7</v>
      </c>
      <c r="M160" s="45">
        <v>3</v>
      </c>
      <c r="N160" s="45">
        <v>4</v>
      </c>
      <c r="O160" s="45">
        <v>4</v>
      </c>
      <c r="P160" s="45">
        <v>6</v>
      </c>
      <c r="Q160" s="45">
        <v>3</v>
      </c>
      <c r="R160" s="45">
        <v>3</v>
      </c>
      <c r="S160" s="45">
        <v>5</v>
      </c>
      <c r="T160" s="45">
        <v>5</v>
      </c>
      <c r="U160" s="45">
        <v>6</v>
      </c>
      <c r="V160" s="45">
        <v>3</v>
      </c>
      <c r="W160" s="45">
        <v>4</v>
      </c>
      <c r="X160" s="45">
        <v>5</v>
      </c>
      <c r="Y160" s="45">
        <v>2</v>
      </c>
      <c r="Z160" s="52">
        <v>5</v>
      </c>
      <c r="AA160" s="56">
        <f t="shared" si="4"/>
        <v>4.333333333333333</v>
      </c>
    </row>
    <row r="161" spans="1:27" x14ac:dyDescent="0.25">
      <c r="A161">
        <v>133</v>
      </c>
      <c r="B161" s="69" t="s">
        <v>214</v>
      </c>
      <c r="C161" s="7" t="s">
        <v>215</v>
      </c>
      <c r="D161" s="5" t="s">
        <v>2</v>
      </c>
      <c r="E161" s="5" t="s">
        <v>3</v>
      </c>
      <c r="F161" s="6">
        <v>1427000</v>
      </c>
      <c r="G161" s="6">
        <v>494000</v>
      </c>
      <c r="H161" s="6"/>
      <c r="I161" s="6"/>
      <c r="J161" s="6"/>
      <c r="K161" s="31"/>
      <c r="L161" s="44">
        <v>3</v>
      </c>
      <c r="M161" s="45">
        <v>3</v>
      </c>
      <c r="N161" s="45">
        <v>3</v>
      </c>
      <c r="O161" s="45">
        <v>6</v>
      </c>
      <c r="P161" s="45">
        <v>6</v>
      </c>
      <c r="Q161" s="45">
        <v>3</v>
      </c>
      <c r="R161" s="45">
        <v>4</v>
      </c>
      <c r="S161" s="45">
        <v>4</v>
      </c>
      <c r="T161" s="45">
        <v>5</v>
      </c>
      <c r="U161" s="45">
        <v>3</v>
      </c>
      <c r="V161" s="45">
        <v>3</v>
      </c>
      <c r="W161" s="45">
        <v>4</v>
      </c>
      <c r="X161" s="45">
        <v>5</v>
      </c>
      <c r="Y161" s="45">
        <v>3</v>
      </c>
      <c r="Z161" s="52">
        <v>5</v>
      </c>
      <c r="AA161" s="56">
        <f t="shared" si="4"/>
        <v>4</v>
      </c>
    </row>
    <row r="162" spans="1:27" x14ac:dyDescent="0.25">
      <c r="A162">
        <v>152</v>
      </c>
      <c r="B162" s="69" t="s">
        <v>13</v>
      </c>
      <c r="C162" s="7" t="s">
        <v>14</v>
      </c>
      <c r="D162" s="5" t="s">
        <v>15</v>
      </c>
      <c r="E162" s="5" t="s">
        <v>3</v>
      </c>
      <c r="F162" s="6">
        <v>2218000</v>
      </c>
      <c r="G162" s="6">
        <v>228000</v>
      </c>
      <c r="H162" s="6"/>
      <c r="I162" s="6"/>
      <c r="J162" s="6"/>
      <c r="K162" s="31"/>
      <c r="L162" s="44">
        <v>4</v>
      </c>
      <c r="M162" s="45">
        <v>2</v>
      </c>
      <c r="N162" s="45">
        <v>4</v>
      </c>
      <c r="O162" s="45">
        <v>5</v>
      </c>
      <c r="P162" s="45">
        <v>6</v>
      </c>
      <c r="Q162" s="45">
        <v>3</v>
      </c>
      <c r="R162" s="45">
        <v>4</v>
      </c>
      <c r="S162" s="45">
        <v>5</v>
      </c>
      <c r="T162" s="45">
        <v>6</v>
      </c>
      <c r="U162" s="45">
        <v>4</v>
      </c>
      <c r="V162" s="45">
        <v>3</v>
      </c>
      <c r="W162" s="45">
        <v>3</v>
      </c>
      <c r="X162" s="45">
        <v>5</v>
      </c>
      <c r="Y162" s="45">
        <v>2</v>
      </c>
      <c r="Z162" s="52">
        <v>4</v>
      </c>
      <c r="AA162" s="56">
        <f t="shared" si="4"/>
        <v>4</v>
      </c>
    </row>
    <row r="163" spans="1:27" x14ac:dyDescent="0.25">
      <c r="A163">
        <v>135</v>
      </c>
      <c r="B163" s="69" t="s">
        <v>255</v>
      </c>
      <c r="C163" s="7" t="s">
        <v>256</v>
      </c>
      <c r="D163" s="5" t="s">
        <v>26</v>
      </c>
      <c r="E163" s="5" t="s">
        <v>3</v>
      </c>
      <c r="F163" s="6">
        <v>8000000</v>
      </c>
      <c r="G163" s="6">
        <v>2000000</v>
      </c>
      <c r="H163" s="6"/>
      <c r="I163" s="6"/>
      <c r="J163" s="6"/>
      <c r="K163" s="31"/>
      <c r="L163" s="44">
        <v>3</v>
      </c>
      <c r="M163" s="45">
        <v>2</v>
      </c>
      <c r="N163" s="45">
        <v>4</v>
      </c>
      <c r="O163" s="45">
        <v>2</v>
      </c>
      <c r="P163" s="45">
        <v>5</v>
      </c>
      <c r="Q163" s="45">
        <v>3</v>
      </c>
      <c r="R163" s="45">
        <v>4</v>
      </c>
      <c r="S163" s="45">
        <v>4</v>
      </c>
      <c r="T163" s="45">
        <v>2</v>
      </c>
      <c r="U163" s="45">
        <v>5</v>
      </c>
      <c r="V163" s="45">
        <v>3</v>
      </c>
      <c r="W163" s="45">
        <v>5</v>
      </c>
      <c r="X163" s="45">
        <v>3</v>
      </c>
      <c r="Y163" s="45">
        <v>2</v>
      </c>
      <c r="Z163" s="52">
        <v>4</v>
      </c>
      <c r="AA163" s="56">
        <f t="shared" si="4"/>
        <v>3.4</v>
      </c>
    </row>
    <row r="164" spans="1:27" ht="15.75" thickBot="1" x14ac:dyDescent="0.3">
      <c r="A164">
        <v>150</v>
      </c>
      <c r="B164" s="70" t="s">
        <v>349</v>
      </c>
      <c r="C164" s="71" t="s">
        <v>350</v>
      </c>
      <c r="D164" s="8" t="s">
        <v>2</v>
      </c>
      <c r="E164" s="8" t="s">
        <v>351</v>
      </c>
      <c r="F164" s="9">
        <v>2200000</v>
      </c>
      <c r="G164" s="9">
        <v>1500000</v>
      </c>
      <c r="H164" s="9"/>
      <c r="I164" s="9"/>
      <c r="J164" s="9"/>
      <c r="K164" s="32"/>
      <c r="L164" s="47">
        <v>3</v>
      </c>
      <c r="M164" s="48">
        <v>3</v>
      </c>
      <c r="N164" s="48">
        <v>3</v>
      </c>
      <c r="O164" s="48">
        <v>2</v>
      </c>
      <c r="P164" s="48">
        <v>2</v>
      </c>
      <c r="Q164" s="48">
        <v>4</v>
      </c>
      <c r="R164" s="48">
        <v>3</v>
      </c>
      <c r="S164" s="48">
        <v>4</v>
      </c>
      <c r="T164" s="48">
        <v>2</v>
      </c>
      <c r="U164" s="48">
        <v>3</v>
      </c>
      <c r="V164" s="48">
        <v>3</v>
      </c>
      <c r="W164" s="48">
        <v>1</v>
      </c>
      <c r="X164" s="48">
        <v>1</v>
      </c>
      <c r="Y164" s="48">
        <v>1</v>
      </c>
      <c r="Z164" s="53">
        <v>2</v>
      </c>
      <c r="AA164" s="57">
        <f t="shared" si="4"/>
        <v>2.4666666666666668</v>
      </c>
    </row>
    <row r="165" spans="1:27" x14ac:dyDescent="0.25">
      <c r="B165" s="72"/>
      <c r="C165" s="72"/>
      <c r="D165" s="11"/>
      <c r="E165" s="11"/>
      <c r="F165" s="12"/>
      <c r="G165" s="12"/>
      <c r="H165" s="12"/>
      <c r="I165" s="12"/>
      <c r="J165" s="12"/>
      <c r="K165" s="12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4"/>
    </row>
    <row r="166" spans="1:27" ht="15.75" thickBot="1" x14ac:dyDescent="0.3">
      <c r="B166" s="75" t="s">
        <v>357</v>
      </c>
      <c r="C166" s="72"/>
      <c r="D166" s="11"/>
      <c r="E166" s="11"/>
      <c r="F166" s="12"/>
      <c r="G166" s="12"/>
      <c r="H166" s="12"/>
      <c r="I166" s="12"/>
      <c r="J166" s="12"/>
      <c r="K166" s="12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4"/>
    </row>
    <row r="167" spans="1:27" x14ac:dyDescent="0.25">
      <c r="A167">
        <v>156</v>
      </c>
      <c r="B167" s="67" t="s">
        <v>280</v>
      </c>
      <c r="C167" s="68" t="s">
        <v>281</v>
      </c>
      <c r="D167" s="13" t="s">
        <v>26</v>
      </c>
      <c r="E167" s="13" t="s">
        <v>309</v>
      </c>
      <c r="F167" s="14">
        <v>3397000</v>
      </c>
      <c r="G167" s="14">
        <v>822000</v>
      </c>
      <c r="H167" s="14"/>
      <c r="I167" s="14"/>
      <c r="J167" s="14"/>
      <c r="K167" s="37"/>
      <c r="L167" s="41">
        <v>6</v>
      </c>
      <c r="M167" s="42">
        <v>7</v>
      </c>
      <c r="N167" s="42">
        <v>7</v>
      </c>
      <c r="O167" s="42">
        <v>8</v>
      </c>
      <c r="P167" s="42">
        <v>8</v>
      </c>
      <c r="Q167" s="42">
        <v>8</v>
      </c>
      <c r="R167" s="42">
        <v>8</v>
      </c>
      <c r="S167" s="42">
        <v>8</v>
      </c>
      <c r="T167" s="42">
        <v>9</v>
      </c>
      <c r="U167" s="42">
        <v>9</v>
      </c>
      <c r="V167" s="42">
        <v>9</v>
      </c>
      <c r="W167" s="42">
        <v>9</v>
      </c>
      <c r="X167" s="42">
        <v>10</v>
      </c>
      <c r="Y167" s="42"/>
      <c r="Z167" s="51"/>
      <c r="AA167" s="55">
        <f>AVERAGE(L167:Z167)</f>
        <v>8.1538461538461533</v>
      </c>
    </row>
    <row r="168" spans="1:27" x14ac:dyDescent="0.25">
      <c r="A168">
        <v>154</v>
      </c>
      <c r="B168" s="69" t="s">
        <v>179</v>
      </c>
      <c r="C168" s="7" t="s">
        <v>180</v>
      </c>
      <c r="D168" s="15" t="s">
        <v>2</v>
      </c>
      <c r="E168" s="15" t="s">
        <v>149</v>
      </c>
      <c r="F168" s="16">
        <v>3680000</v>
      </c>
      <c r="G168" s="16">
        <v>1200000</v>
      </c>
      <c r="H168" s="16"/>
      <c r="I168" s="16"/>
      <c r="J168" s="16"/>
      <c r="K168" s="38"/>
      <c r="L168" s="44">
        <v>6</v>
      </c>
      <c r="M168" s="45">
        <v>6</v>
      </c>
      <c r="N168" s="45">
        <v>6</v>
      </c>
      <c r="O168" s="45">
        <v>7</v>
      </c>
      <c r="P168" s="45">
        <v>7</v>
      </c>
      <c r="Q168" s="45">
        <v>7</v>
      </c>
      <c r="R168" s="45">
        <v>8</v>
      </c>
      <c r="S168" s="45">
        <v>8</v>
      </c>
      <c r="T168" s="45">
        <v>8</v>
      </c>
      <c r="U168" s="45">
        <v>8</v>
      </c>
      <c r="V168" s="45">
        <v>8</v>
      </c>
      <c r="W168" s="45">
        <v>9</v>
      </c>
      <c r="X168" s="45">
        <v>9</v>
      </c>
      <c r="Y168" s="45">
        <v>9</v>
      </c>
      <c r="Z168" s="52"/>
      <c r="AA168" s="56">
        <f>AVERAGE(L168:Z168)</f>
        <v>7.5714285714285712</v>
      </c>
    </row>
    <row r="169" spans="1:27" x14ac:dyDescent="0.25">
      <c r="A169">
        <v>157</v>
      </c>
      <c r="B169" s="69" t="s">
        <v>242</v>
      </c>
      <c r="C169" s="7" t="s">
        <v>243</v>
      </c>
      <c r="D169" s="15" t="s">
        <v>2</v>
      </c>
      <c r="E169" s="15" t="s">
        <v>149</v>
      </c>
      <c r="F169" s="16">
        <v>636000</v>
      </c>
      <c r="G169" s="16">
        <v>180000</v>
      </c>
      <c r="H169" s="16"/>
      <c r="I169" s="16"/>
      <c r="J169" s="16"/>
      <c r="K169" s="38"/>
      <c r="L169" s="44">
        <v>5</v>
      </c>
      <c r="M169" s="45">
        <v>6</v>
      </c>
      <c r="N169" s="45">
        <v>6</v>
      </c>
      <c r="O169" s="45">
        <v>6</v>
      </c>
      <c r="P169" s="45">
        <v>6</v>
      </c>
      <c r="Q169" s="45">
        <v>6</v>
      </c>
      <c r="R169" s="45">
        <v>6</v>
      </c>
      <c r="S169" s="45">
        <v>7</v>
      </c>
      <c r="T169" s="45">
        <v>7</v>
      </c>
      <c r="U169" s="45">
        <v>7</v>
      </c>
      <c r="V169" s="45">
        <v>7</v>
      </c>
      <c r="W169" s="45">
        <v>7</v>
      </c>
      <c r="X169" s="45">
        <v>8</v>
      </c>
      <c r="Y169" s="45">
        <v>9</v>
      </c>
      <c r="Z169" s="52"/>
      <c r="AA169" s="56">
        <f>AVERAGE(L169:Z169)</f>
        <v>6.6428571428571432</v>
      </c>
    </row>
    <row r="170" spans="1:27" x14ac:dyDescent="0.25">
      <c r="A170">
        <v>153</v>
      </c>
      <c r="B170" s="69" t="s">
        <v>294</v>
      </c>
      <c r="C170" s="7" t="s">
        <v>295</v>
      </c>
      <c r="D170" s="15" t="s">
        <v>2</v>
      </c>
      <c r="E170" s="15" t="s">
        <v>149</v>
      </c>
      <c r="F170" s="16">
        <v>1316900</v>
      </c>
      <c r="G170" s="16">
        <v>497900</v>
      </c>
      <c r="H170" s="16"/>
      <c r="I170" s="16"/>
      <c r="J170" s="16"/>
      <c r="K170" s="38"/>
      <c r="L170" s="44">
        <v>5</v>
      </c>
      <c r="M170" s="45">
        <v>5</v>
      </c>
      <c r="N170" s="45">
        <v>6</v>
      </c>
      <c r="O170" s="45">
        <v>6</v>
      </c>
      <c r="P170" s="45">
        <v>6</v>
      </c>
      <c r="Q170" s="45">
        <v>6</v>
      </c>
      <c r="R170" s="45">
        <v>6</v>
      </c>
      <c r="S170" s="45">
        <v>6</v>
      </c>
      <c r="T170" s="45">
        <v>6</v>
      </c>
      <c r="U170" s="45">
        <v>7</v>
      </c>
      <c r="V170" s="45">
        <v>7</v>
      </c>
      <c r="W170" s="45">
        <v>7</v>
      </c>
      <c r="X170" s="45">
        <v>8</v>
      </c>
      <c r="Y170" s="45"/>
      <c r="Z170" s="52"/>
      <c r="AA170" s="56">
        <f>AVERAGE(L170:Z170)</f>
        <v>6.2307692307692308</v>
      </c>
    </row>
    <row r="171" spans="1:27" ht="15.75" thickBot="1" x14ac:dyDescent="0.3">
      <c r="A171">
        <v>155</v>
      </c>
      <c r="B171" s="70" t="s">
        <v>147</v>
      </c>
      <c r="C171" s="71" t="s">
        <v>148</v>
      </c>
      <c r="D171" s="17" t="s">
        <v>2</v>
      </c>
      <c r="E171" s="17" t="s">
        <v>149</v>
      </c>
      <c r="F171" s="18">
        <v>971200</v>
      </c>
      <c r="G171" s="18">
        <v>203700</v>
      </c>
      <c r="H171" s="18"/>
      <c r="I171" s="18"/>
      <c r="J171" s="18"/>
      <c r="K171" s="39"/>
      <c r="L171" s="47">
        <v>4</v>
      </c>
      <c r="M171" s="48">
        <v>3</v>
      </c>
      <c r="N171" s="48">
        <v>3</v>
      </c>
      <c r="O171" s="48">
        <v>4</v>
      </c>
      <c r="P171" s="48">
        <v>7</v>
      </c>
      <c r="Q171" s="48">
        <v>2</v>
      </c>
      <c r="R171" s="48">
        <v>4</v>
      </c>
      <c r="S171" s="48">
        <v>5</v>
      </c>
      <c r="T171" s="48">
        <v>2</v>
      </c>
      <c r="U171" s="48">
        <v>3</v>
      </c>
      <c r="V171" s="48">
        <v>4</v>
      </c>
      <c r="W171" s="48">
        <v>4</v>
      </c>
      <c r="X171" s="48">
        <v>2</v>
      </c>
      <c r="Y171" s="48">
        <v>2</v>
      </c>
      <c r="Z171" s="53">
        <v>3</v>
      </c>
      <c r="AA171" s="57">
        <f>AVERAGE(L171:Z171)</f>
        <v>3.4666666666666668</v>
      </c>
    </row>
    <row r="172" spans="1:27" x14ac:dyDescent="0.25">
      <c r="B172" s="72"/>
      <c r="C172" s="72"/>
      <c r="D172" s="19"/>
      <c r="E172" s="19"/>
      <c r="F172" s="20"/>
      <c r="G172" s="20"/>
      <c r="H172" s="20"/>
      <c r="I172" s="20"/>
      <c r="J172" s="20"/>
      <c r="K172" s="2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4"/>
    </row>
    <row r="173" spans="1:27" ht="15.75" thickBot="1" x14ac:dyDescent="0.3">
      <c r="B173" s="75" t="s">
        <v>358</v>
      </c>
      <c r="C173" s="72"/>
      <c r="D173" s="19"/>
      <c r="E173" s="19"/>
      <c r="F173" s="20"/>
      <c r="G173" s="20"/>
      <c r="H173" s="20"/>
      <c r="I173" s="20"/>
      <c r="J173" s="20"/>
      <c r="K173" s="2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4"/>
    </row>
    <row r="174" spans="1:27" x14ac:dyDescent="0.25">
      <c r="A174" s="11">
        <v>161</v>
      </c>
      <c r="B174" s="67" t="s">
        <v>7</v>
      </c>
      <c r="C174" s="68" t="s">
        <v>8</v>
      </c>
      <c r="D174" s="3" t="s">
        <v>2</v>
      </c>
      <c r="E174" s="3" t="s">
        <v>6</v>
      </c>
      <c r="F174" s="4">
        <v>1358000</v>
      </c>
      <c r="G174" s="4">
        <v>943000</v>
      </c>
      <c r="H174" s="4">
        <v>1515000</v>
      </c>
      <c r="I174" s="4">
        <v>1050000</v>
      </c>
      <c r="J174" s="4">
        <v>1600000</v>
      </c>
      <c r="K174" s="30">
        <v>1110000</v>
      </c>
      <c r="L174" s="41">
        <v>6</v>
      </c>
      <c r="M174" s="42">
        <v>7</v>
      </c>
      <c r="N174" s="42">
        <v>7</v>
      </c>
      <c r="O174" s="42">
        <v>7</v>
      </c>
      <c r="P174" s="42">
        <v>8</v>
      </c>
      <c r="Q174" s="42">
        <v>8</v>
      </c>
      <c r="R174" s="42">
        <v>8</v>
      </c>
      <c r="S174" s="42">
        <v>9</v>
      </c>
      <c r="T174" s="42">
        <v>9</v>
      </c>
      <c r="U174" s="42">
        <v>9</v>
      </c>
      <c r="V174" s="42">
        <v>10</v>
      </c>
      <c r="W174" s="42">
        <v>10</v>
      </c>
      <c r="X174" s="42">
        <v>10</v>
      </c>
      <c r="Y174" s="42">
        <v>10</v>
      </c>
      <c r="Z174" s="51"/>
      <c r="AA174" s="55">
        <f>AVERAGE(L174:Z174)</f>
        <v>8.4285714285714288</v>
      </c>
    </row>
    <row r="175" spans="1:27" x14ac:dyDescent="0.25">
      <c r="A175" s="11">
        <v>162</v>
      </c>
      <c r="B175" s="69" t="s">
        <v>187</v>
      </c>
      <c r="C175" s="7" t="s">
        <v>188</v>
      </c>
      <c r="D175" s="5" t="s">
        <v>2</v>
      </c>
      <c r="E175" s="5" t="s">
        <v>6</v>
      </c>
      <c r="F175" s="6">
        <v>3020000</v>
      </c>
      <c r="G175" s="6">
        <v>2100000</v>
      </c>
      <c r="H175" s="6">
        <v>3020000</v>
      </c>
      <c r="I175" s="6">
        <v>2100000</v>
      </c>
      <c r="J175" s="6">
        <v>3020000</v>
      </c>
      <c r="K175" s="31">
        <v>2100000</v>
      </c>
      <c r="L175" s="44">
        <v>7</v>
      </c>
      <c r="M175" s="45">
        <v>7</v>
      </c>
      <c r="N175" s="45">
        <v>7</v>
      </c>
      <c r="O175" s="45">
        <v>8</v>
      </c>
      <c r="P175" s="45">
        <v>8</v>
      </c>
      <c r="Q175" s="45">
        <v>8</v>
      </c>
      <c r="R175" s="45">
        <v>8</v>
      </c>
      <c r="S175" s="45">
        <v>9</v>
      </c>
      <c r="T175" s="45">
        <v>9</v>
      </c>
      <c r="U175" s="45">
        <v>9</v>
      </c>
      <c r="V175" s="45">
        <v>9</v>
      </c>
      <c r="W175" s="45">
        <v>10</v>
      </c>
      <c r="X175" s="45">
        <v>10</v>
      </c>
      <c r="Y175" s="45"/>
      <c r="Z175" s="52"/>
      <c r="AA175" s="56">
        <f>AVERAGE(L175:Z175)</f>
        <v>8.384615384615385</v>
      </c>
    </row>
    <row r="176" spans="1:27" x14ac:dyDescent="0.25">
      <c r="A176" s="11">
        <v>160</v>
      </c>
      <c r="B176" s="69" t="s">
        <v>4</v>
      </c>
      <c r="C176" s="7" t="s">
        <v>5</v>
      </c>
      <c r="D176" s="5" t="s">
        <v>2</v>
      </c>
      <c r="E176" s="5" t="s">
        <v>6</v>
      </c>
      <c r="F176" s="6">
        <v>4100000</v>
      </c>
      <c r="G176" s="6">
        <v>2800000</v>
      </c>
      <c r="H176" s="6">
        <v>4100000</v>
      </c>
      <c r="I176" s="6">
        <v>2800000</v>
      </c>
      <c r="J176" s="6">
        <v>4100000</v>
      </c>
      <c r="K176" s="31">
        <v>2800000</v>
      </c>
      <c r="L176" s="44">
        <v>6</v>
      </c>
      <c r="M176" s="45">
        <v>7</v>
      </c>
      <c r="N176" s="45">
        <v>7</v>
      </c>
      <c r="O176" s="45">
        <v>7</v>
      </c>
      <c r="P176" s="45">
        <v>7</v>
      </c>
      <c r="Q176" s="45">
        <v>8</v>
      </c>
      <c r="R176" s="45">
        <v>8</v>
      </c>
      <c r="S176" s="45">
        <v>8</v>
      </c>
      <c r="T176" s="45">
        <v>8</v>
      </c>
      <c r="U176" s="45">
        <v>9</v>
      </c>
      <c r="V176" s="45">
        <v>9</v>
      </c>
      <c r="W176" s="45">
        <v>9</v>
      </c>
      <c r="X176" s="45">
        <v>10</v>
      </c>
      <c r="Y176" s="45"/>
      <c r="Z176" s="52"/>
      <c r="AA176" s="56">
        <f>AVERAGE(L176:Z176)</f>
        <v>7.9230769230769234</v>
      </c>
    </row>
    <row r="177" spans="1:27" ht="15.75" thickBot="1" x14ac:dyDescent="0.3">
      <c r="A177" s="11">
        <v>159</v>
      </c>
      <c r="B177" s="70" t="s">
        <v>227</v>
      </c>
      <c r="C177" s="71" t="s">
        <v>227</v>
      </c>
      <c r="D177" s="8" t="s">
        <v>2</v>
      </c>
      <c r="E177" s="8" t="s">
        <v>6</v>
      </c>
      <c r="F177" s="9">
        <v>1226050</v>
      </c>
      <c r="G177" s="9">
        <v>550000</v>
      </c>
      <c r="H177" s="9">
        <v>1272725</v>
      </c>
      <c r="I177" s="9">
        <v>580000</v>
      </c>
      <c r="J177" s="9">
        <v>1317425</v>
      </c>
      <c r="K177" s="32">
        <v>600000</v>
      </c>
      <c r="L177" s="47">
        <v>6</v>
      </c>
      <c r="M177" s="48">
        <v>10</v>
      </c>
      <c r="N177" s="48">
        <v>8</v>
      </c>
      <c r="O177" s="48">
        <v>6</v>
      </c>
      <c r="P177" s="48">
        <v>8</v>
      </c>
      <c r="Q177" s="48">
        <v>6</v>
      </c>
      <c r="R177" s="48">
        <v>7</v>
      </c>
      <c r="S177" s="48">
        <v>6</v>
      </c>
      <c r="T177" s="48">
        <v>5</v>
      </c>
      <c r="U177" s="48">
        <v>5</v>
      </c>
      <c r="V177" s="48">
        <v>6</v>
      </c>
      <c r="W177" s="48">
        <v>6</v>
      </c>
      <c r="X177" s="48">
        <v>10</v>
      </c>
      <c r="Y177" s="48">
        <v>9</v>
      </c>
      <c r="Z177" s="53">
        <v>8</v>
      </c>
      <c r="AA177" s="57">
        <f>AVERAGE(L177:Z177)</f>
        <v>7.0666666666666664</v>
      </c>
    </row>
    <row r="178" spans="1:27" x14ac:dyDescent="0.25">
      <c r="B178" s="72"/>
      <c r="C178" s="72"/>
      <c r="D178" s="11"/>
      <c r="E178" s="11"/>
      <c r="F178" s="12"/>
      <c r="G178" s="12"/>
      <c r="H178" s="12"/>
      <c r="I178" s="12"/>
      <c r="J178" s="12"/>
      <c r="K178" s="12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4"/>
    </row>
    <row r="179" spans="1:27" ht="15.75" thickBot="1" x14ac:dyDescent="0.3">
      <c r="B179" s="75" t="s">
        <v>359</v>
      </c>
      <c r="C179" s="72"/>
      <c r="D179" s="11"/>
      <c r="E179" s="11"/>
      <c r="F179" s="12"/>
      <c r="G179" s="12"/>
      <c r="H179" s="12"/>
      <c r="I179" s="12"/>
      <c r="J179" s="12"/>
      <c r="K179" s="12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4"/>
    </row>
    <row r="180" spans="1:27" x14ac:dyDescent="0.25">
      <c r="A180">
        <v>164</v>
      </c>
      <c r="B180" s="67" t="s">
        <v>77</v>
      </c>
      <c r="C180" s="68" t="s">
        <v>78</v>
      </c>
      <c r="D180" s="3" t="s">
        <v>36</v>
      </c>
      <c r="E180" s="3" t="s">
        <v>292</v>
      </c>
      <c r="F180" s="4">
        <v>668400</v>
      </c>
      <c r="G180" s="4">
        <v>334200</v>
      </c>
      <c r="H180" s="4"/>
      <c r="I180" s="4"/>
      <c r="J180" s="4"/>
      <c r="K180" s="30"/>
      <c r="L180" s="41">
        <v>4</v>
      </c>
      <c r="M180" s="42">
        <v>7</v>
      </c>
      <c r="N180" s="42">
        <v>8</v>
      </c>
      <c r="O180" s="42">
        <v>4</v>
      </c>
      <c r="P180" s="42">
        <v>5</v>
      </c>
      <c r="Q180" s="42">
        <v>5</v>
      </c>
      <c r="R180" s="42">
        <v>7</v>
      </c>
      <c r="S180" s="42">
        <v>7</v>
      </c>
      <c r="T180" s="42">
        <v>4</v>
      </c>
      <c r="U180" s="42">
        <v>5</v>
      </c>
      <c r="V180" s="42">
        <v>5</v>
      </c>
      <c r="W180" s="42">
        <v>6</v>
      </c>
      <c r="X180" s="42">
        <v>6</v>
      </c>
      <c r="Y180" s="42">
        <v>5</v>
      </c>
      <c r="Z180" s="51">
        <v>6</v>
      </c>
      <c r="AA180" s="55">
        <f>AVERAGE(L180:Z180)</f>
        <v>5.6</v>
      </c>
    </row>
    <row r="181" spans="1:27" ht="30.75" thickBot="1" x14ac:dyDescent="0.3">
      <c r="A181">
        <v>163</v>
      </c>
      <c r="B181" s="70" t="s">
        <v>289</v>
      </c>
      <c r="C181" s="71" t="s">
        <v>291</v>
      </c>
      <c r="D181" s="8" t="s">
        <v>317</v>
      </c>
      <c r="E181" s="8" t="s">
        <v>292</v>
      </c>
      <c r="F181" s="9">
        <v>227500</v>
      </c>
      <c r="G181" s="9">
        <v>100000</v>
      </c>
      <c r="H181" s="9"/>
      <c r="I181" s="9"/>
      <c r="J181" s="9"/>
      <c r="K181" s="32"/>
      <c r="L181" s="47">
        <v>3</v>
      </c>
      <c r="M181" s="48">
        <v>6</v>
      </c>
      <c r="N181" s="48">
        <v>6</v>
      </c>
      <c r="O181" s="48">
        <v>4</v>
      </c>
      <c r="P181" s="48">
        <v>6</v>
      </c>
      <c r="Q181" s="48">
        <v>5</v>
      </c>
      <c r="R181" s="48">
        <v>6</v>
      </c>
      <c r="S181" s="48">
        <v>7</v>
      </c>
      <c r="T181" s="48">
        <v>5</v>
      </c>
      <c r="U181" s="48">
        <v>5</v>
      </c>
      <c r="V181" s="48">
        <v>5</v>
      </c>
      <c r="W181" s="48">
        <v>6</v>
      </c>
      <c r="X181" s="48">
        <v>2</v>
      </c>
      <c r="Y181" s="48">
        <v>5</v>
      </c>
      <c r="Z181" s="53">
        <v>6</v>
      </c>
      <c r="AA181" s="57">
        <f>AVERAGE(L181:Z181)</f>
        <v>5.1333333333333337</v>
      </c>
    </row>
    <row r="182" spans="1:27" x14ac:dyDescent="0.25">
      <c r="B182" s="72"/>
      <c r="C182" s="72"/>
      <c r="D182" s="11"/>
      <c r="E182" s="11"/>
      <c r="F182" s="12"/>
      <c r="G182" s="12"/>
      <c r="H182" s="12"/>
      <c r="I182" s="12"/>
      <c r="J182" s="12"/>
      <c r="K182" s="12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4"/>
    </row>
    <row r="183" spans="1:27" ht="15.75" thickBot="1" x14ac:dyDescent="0.3">
      <c r="B183" s="75" t="s">
        <v>37</v>
      </c>
      <c r="C183" s="72"/>
      <c r="D183" s="11"/>
      <c r="E183" s="11"/>
      <c r="F183" s="12"/>
      <c r="G183" s="12"/>
      <c r="H183" s="12"/>
      <c r="I183" s="12"/>
      <c r="J183" s="12"/>
      <c r="K183" s="12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4"/>
    </row>
    <row r="184" spans="1:27" x14ac:dyDescent="0.25">
      <c r="A184">
        <v>168</v>
      </c>
      <c r="B184" s="67" t="s">
        <v>181</v>
      </c>
      <c r="C184" s="68" t="s">
        <v>182</v>
      </c>
      <c r="D184" s="3" t="s">
        <v>15</v>
      </c>
      <c r="E184" s="3" t="s">
        <v>37</v>
      </c>
      <c r="F184" s="4">
        <v>1000000</v>
      </c>
      <c r="G184" s="4">
        <v>700000</v>
      </c>
      <c r="H184" s="4"/>
      <c r="I184" s="4"/>
      <c r="J184" s="4"/>
      <c r="K184" s="30"/>
      <c r="L184" s="41">
        <v>5</v>
      </c>
      <c r="M184" s="42">
        <v>8</v>
      </c>
      <c r="N184" s="42">
        <v>8</v>
      </c>
      <c r="O184" s="42">
        <v>7</v>
      </c>
      <c r="P184" s="42">
        <v>8</v>
      </c>
      <c r="Q184" s="42">
        <v>7</v>
      </c>
      <c r="R184" s="42">
        <v>9</v>
      </c>
      <c r="S184" s="42">
        <v>7</v>
      </c>
      <c r="T184" s="42">
        <v>8</v>
      </c>
      <c r="U184" s="42">
        <v>7</v>
      </c>
      <c r="V184" s="42">
        <v>8</v>
      </c>
      <c r="W184" s="42">
        <v>8</v>
      </c>
      <c r="X184" s="42">
        <v>9</v>
      </c>
      <c r="Y184" s="42">
        <v>9</v>
      </c>
      <c r="Z184" s="51">
        <v>9</v>
      </c>
      <c r="AA184" s="55">
        <f t="shared" ref="AA184:AA192" si="5">AVERAGE(L184:Z184)</f>
        <v>7.8</v>
      </c>
    </row>
    <row r="185" spans="1:27" x14ac:dyDescent="0.25">
      <c r="A185">
        <v>169</v>
      </c>
      <c r="B185" s="69" t="s">
        <v>296</v>
      </c>
      <c r="C185" s="7" t="s">
        <v>298</v>
      </c>
      <c r="D185" s="5" t="s">
        <v>2</v>
      </c>
      <c r="E185" s="5" t="s">
        <v>37</v>
      </c>
      <c r="F185" s="6">
        <v>2461225</v>
      </c>
      <c r="G185" s="6">
        <v>1623000</v>
      </c>
      <c r="H185" s="6"/>
      <c r="I185" s="6"/>
      <c r="J185" s="6"/>
      <c r="K185" s="31"/>
      <c r="L185" s="44">
        <v>5</v>
      </c>
      <c r="M185" s="45">
        <v>6</v>
      </c>
      <c r="N185" s="45">
        <v>6</v>
      </c>
      <c r="O185" s="45">
        <v>7</v>
      </c>
      <c r="P185" s="45">
        <v>7</v>
      </c>
      <c r="Q185" s="45">
        <v>7</v>
      </c>
      <c r="R185" s="45">
        <v>7</v>
      </c>
      <c r="S185" s="45">
        <v>7</v>
      </c>
      <c r="T185" s="45">
        <v>7</v>
      </c>
      <c r="U185" s="45">
        <v>7</v>
      </c>
      <c r="V185" s="45">
        <v>8</v>
      </c>
      <c r="W185" s="45">
        <v>8</v>
      </c>
      <c r="X185" s="45">
        <v>9</v>
      </c>
      <c r="Y185" s="45">
        <v>10</v>
      </c>
      <c r="Z185" s="52"/>
      <c r="AA185" s="56">
        <f t="shared" si="5"/>
        <v>7.2142857142857144</v>
      </c>
    </row>
    <row r="186" spans="1:27" ht="30" x14ac:dyDescent="0.25">
      <c r="A186">
        <v>167</v>
      </c>
      <c r="B186" s="69" t="s">
        <v>34</v>
      </c>
      <c r="C186" s="7" t="s">
        <v>35</v>
      </c>
      <c r="D186" s="5" t="s">
        <v>36</v>
      </c>
      <c r="E186" s="5" t="s">
        <v>37</v>
      </c>
      <c r="F186" s="6">
        <v>1612000</v>
      </c>
      <c r="G186" s="6">
        <v>800000</v>
      </c>
      <c r="H186" s="6"/>
      <c r="I186" s="6"/>
      <c r="J186" s="6"/>
      <c r="K186" s="31"/>
      <c r="L186" s="44">
        <v>5</v>
      </c>
      <c r="M186" s="45">
        <v>6</v>
      </c>
      <c r="N186" s="45">
        <v>6</v>
      </c>
      <c r="O186" s="45">
        <v>7</v>
      </c>
      <c r="P186" s="45">
        <v>7</v>
      </c>
      <c r="Q186" s="45">
        <v>5</v>
      </c>
      <c r="R186" s="45">
        <v>7</v>
      </c>
      <c r="S186" s="45">
        <v>6</v>
      </c>
      <c r="T186" s="45">
        <v>7</v>
      </c>
      <c r="U186" s="45">
        <v>7</v>
      </c>
      <c r="V186" s="45">
        <v>7</v>
      </c>
      <c r="W186" s="45">
        <v>6</v>
      </c>
      <c r="X186" s="45">
        <v>8</v>
      </c>
      <c r="Y186" s="45">
        <v>7</v>
      </c>
      <c r="Z186" s="52">
        <v>7</v>
      </c>
      <c r="AA186" s="56">
        <f t="shared" si="5"/>
        <v>6.5333333333333332</v>
      </c>
    </row>
    <row r="187" spans="1:27" ht="30" x14ac:dyDescent="0.25">
      <c r="A187">
        <v>165</v>
      </c>
      <c r="B187" s="69" t="s">
        <v>263</v>
      </c>
      <c r="C187" s="7" t="s">
        <v>264</v>
      </c>
      <c r="D187" s="5" t="s">
        <v>2</v>
      </c>
      <c r="E187" s="5" t="s">
        <v>37</v>
      </c>
      <c r="F187" s="6">
        <v>2290000</v>
      </c>
      <c r="G187" s="6">
        <v>450000</v>
      </c>
      <c r="H187" s="6"/>
      <c r="I187" s="6"/>
      <c r="J187" s="6"/>
      <c r="K187" s="31"/>
      <c r="L187" s="44">
        <v>5</v>
      </c>
      <c r="M187" s="45">
        <v>7</v>
      </c>
      <c r="N187" s="45">
        <v>6</v>
      </c>
      <c r="O187" s="45">
        <v>6</v>
      </c>
      <c r="P187" s="45">
        <v>7</v>
      </c>
      <c r="Q187" s="45">
        <v>5</v>
      </c>
      <c r="R187" s="45">
        <v>6</v>
      </c>
      <c r="S187" s="45">
        <v>6</v>
      </c>
      <c r="T187" s="45">
        <v>7</v>
      </c>
      <c r="U187" s="45">
        <v>5</v>
      </c>
      <c r="V187" s="45">
        <v>5</v>
      </c>
      <c r="W187" s="45">
        <v>6</v>
      </c>
      <c r="X187" s="45">
        <v>7</v>
      </c>
      <c r="Y187" s="45">
        <v>6</v>
      </c>
      <c r="Z187" s="52">
        <v>6</v>
      </c>
      <c r="AA187" s="56">
        <f t="shared" si="5"/>
        <v>6</v>
      </c>
    </row>
    <row r="188" spans="1:27" x14ac:dyDescent="0.25">
      <c r="A188">
        <v>170</v>
      </c>
      <c r="B188" s="69" t="s">
        <v>52</v>
      </c>
      <c r="C188" s="7" t="s">
        <v>53</v>
      </c>
      <c r="D188" s="5" t="s">
        <v>2</v>
      </c>
      <c r="E188" s="5" t="s">
        <v>37</v>
      </c>
      <c r="F188" s="6">
        <v>525000</v>
      </c>
      <c r="G188" s="6">
        <v>225000</v>
      </c>
      <c r="H188" s="6"/>
      <c r="I188" s="6"/>
      <c r="J188" s="6"/>
      <c r="K188" s="31"/>
      <c r="L188" s="44">
        <v>3</v>
      </c>
      <c r="M188" s="45">
        <v>6</v>
      </c>
      <c r="N188" s="45">
        <v>7</v>
      </c>
      <c r="O188" s="45">
        <v>7</v>
      </c>
      <c r="P188" s="45">
        <v>7</v>
      </c>
      <c r="Q188" s="45">
        <v>5</v>
      </c>
      <c r="R188" s="45">
        <v>7</v>
      </c>
      <c r="S188" s="45">
        <v>6</v>
      </c>
      <c r="T188" s="45">
        <v>6</v>
      </c>
      <c r="U188" s="45">
        <v>6</v>
      </c>
      <c r="V188" s="45">
        <v>6</v>
      </c>
      <c r="W188" s="45">
        <v>6</v>
      </c>
      <c r="X188" s="45">
        <v>7</v>
      </c>
      <c r="Y188" s="45">
        <v>5</v>
      </c>
      <c r="Z188" s="52">
        <v>6</v>
      </c>
      <c r="AA188" s="56">
        <f t="shared" si="5"/>
        <v>6</v>
      </c>
    </row>
    <row r="189" spans="1:27" x14ac:dyDescent="0.25">
      <c r="A189">
        <v>171</v>
      </c>
      <c r="B189" s="69" t="s">
        <v>302</v>
      </c>
      <c r="C189" s="7" t="s">
        <v>136</v>
      </c>
      <c r="D189" s="5" t="s">
        <v>2</v>
      </c>
      <c r="E189" s="5" t="s">
        <v>37</v>
      </c>
      <c r="F189" s="6">
        <v>530200</v>
      </c>
      <c r="G189" s="6">
        <v>66257</v>
      </c>
      <c r="H189" s="6"/>
      <c r="I189" s="6"/>
      <c r="J189" s="6"/>
      <c r="K189" s="31"/>
      <c r="L189" s="44">
        <v>2</v>
      </c>
      <c r="M189" s="45">
        <v>6</v>
      </c>
      <c r="N189" s="45">
        <v>6</v>
      </c>
      <c r="O189" s="45">
        <v>7</v>
      </c>
      <c r="P189" s="45">
        <v>7</v>
      </c>
      <c r="Q189" s="45">
        <v>4</v>
      </c>
      <c r="R189" s="45">
        <v>5</v>
      </c>
      <c r="S189" s="45">
        <v>6</v>
      </c>
      <c r="T189" s="45">
        <v>6</v>
      </c>
      <c r="U189" s="45">
        <v>5</v>
      </c>
      <c r="V189" s="45">
        <v>6</v>
      </c>
      <c r="W189" s="45">
        <v>5</v>
      </c>
      <c r="X189" s="45">
        <v>7</v>
      </c>
      <c r="Y189" s="45">
        <v>8</v>
      </c>
      <c r="Z189" s="52">
        <v>9</v>
      </c>
      <c r="AA189" s="56">
        <f t="shared" si="5"/>
        <v>5.9333333333333336</v>
      </c>
    </row>
    <row r="190" spans="1:27" x14ac:dyDescent="0.25">
      <c r="A190">
        <v>166</v>
      </c>
      <c r="B190" s="69" t="s">
        <v>220</v>
      </c>
      <c r="C190" s="7" t="s">
        <v>360</v>
      </c>
      <c r="D190" s="5" t="s">
        <v>2</v>
      </c>
      <c r="E190" s="5" t="s">
        <v>37</v>
      </c>
      <c r="F190" s="6">
        <v>1352050</v>
      </c>
      <c r="G190" s="6">
        <v>433500</v>
      </c>
      <c r="H190" s="6"/>
      <c r="I190" s="6"/>
      <c r="J190" s="6"/>
      <c r="K190" s="31"/>
      <c r="L190" s="44">
        <v>3</v>
      </c>
      <c r="M190" s="45">
        <v>6</v>
      </c>
      <c r="N190" s="45">
        <v>6</v>
      </c>
      <c r="O190" s="45">
        <v>6</v>
      </c>
      <c r="P190" s="45">
        <v>6</v>
      </c>
      <c r="Q190" s="45">
        <v>4</v>
      </c>
      <c r="R190" s="45">
        <v>8</v>
      </c>
      <c r="S190" s="45">
        <v>6</v>
      </c>
      <c r="T190" s="45"/>
      <c r="U190" s="45">
        <v>5</v>
      </c>
      <c r="V190" s="45">
        <v>6</v>
      </c>
      <c r="W190" s="45">
        <v>7</v>
      </c>
      <c r="X190" s="45">
        <v>7</v>
      </c>
      <c r="Y190" s="45">
        <v>5</v>
      </c>
      <c r="Z190" s="52">
        <v>5</v>
      </c>
      <c r="AA190" s="56">
        <f t="shared" si="5"/>
        <v>5.7142857142857144</v>
      </c>
    </row>
    <row r="191" spans="1:27" x14ac:dyDescent="0.25">
      <c r="A191">
        <v>172</v>
      </c>
      <c r="B191" s="69" t="s">
        <v>303</v>
      </c>
      <c r="C191" s="7" t="s">
        <v>130</v>
      </c>
      <c r="D191" s="5" t="s">
        <v>2</v>
      </c>
      <c r="E191" s="5" t="s">
        <v>37</v>
      </c>
      <c r="F191" s="6">
        <v>47000</v>
      </c>
      <c r="G191" s="6">
        <v>32000</v>
      </c>
      <c r="H191" s="6"/>
      <c r="I191" s="6"/>
      <c r="J191" s="6"/>
      <c r="K191" s="31"/>
      <c r="L191" s="44">
        <v>2</v>
      </c>
      <c r="M191" s="45">
        <v>5</v>
      </c>
      <c r="N191" s="45">
        <v>3</v>
      </c>
      <c r="O191" s="45">
        <v>2</v>
      </c>
      <c r="P191" s="45">
        <v>2</v>
      </c>
      <c r="Q191" s="45">
        <v>4</v>
      </c>
      <c r="R191" s="45">
        <v>4</v>
      </c>
      <c r="S191" s="45">
        <v>4</v>
      </c>
      <c r="T191" s="45">
        <v>2</v>
      </c>
      <c r="U191" s="45">
        <v>4</v>
      </c>
      <c r="V191" s="45">
        <v>2</v>
      </c>
      <c r="W191" s="45">
        <v>4</v>
      </c>
      <c r="X191" s="45">
        <v>4</v>
      </c>
      <c r="Y191" s="45">
        <v>6</v>
      </c>
      <c r="Z191" s="52">
        <v>5</v>
      </c>
      <c r="AA191" s="56">
        <f t="shared" si="5"/>
        <v>3.5333333333333332</v>
      </c>
    </row>
    <row r="192" spans="1:27" ht="15.75" thickBot="1" x14ac:dyDescent="0.3">
      <c r="A192">
        <v>173</v>
      </c>
      <c r="B192" s="70" t="s">
        <v>221</v>
      </c>
      <c r="C192" s="71" t="s">
        <v>222</v>
      </c>
      <c r="D192" s="8" t="s">
        <v>15</v>
      </c>
      <c r="E192" s="8" t="s">
        <v>37</v>
      </c>
      <c r="F192" s="9">
        <v>2630000</v>
      </c>
      <c r="G192" s="9">
        <v>770000</v>
      </c>
      <c r="H192" s="9"/>
      <c r="I192" s="9"/>
      <c r="J192" s="9"/>
      <c r="K192" s="32"/>
      <c r="L192" s="47">
        <v>2</v>
      </c>
      <c r="M192" s="48">
        <v>4</v>
      </c>
      <c r="N192" s="48">
        <v>4</v>
      </c>
      <c r="O192" s="48">
        <v>4</v>
      </c>
      <c r="P192" s="48">
        <v>5</v>
      </c>
      <c r="Q192" s="48">
        <v>4</v>
      </c>
      <c r="R192" s="48">
        <v>4</v>
      </c>
      <c r="S192" s="48">
        <v>5</v>
      </c>
      <c r="T192" s="48">
        <v>4</v>
      </c>
      <c r="U192" s="48">
        <v>4</v>
      </c>
      <c r="V192" s="48">
        <v>2</v>
      </c>
      <c r="W192" s="48">
        <v>2</v>
      </c>
      <c r="X192" s="48">
        <v>2</v>
      </c>
      <c r="Y192" s="48">
        <v>2</v>
      </c>
      <c r="Z192" s="53">
        <v>3</v>
      </c>
      <c r="AA192" s="57">
        <f t="shared" si="5"/>
        <v>3.4</v>
      </c>
    </row>
    <row r="193" spans="6:27" customFormat="1" x14ac:dyDescent="0.25">
      <c r="F193" s="1">
        <f>SUM(F5:F192)</f>
        <v>384265177</v>
      </c>
      <c r="G193" s="1">
        <f>SUM(G5:G192)</f>
        <v>95674874</v>
      </c>
      <c r="H193" s="1"/>
      <c r="I193" s="1"/>
      <c r="J193" s="1"/>
      <c r="K193" s="1"/>
      <c r="AA193" s="61"/>
    </row>
    <row r="194" spans="6:27" customFormat="1" x14ac:dyDescent="0.25">
      <c r="F194" s="1"/>
      <c r="G194" s="1"/>
      <c r="H194" s="1"/>
      <c r="I194" s="1"/>
      <c r="J194" s="1"/>
      <c r="K194" s="1"/>
      <c r="AA194" s="61"/>
    </row>
    <row r="195" spans="6:27" customFormat="1" x14ac:dyDescent="0.25">
      <c r="F195" s="1"/>
      <c r="G195" s="1"/>
      <c r="H195" s="1"/>
      <c r="I195" s="1"/>
      <c r="J195" s="1"/>
      <c r="K195" s="1"/>
      <c r="AA195" s="61"/>
    </row>
    <row r="196" spans="6:27" customFormat="1" x14ac:dyDescent="0.25">
      <c r="F196" s="1"/>
      <c r="G196" s="1"/>
      <c r="H196" s="1"/>
      <c r="I196" s="1"/>
      <c r="J196" s="1"/>
      <c r="K196" s="1"/>
      <c r="AA196" s="61"/>
    </row>
    <row r="197" spans="6:27" customFormat="1" x14ac:dyDescent="0.25">
      <c r="F197" s="1"/>
      <c r="G197" s="1"/>
      <c r="H197" s="1"/>
      <c r="I197" s="2"/>
      <c r="J197" s="1"/>
      <c r="K197" s="1"/>
      <c r="AA197" s="61"/>
    </row>
  </sheetData>
  <sortState columnSort="1" ref="L89:Z89">
    <sortCondition ref="L89:Z89"/>
  </sortState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SETŘÍDĚNO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Zuzana Zahradníčková</cp:lastModifiedBy>
  <cp:lastPrinted>2016-12-22T11:56:33Z</cp:lastPrinted>
  <dcterms:created xsi:type="dcterms:W3CDTF">2016-11-18T12:22:50Z</dcterms:created>
  <dcterms:modified xsi:type="dcterms:W3CDTF">2016-12-22T14:50:36Z</dcterms:modified>
</cp:coreProperties>
</file>