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SRNPV14\rdf$\petra.moravcova\Documents\moje složky\2024\komise 2024\výsledky VDŘ pro web\"/>
    </mc:Choice>
  </mc:AlternateContent>
  <xr:revisionPtr revIDLastSave="0" documentId="13_ncr:1_{86B10CF6-56A5-49E8-BCE8-6D6748415B1C}" xr6:coauthVersionLast="36" xr6:coauthVersionMax="36" xr10:uidLastSave="{00000000-0000-0000-0000-000000000000}"/>
  <bookViews>
    <workbookView xWindow="0" yWindow="0" windowWidth="19200" windowHeight="6350" activeTab="1" xr2:uid="{61152F57-4D2F-4692-8463-4DE28112C6A4}"/>
  </bookViews>
  <sheets>
    <sheet name="výše podpory" sheetId="1" r:id="rId1"/>
    <sheet name="slovní hodnocení"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3" i="1" l="1"/>
  <c r="H124" i="1"/>
  <c r="H204" i="1" s="1"/>
  <c r="H82" i="1"/>
  <c r="H55" i="1"/>
  <c r="H28" i="1"/>
</calcChain>
</file>

<file path=xl/sharedStrings.xml><?xml version="1.0" encoding="utf-8"?>
<sst xmlns="http://schemas.openxmlformats.org/spreadsheetml/2006/main" count="1750" uniqueCount="762">
  <si>
    <t>Číslo žádosti</t>
  </si>
  <si>
    <t>Žadatel - název</t>
  </si>
  <si>
    <t>Název žádosti</t>
  </si>
  <si>
    <t>Celkové výdaje</t>
  </si>
  <si>
    <t>Požadovaná dotace</t>
  </si>
  <si>
    <t>rozpočet A-D</t>
  </si>
  <si>
    <t>1A VÝSTAVNÍ PROJEKT</t>
  </si>
  <si>
    <t>MK-VU-24-00183</t>
  </si>
  <si>
    <t>Galerie Benedikta Rejta v Lounech, příspěvková organizace</t>
  </si>
  <si>
    <t>výstava HRA</t>
  </si>
  <si>
    <t>A</t>
  </si>
  <si>
    <t>MK-VU-24-00172</t>
  </si>
  <si>
    <t>Horácká galerie v Novém městě na Moravě</t>
  </si>
  <si>
    <t>CHUDOBA</t>
  </si>
  <si>
    <t>MK-VU-24-00056</t>
  </si>
  <si>
    <t>Muzeum Vysočiny Třebíč, příspěvková organizace</t>
  </si>
  <si>
    <t>Otisky Staré Říše / Zdeněk Řezníček a jeho přátelství s Josefem Florianem  a Bohuslavem Reynkem</t>
  </si>
  <si>
    <t>MK-VU-24-00289</t>
  </si>
  <si>
    <t>Galerie Františka Drtikola Příbram</t>
  </si>
  <si>
    <t>projekt OTEVŘENÝ HORIZONT Obraz – prostor – krajina</t>
  </si>
  <si>
    <t>MK-VU-24-00288</t>
  </si>
  <si>
    <t>Muzeum města Brna, příspěvková organizace</t>
  </si>
  <si>
    <t>Kontury – výstava ilustrací architektury</t>
  </si>
  <si>
    <t>MK-VU-24-00175</t>
  </si>
  <si>
    <t>Severočeské muzeum v Liberci, příspěvková organizace</t>
  </si>
  <si>
    <t>Kniha o Jizerských horách očima Richarda Loskota</t>
  </si>
  <si>
    <t>B</t>
  </si>
  <si>
    <t>MK-VU-24-00158</t>
  </si>
  <si>
    <t>Muzeum regionu Boskovicka, příspěvková organizace</t>
  </si>
  <si>
    <t>Boskovice 2024 - výstavy Muzea regionu Boskovicka připravené v rámci festivalu Boskovice 2024</t>
  </si>
  <si>
    <t>MK-VU-24-00218</t>
  </si>
  <si>
    <t>Opavská kulturní organizace, příspěvková organizace</t>
  </si>
  <si>
    <t>Matěj Frank - výstava</t>
  </si>
  <si>
    <t>MK-VU-24-00004</t>
  </si>
  <si>
    <t>Galerie Středočeského kraje, příspěvková organizace</t>
  </si>
  <si>
    <t>Jan a Eva Švankmajerovi Kunstkamera</t>
  </si>
  <si>
    <t>C</t>
  </si>
  <si>
    <t>MK-VU-24-00171</t>
  </si>
  <si>
    <t>Galerie umění Karlovy Vary, příspěvková organizace Karlovarského kraje</t>
  </si>
  <si>
    <t>Intermédia v dílech umělců Křižovnické školy</t>
  </si>
  <si>
    <t>MK-VU-24-00166</t>
  </si>
  <si>
    <t>Téčko, příspěvková organizace</t>
  </si>
  <si>
    <t>MONIKA IMMROVÁ - JIŘÍ KOBR</t>
  </si>
  <si>
    <t>MK-VU-24-00019</t>
  </si>
  <si>
    <t>Galerie Klatovy / Klenová, příspěvková organizace</t>
  </si>
  <si>
    <t>Půvab všedního dne</t>
  </si>
  <si>
    <t>MK-VU-24-00002</t>
  </si>
  <si>
    <t>Vratislav Nechleba (1885-1965)</t>
  </si>
  <si>
    <t>MK-VU-24-00277</t>
  </si>
  <si>
    <t>Zbyněk Sekal / Neoblomná křehkost papíru (kresby, koláže, asambláže, monotypy)</t>
  </si>
  <si>
    <t>MK-VU-24-00219</t>
  </si>
  <si>
    <t>Klub kultury Napajedla, příspěvková organizace</t>
  </si>
  <si>
    <t>Jan Ambrůz 01</t>
  </si>
  <si>
    <t>MK-VU-24-00022</t>
  </si>
  <si>
    <t>Mudboy</t>
  </si>
  <si>
    <t>MK-VU-24-00210</t>
  </si>
  <si>
    <t>Pavel Dias - Zmizelý svět koní</t>
  </si>
  <si>
    <t>MK-VU-24-00165</t>
  </si>
  <si>
    <t>Oblastní galerie Liberec, příspěvková organizace</t>
  </si>
  <si>
    <t>Výstava OGL - Neo Rauch a Rosa Loy - Das Alte Land</t>
  </si>
  <si>
    <t>MK-VU-24-00174</t>
  </si>
  <si>
    <t>STEKER KRESBY</t>
  </si>
  <si>
    <t>MK-VU-24-00050</t>
  </si>
  <si>
    <t>Zahrada světla</t>
  </si>
  <si>
    <t>MK-VU-24-00167</t>
  </si>
  <si>
    <t>Střední škola designu a módy, Prostějov</t>
  </si>
  <si>
    <t>ArtWeek Prostějov</t>
  </si>
  <si>
    <t>MK-VU-24-00021</t>
  </si>
  <si>
    <t>Zámek na zámku</t>
  </si>
  <si>
    <t>MK-VU-24-00051</t>
  </si>
  <si>
    <t>Studenti studentům – Chill out zóny ve veřejném prostoru</t>
  </si>
  <si>
    <t>MK-VU-24-00055</t>
  </si>
  <si>
    <t>Sochařské sympozium Opava 2024 – Nové výzvy</t>
  </si>
  <si>
    <t>MK-VU-24-00254</t>
  </si>
  <si>
    <t>Centrum kultury a vzdělávání Moravská Ostrava, příspěvková organizace</t>
  </si>
  <si>
    <t>Interaktivní výstava Malý Princ Elišky Podzimkové</t>
  </si>
  <si>
    <t>1B VÝSTAVNÍ PROJEKT</t>
  </si>
  <si>
    <t>MK-VU-24-00335</t>
  </si>
  <si>
    <t>Marienbad Film z.s.</t>
  </si>
  <si>
    <t>Via Hamelika - Salon Marienbad</t>
  </si>
  <si>
    <t>MK-VU-24-00290</t>
  </si>
  <si>
    <t>Společnost pro queer paměť, z. s.</t>
  </si>
  <si>
    <t>Karol Radziszewski: Decoding Queer Memory</t>
  </si>
  <si>
    <t>MK-VU-24-00340</t>
  </si>
  <si>
    <t>Spolek sympozia rytého skla, z. s.</t>
  </si>
  <si>
    <t>Putovní výstava výsledků 8. mezinárodního sympozia rytého skla Kamenický Šenov 2022</t>
  </si>
  <si>
    <t>MK-VU-24-00213</t>
  </si>
  <si>
    <t>Výstavní činnost v galerii 45 000 l: Objem pro angažovanou architekturu</t>
  </si>
  <si>
    <t>MK-VU-24-00302</t>
  </si>
  <si>
    <t>Provoz z.s.</t>
  </si>
  <si>
    <t>Galerie Provoz 2024</t>
  </si>
  <si>
    <t>MK-VU-24-00258</t>
  </si>
  <si>
    <t>Typo, z. s.</t>
  </si>
  <si>
    <t>Identita - příběh českého grafického designu (výstava)</t>
  </si>
  <si>
    <t>MK-VU-24-00222</t>
  </si>
  <si>
    <t>Univerzita Palackého v Olomouci</t>
  </si>
  <si>
    <t>Pavučiny věcí / Networks of Things – výstavní projekty jako doprovodný program festivalu AFO</t>
  </si>
  <si>
    <t>MK-VU-24-00344</t>
  </si>
  <si>
    <t>PŘEZPOLNÍ z. s.</t>
  </si>
  <si>
    <t>Lukáš Prokop-výstava</t>
  </si>
  <si>
    <t>MK-VU-24-00334</t>
  </si>
  <si>
    <t>Martin Kyrych-výstava</t>
  </si>
  <si>
    <t>MK-VU-24-00054</t>
  </si>
  <si>
    <t>Happy Materials s.r.o.</t>
  </si>
  <si>
    <t>Alena Matějka - Lars Widenfalk: Soukromá Atlantida/Private Atlantis</t>
  </si>
  <si>
    <t>MK-VU-24-00202</t>
  </si>
  <si>
    <t>Město Hořice</t>
  </si>
  <si>
    <t>Mezinárodní festival krásných umění: Kosmos</t>
  </si>
  <si>
    <t>MK-VU-24-00026</t>
  </si>
  <si>
    <t>Nadace Hollar</t>
  </si>
  <si>
    <t>Grafika roku a Cena Vladimíra Boudníka v roce 2024</t>
  </si>
  <si>
    <t>MK-VU-24-00235</t>
  </si>
  <si>
    <t>Sdružení výtvarných kritiků a teoretiků, z.s.</t>
  </si>
  <si>
    <t>„Klidožití / Peaceful life“- zadání na zátiší, 3D</t>
  </si>
  <si>
    <t>MK-VU-24-00145</t>
  </si>
  <si>
    <t>Židovské muzeum v Praze</t>
  </si>
  <si>
    <t>Samsovo tajemství - výstava typografa Odeda Ezera</t>
  </si>
  <si>
    <t>MK-VU-24-00036</t>
  </si>
  <si>
    <t xml:space="preserve">Akad. soch. Elzbieta Grosseova </t>
  </si>
  <si>
    <t>Výstava Maraton</t>
  </si>
  <si>
    <t>D</t>
  </si>
  <si>
    <t>MK-VU-24-00269</t>
  </si>
  <si>
    <t>Czech Motion design z.s.</t>
  </si>
  <si>
    <t>In Process</t>
  </si>
  <si>
    <t>MK-VU-24-00068</t>
  </si>
  <si>
    <t>ARCHITECTURA, z.s.</t>
  </si>
  <si>
    <t>Industriální topografie/ Situace CZ</t>
  </si>
  <si>
    <t>MK-VU-24-00076</t>
  </si>
  <si>
    <t>pozor ART, z.s.</t>
  </si>
  <si>
    <t>Art Grand Slam</t>
  </si>
  <si>
    <t>MK-VU-24-00094</t>
  </si>
  <si>
    <t>Arte Bohemien, nadační fond</t>
  </si>
  <si>
    <t>Skleněná duše / Pietas - Urny - putovní výstavní cyklus</t>
  </si>
  <si>
    <t>MK-VU-24-00262</t>
  </si>
  <si>
    <t>HEAVEN'S GATE s.r.o.</t>
  </si>
  <si>
    <t>Jan Kadlec, Jiná realita</t>
  </si>
  <si>
    <t>MK-VU-24-00043</t>
  </si>
  <si>
    <t>Město Rosice</t>
  </si>
  <si>
    <t>Stálá expozice Meda a Jan Mládkovi</t>
  </si>
  <si>
    <t>MK-VU-24-00236</t>
  </si>
  <si>
    <t>Panství Bechyně s.r.o.</t>
  </si>
  <si>
    <t>Sochařský park a výstavy v galerii současného umění na zámku Bechyně</t>
  </si>
  <si>
    <t>MK-VU-24-00223</t>
  </si>
  <si>
    <t>„Hrdinky naší moderny“ – Olina Franco (VU24, 3D)</t>
  </si>
  <si>
    <t>MK-VU-24-00180</t>
  </si>
  <si>
    <t>České vysoké učení technické v Praze</t>
  </si>
  <si>
    <t>Umění za hudbou</t>
  </si>
  <si>
    <t>MK-VU-24-00089</t>
  </si>
  <si>
    <t xml:space="preserve">MgA Libor Fojtík </t>
  </si>
  <si>
    <t>Samostatně spolu-Československá hranice-výstava</t>
  </si>
  <si>
    <t>2A CELOROČNÍ KONTINUÁLNÍ ČINNOST</t>
  </si>
  <si>
    <t>MK-VU-24-00061</t>
  </si>
  <si>
    <t>Galerie moderního umění v Hradci Králové</t>
  </si>
  <si>
    <t>Čtyři patra umění, podpora celoroční činnosti GMU</t>
  </si>
  <si>
    <t>MK-VU-24-00012</t>
  </si>
  <si>
    <t>Galerie výtvarného umění v Chebu, příspěvková organizace Karlovarského kraje</t>
  </si>
  <si>
    <t>Celoroční program GAVU Cheb 2024</t>
  </si>
  <si>
    <t>MK-VU-24-00069</t>
  </si>
  <si>
    <t>Dům umění města Brna, příspěvková organizace</t>
  </si>
  <si>
    <t>Celoroční výstavní plán Domu umění města Brna na rok 2024</t>
  </si>
  <si>
    <t>MK-VU-24-00224</t>
  </si>
  <si>
    <t>Kulturní středisko města Blanska</t>
  </si>
  <si>
    <t>Celoroční výstavní činnost Galerie města Blanska 2024</t>
  </si>
  <si>
    <t>MK-VU-24-00217</t>
  </si>
  <si>
    <t>TIC BRNO, příspěvková organizace</t>
  </si>
  <si>
    <t>Celoroční činnost Galerie TIC 2024</t>
  </si>
  <si>
    <t>MK-VU-24-00192</t>
  </si>
  <si>
    <t>Západočeská galerie v Plzni, příspěvková organizace</t>
  </si>
  <si>
    <t>Celoroční výstavní činnost 2024</t>
  </si>
  <si>
    <t>MK-VU-24-00325</t>
  </si>
  <si>
    <t>Galerie hlavního města Prahy</t>
  </si>
  <si>
    <t>Celoroční program Galerie hlavního města Prahy pro rok 2024</t>
  </si>
  <si>
    <t>MK-VU-24-00023</t>
  </si>
  <si>
    <t>Galerie moderního umění v Roudnici nad Labem, příspěvková organizace</t>
  </si>
  <si>
    <t>Celoroční výstavní program na rok 2024</t>
  </si>
  <si>
    <t>MK-VU-24-00173</t>
  </si>
  <si>
    <t>Knihovna Třinec, příspěvková organizace</t>
  </si>
  <si>
    <t>Celoroční výstavní činnost Galerie města Třince v roce 2024</t>
  </si>
  <si>
    <t>MK-VU-24-00161</t>
  </si>
  <si>
    <t>Centrum pro otevřenou kulturu, příspěvková organizace</t>
  </si>
  <si>
    <t>Chyba není omyl</t>
  </si>
  <si>
    <t>MK-VU-24-00133</t>
  </si>
  <si>
    <t>Městské centrum kultury a vzdělávání</t>
  </si>
  <si>
    <t>Dva roky prázdnin vol. 1</t>
  </si>
  <si>
    <t>MK-VU-24-00209</t>
  </si>
  <si>
    <t>Galerie výtvarného umění v Ostravě, příspěvková organizace</t>
  </si>
  <si>
    <t>GVUO 2024 (Celoroční výstavní činnost)</t>
  </si>
  <si>
    <t>MK-VU-24-00134</t>
  </si>
  <si>
    <t>Krajská galerie výtvarného umění ve Zlíně, příspěvková organizace</t>
  </si>
  <si>
    <t>Celoroční výstavní činnost Krajské galerie výtvarného umění ve Zlíně v roce 2024</t>
  </si>
  <si>
    <t>MK-VU-24-00208</t>
  </si>
  <si>
    <t>Městská kulturní zařízení Jeseník</t>
  </si>
  <si>
    <t>Současné umění pro Jeseník 2024</t>
  </si>
  <si>
    <t>MK-VU-24-00291</t>
  </si>
  <si>
    <t>Kultura Praha 3, p. o.</t>
  </si>
  <si>
    <t>Atrium Žižkov: Výstavní projekty 2024</t>
  </si>
  <si>
    <t>MK-VU-24-00227</t>
  </si>
  <si>
    <t>Muzeum umění a designu Benešov, příspěvková organizace</t>
  </si>
  <si>
    <t>Celoroční výstavní program Muzea umění a designu Benešov</t>
  </si>
  <si>
    <t>MK-VU-24-00074</t>
  </si>
  <si>
    <t>Celoroční výstavní činnost Horácké galerie 2024</t>
  </si>
  <si>
    <t>MK-VU-24-00164</t>
  </si>
  <si>
    <t>Oblastní galerie Liberec - Celoroční činnost 2024</t>
  </si>
  <si>
    <t>MK-VU-24-00149</t>
  </si>
  <si>
    <t>Kulturní zařízení města Valašského Meziříčí, příspěvková organizace</t>
  </si>
  <si>
    <t>MK-VU-24-00265</t>
  </si>
  <si>
    <t>Severočeská galerie výtvarného umění v Litoměřicích, příspěvková organizace</t>
  </si>
  <si>
    <t>Celoroční výstavní program Severočeské galerie výtvarného umění v Litoměřicích</t>
  </si>
  <si>
    <t>MK-VU-24-00189</t>
  </si>
  <si>
    <t>GALERIE FELIXE JENEWEINA MĚSTA KUTNÉ HORY</t>
  </si>
  <si>
    <t>CELOROČNÍ VÝSTAVNÍ PROGRAM 2024 GALERIE FELIXE JENEWEINA</t>
  </si>
  <si>
    <t>MK-VU-24-00148</t>
  </si>
  <si>
    <t>Celoroční výstavní činnost Galerie Sýpka 2024</t>
  </si>
  <si>
    <t>MK-VU-24-00077</t>
  </si>
  <si>
    <t>Galerie výtvarného umění v Havlíčkově Brodě</t>
  </si>
  <si>
    <t>Celoroční výstavní činnost Galerie výtvarného umění v Havlíčkově Brodě 2024</t>
  </si>
  <si>
    <t>MK-VU-24-00025</t>
  </si>
  <si>
    <t>Společenské centrum Trutnovska pro kulturu a volný čas</t>
  </si>
  <si>
    <t>Celoroční výstavní činnost Galerie UFFO</t>
  </si>
  <si>
    <t>MK-VU-24-00007</t>
  </si>
  <si>
    <t>PLATO Ostrava, příspěvková organizace</t>
  </si>
  <si>
    <t>PLATO 2024</t>
  </si>
  <si>
    <t>2B CELOROČNÍ KONTINUÁLNÍ ČINNOST</t>
  </si>
  <si>
    <t>MK-VU-24-00087</t>
  </si>
  <si>
    <t>Centrum pro současné umění - Praha, o.p.s.</t>
  </si>
  <si>
    <t>Kontinuální činnost Centra pro současné umění Praha 2024</t>
  </si>
  <si>
    <t>MK-VU-24-00250</t>
  </si>
  <si>
    <t>Artyčok.TV, z.s.</t>
  </si>
  <si>
    <t>Artyčok.TV 2024 - online platforma pro současné umění</t>
  </si>
  <si>
    <t>MK-VU-24-00259</t>
  </si>
  <si>
    <t>Centrum umění nových médií - Vašulka Kitchen Brno, z. s.</t>
  </si>
  <si>
    <t>Vašulka Kitchen Brno celoroční činnost 2024</t>
  </si>
  <si>
    <t>MK-VU-24-00274</t>
  </si>
  <si>
    <t>4AM z.s.</t>
  </si>
  <si>
    <t>Celoroční činnost 4AM Fóra pro architekturu a média v roce 2024</t>
  </si>
  <si>
    <t>MK-VU-24-00060</t>
  </si>
  <si>
    <t>Univerzita Jana Evangelisty Purkyně v Ústí nad Labem</t>
  </si>
  <si>
    <t>Dům umění Ústí nad Labem — program 2024</t>
  </si>
  <si>
    <t>MK-VU-24-00037</t>
  </si>
  <si>
    <t>Display, z.s.</t>
  </si>
  <si>
    <t>DISPLAY 2024</t>
  </si>
  <si>
    <t>MK-VU-24-00131</t>
  </si>
  <si>
    <t>Fenester, z.s.</t>
  </si>
  <si>
    <t>Galerie VI PER, celoroční výstavní program</t>
  </si>
  <si>
    <t>MK-VU-24-00205</t>
  </si>
  <si>
    <t>MeetFactory o.p.s.</t>
  </si>
  <si>
    <t>Výstavní a doprovodný program Galerie MeetFactory a Galerie Kostka 2024</t>
  </si>
  <si>
    <t>MK-VU-24-00270</t>
  </si>
  <si>
    <t>SVĚTOVA 1 z.s.</t>
  </si>
  <si>
    <t>Celoroční činnost Světova 1</t>
  </si>
  <si>
    <t>MK-VU-24-00170</t>
  </si>
  <si>
    <t>Galerie Jaroslava Fragnera – celoroční program 2024</t>
  </si>
  <si>
    <t>MK-VU-24-00001</t>
  </si>
  <si>
    <t>Statutární město České Budějovice</t>
  </si>
  <si>
    <t>MK-VU-24-00285</t>
  </si>
  <si>
    <t>Vaizard, z.ú.</t>
  </si>
  <si>
    <t>INDUSTRA ART 2024</t>
  </si>
  <si>
    <t>MK-VU-24-00157</t>
  </si>
  <si>
    <t>DOX PRAGUE, a. s.</t>
  </si>
  <si>
    <t>Kontinuální činnost Centra současného umění DOX ve výtvarném umění na rok 2024</t>
  </si>
  <si>
    <t>MK-VU-24-00348</t>
  </si>
  <si>
    <t>Petrohradská kolektiv,  z. s.</t>
  </si>
  <si>
    <t>Petrohradská kolektiv kontinuální činnost 2024</t>
  </si>
  <si>
    <t>MK-VU-24-00197</t>
  </si>
  <si>
    <t>Fotograf 07 z.s.</t>
  </si>
  <si>
    <t>Fotograf Gallery 2024</t>
  </si>
  <si>
    <t>MK-VU-24-00300</t>
  </si>
  <si>
    <t>Veřejný sál Hraničář</t>
  </si>
  <si>
    <t>Celoroční kontinuální činnost galerie Hraničář_2024</t>
  </si>
  <si>
    <t>MK-VU-24-00034</t>
  </si>
  <si>
    <t>DEAI (Setkání) z.s.</t>
  </si>
  <si>
    <t>Galerie NoD 2024</t>
  </si>
  <si>
    <t>MK-VU-24-00014</t>
  </si>
  <si>
    <t>Akademie múzických umění v Praze</t>
  </si>
  <si>
    <t>Celoroční výstavní program Galerie AMU 2024</t>
  </si>
  <si>
    <t>MK-VU-24-00184</t>
  </si>
  <si>
    <t>Akademie výtvarných umění v Praze</t>
  </si>
  <si>
    <t>Celoroční výstavní činnost galerie AVU v roce 2024</t>
  </si>
  <si>
    <t>MK-VU-24-00266</t>
  </si>
  <si>
    <t>hunt kastner artworks, s.r.o.</t>
  </si>
  <si>
    <t>Celoroční výstavní program galerie hunt kastner 2024</t>
  </si>
  <si>
    <t>MK-VU-24-00111</t>
  </si>
  <si>
    <t>Umění do Znojma, z.s.</t>
  </si>
  <si>
    <t>GaP / Celoroční výstavní činnost</t>
  </si>
  <si>
    <t>MK-VU-24-00198</t>
  </si>
  <si>
    <t>Společnost Jindřicha Chalupeckého, z.s.</t>
  </si>
  <si>
    <t>Celoroční výstavní, výzkumný a prezentační program Společnosti Jindřicha Chalupeckého v roce 2024</t>
  </si>
  <si>
    <t>MK-VU-24-00232</t>
  </si>
  <si>
    <t>Open Studios Art Hub z.s.</t>
  </si>
  <si>
    <t>Open Studios Art Hub</t>
  </si>
  <si>
    <t>MK-VU-24-00136</t>
  </si>
  <si>
    <t>Vzdělávací a kulturní centrum Broumov o.p.s.</t>
  </si>
  <si>
    <t>Celoroční činnost 2024 - Galerie Dům a Dětská galerie Lapidárium</t>
  </si>
  <si>
    <t>MK-VU-24-00240</t>
  </si>
  <si>
    <t>Museum Kampa – Nadace Jana a Medy Mládkových</t>
  </si>
  <si>
    <t>Celoroční výstavní činnost Musea Kampa 2024</t>
  </si>
  <si>
    <t>MK-VU-24-00314</t>
  </si>
  <si>
    <t>Pragovka for Art z.s.</t>
  </si>
  <si>
    <t>Celoroční činnost Pragovka Gallery 2024</t>
  </si>
  <si>
    <t>MK-VU-24-00078</t>
  </si>
  <si>
    <t>A-LAB</t>
  </si>
  <si>
    <t>MK-VU-24-00155</t>
  </si>
  <si>
    <t>White Pearl Gallery, z.s.</t>
  </si>
  <si>
    <t>Karpuchina Gallery 2024 - Celoroční provoz</t>
  </si>
  <si>
    <t>MK-VU-24-00186</t>
  </si>
  <si>
    <t>Sdružení českých umělců grafiků HOLLAR</t>
  </si>
  <si>
    <t>Celoroční výstavní činnost Galerie Hollar 2024</t>
  </si>
  <si>
    <t>MK-VU-24-00168</t>
  </si>
  <si>
    <t>Spolek Trafačka</t>
  </si>
  <si>
    <t>Celoroční výstavní činnost Trafo Gallery v roce 2024</t>
  </si>
  <si>
    <t>MK-VU-24-00044</t>
  </si>
  <si>
    <t>Winternitzova vila, z.s.</t>
  </si>
  <si>
    <t>Winternitzova vila - výstavy 2024</t>
  </si>
  <si>
    <t>MK-VU-24-00071</t>
  </si>
  <si>
    <t>Fine Arts of Central Europe s.r.o.</t>
  </si>
  <si>
    <t>Celoroční činnost Jiri Svestka Gallery v roce 2024</t>
  </si>
  <si>
    <t>MK-VU-24-00214</t>
  </si>
  <si>
    <t>Galerie města Plzně, o.p.s.</t>
  </si>
  <si>
    <t>Podpora celoroční činnosti Galerie města Plzně</t>
  </si>
  <si>
    <t>MK-VU-24-00116</t>
  </si>
  <si>
    <t>Porte z.s.</t>
  </si>
  <si>
    <t>Celoroční činnost Galerie Villa Pellé</t>
  </si>
  <si>
    <t>MK-VU-24-00225</t>
  </si>
  <si>
    <t>Volmanova vila, z.s.</t>
  </si>
  <si>
    <t>Volmanova vila – klenot českého funkcionalismu</t>
  </si>
  <si>
    <t>MK-VU-24-00332</t>
  </si>
  <si>
    <t>Untitled, z.s.</t>
  </si>
  <si>
    <t>Celoroční činnost galerie ends</t>
  </si>
  <si>
    <t>MK-VU-24-00244</t>
  </si>
  <si>
    <t>Celoroční činnost Galerie kritiků 2024</t>
  </si>
  <si>
    <t>MK-VU-24-00064</t>
  </si>
  <si>
    <t>Zámek Týnec z.s.</t>
  </si>
  <si>
    <t>Zahajovací výstavy nově zrekonstruovaného barokního zámku</t>
  </si>
  <si>
    <t>MK-VU-24-00283</t>
  </si>
  <si>
    <t>Barvolam, z. s.</t>
  </si>
  <si>
    <t>Studio Barvolam</t>
  </si>
  <si>
    <t>MK-VU-24-00065</t>
  </si>
  <si>
    <t>Egon Schiele Art Centrum</t>
  </si>
  <si>
    <t>Celoroční výstavní činnost</t>
  </si>
  <si>
    <t>2C CELOROČNÍ KONTINUÁLNÍ ČINNOST</t>
  </si>
  <si>
    <t>MK-VU-24-00339</t>
  </si>
  <si>
    <t>Bludný kámen, z.s.</t>
  </si>
  <si>
    <t>Cella 2024</t>
  </si>
  <si>
    <t>MK-VU-24-00033</t>
  </si>
  <si>
    <t>Veřejná kulturní iniciativa Most z.s.</t>
  </si>
  <si>
    <t>Galerie Bunkr – Celoroční výstavní program 2024</t>
  </si>
  <si>
    <t>MK-VU-24-00024</t>
  </si>
  <si>
    <t>Umění venku z.s.</t>
  </si>
  <si>
    <t>Proluka - galerie pod vršovickým nebem</t>
  </si>
  <si>
    <t>MK-VU-24-00310</t>
  </si>
  <si>
    <t>ENTRANCE GALLERY</t>
  </si>
  <si>
    <t>Celoroční výstavní činnost Entrance Gallery 2024</t>
  </si>
  <si>
    <t>MK-VU-24-00248</t>
  </si>
  <si>
    <t>Lidé výtvarnému umění, výtvarné umění lidem, o.p.s.</t>
  </si>
  <si>
    <t>Celoroční výstavní program Galerie Emila Filly na rok 2024</t>
  </si>
  <si>
    <t>MK-VU-24-00059</t>
  </si>
  <si>
    <t>"spolek Fiducia"</t>
  </si>
  <si>
    <t>Současná mladá malba - Galerie Dole 2024</t>
  </si>
  <si>
    <t>MK-VU-24-00135</t>
  </si>
  <si>
    <t>Vysoké učení technické v Brně</t>
  </si>
  <si>
    <t>Výstavní program Galerie FaVU v roce 2024</t>
  </si>
  <si>
    <t>MK-VU-24-00010</t>
  </si>
  <si>
    <t>Capacitas - sochařské objekty pro FN Motol</t>
  </si>
  <si>
    <t>MK-VU-24-00119</t>
  </si>
  <si>
    <t>Jablonec Jinak, z.ú.</t>
  </si>
  <si>
    <t>Celoroční výstavní činnost galerie NISA FACTORY</t>
  </si>
  <si>
    <t>MK-VU-24-00330</t>
  </si>
  <si>
    <t>Artbiom z.s.</t>
  </si>
  <si>
    <t>Celoroční výstavní a doprovodný program Artbiom</t>
  </si>
  <si>
    <t>MK-VU-24-00125</t>
  </si>
  <si>
    <t>Artivist Lab, z.s.</t>
  </si>
  <si>
    <t>Artivist Lab 2024</t>
  </si>
  <si>
    <t>MK-VU-24-00245</t>
  </si>
  <si>
    <t>Bubahof, z.s.</t>
  </si>
  <si>
    <t>Galerie Olga</t>
  </si>
  <si>
    <t>MK-VU-24-00293</t>
  </si>
  <si>
    <t>etc. galerie z. s.</t>
  </si>
  <si>
    <t>Celoroční výstavní činnost etc. galerie v roce 2024</t>
  </si>
  <si>
    <t>MK-VU-24-00257</t>
  </si>
  <si>
    <t>PAF, z. s.</t>
  </si>
  <si>
    <t>Výstavní program Galerie PAF v roce 2024</t>
  </si>
  <si>
    <t>MK-VU-24-00252</t>
  </si>
  <si>
    <t>Blahokultura z. s.</t>
  </si>
  <si>
    <t>City Surfer Office 2024</t>
  </si>
  <si>
    <t>MK-VU-24-00313</t>
  </si>
  <si>
    <t>DW7, o.p.s.</t>
  </si>
  <si>
    <t>Galerie XY 2024</t>
  </si>
  <si>
    <t>MK-VU-24-00153</t>
  </si>
  <si>
    <t>Spolek Fotografická galerie Fiducia</t>
  </si>
  <si>
    <t>FGF 2024 (Adjustace a Instalace)</t>
  </si>
  <si>
    <t>MK-VU-24-00109</t>
  </si>
  <si>
    <t>PROOFF/F, z.s.</t>
  </si>
  <si>
    <t>Galerie OFF/FORMAT - celoroční činnost</t>
  </si>
  <si>
    <t>MK-VU-24-00211</t>
  </si>
  <si>
    <t>Cifra gallery, z.s.</t>
  </si>
  <si>
    <t>Celoroční výstavní program Cifra gallery 2024</t>
  </si>
  <si>
    <t>MK-VU-24-00009</t>
  </si>
  <si>
    <t xml:space="preserve">MgA. Monika Rygálová </t>
  </si>
  <si>
    <t>Celoroční provoz a výstavní činnost galerie Cejla</t>
  </si>
  <si>
    <t>MK-VU-24-00016</t>
  </si>
  <si>
    <t>Společnost KT, z. s.</t>
  </si>
  <si>
    <t>Celoroční výstavní a doprovodný program galerie Kabinet T. /továrna Zlín/</t>
  </si>
  <si>
    <t>MK-VU-24-00123</t>
  </si>
  <si>
    <t>Spolek VÝHYBKA, z.s.</t>
  </si>
  <si>
    <t>VÝHYBKA na cestách</t>
  </si>
  <si>
    <t>MK-VU-24-00070</t>
  </si>
  <si>
    <t>Fotografic, spolek pro současné umění</t>
  </si>
  <si>
    <t>Galerie Fotografic, výstavní program 2024</t>
  </si>
  <si>
    <t>MK-VU-24-00098</t>
  </si>
  <si>
    <t xml:space="preserve">MgA. Lukáš Machalický </t>
  </si>
  <si>
    <t>Roční program Galerie SPZ 2024</t>
  </si>
  <si>
    <t>MK-VU-24-00030</t>
  </si>
  <si>
    <t>Ostravská univerzita</t>
  </si>
  <si>
    <t>Celoroční výstavní činnost galerie GAFU</t>
  </si>
  <si>
    <t>MK-VU-24-00105</t>
  </si>
  <si>
    <t>Revolta s.r.o.</t>
  </si>
  <si>
    <t>Výstavní a doprovodný program galerie Holešovická šachta 2024</t>
  </si>
  <si>
    <t>MK-VU-24-00015</t>
  </si>
  <si>
    <t>Statutární město Ostrava</t>
  </si>
  <si>
    <t>Výstavní rok 2024 v Galerii Dukla</t>
  </si>
  <si>
    <t>MK-VU-24-00101</t>
  </si>
  <si>
    <t>BUBEC, o.p.s.</t>
  </si>
  <si>
    <t>Studio BUBEC - výstavní program 2024</t>
  </si>
  <si>
    <t>MK-VU-24-00243</t>
  </si>
  <si>
    <t>Sdružení pro obnovu Dobrše, z.s.</t>
  </si>
  <si>
    <t>Celoroční výstavní program galerie CoCo_ Místo působení 2024</t>
  </si>
  <si>
    <t>MK-VU-24-00127</t>
  </si>
  <si>
    <t>Spolek Galerie 35m2</t>
  </si>
  <si>
    <t>Celoroční výstavní projekt Galerie 35M2</t>
  </si>
  <si>
    <t>MK-VU-24-00231</t>
  </si>
  <si>
    <t>"c2c - kruh kurátorů a kritiků z.s."</t>
  </si>
  <si>
    <t>Artwall 2024</t>
  </si>
  <si>
    <t>MK-VU-24-00122</t>
  </si>
  <si>
    <t>FOTOGO, z.s.</t>
  </si>
  <si>
    <t>Pozitivní prognóza</t>
  </si>
  <si>
    <t>MK-VU-24-00053</t>
  </si>
  <si>
    <t>Výstavní činnost Galerie Kuzebauch 2024</t>
  </si>
  <si>
    <t>MK-VU-24-00092</t>
  </si>
  <si>
    <t>LAW CZ s.r.o.</t>
  </si>
  <si>
    <t>Galerie Pekelné sáně 2024</t>
  </si>
  <si>
    <t>MK-VU-24-00195</t>
  </si>
  <si>
    <t>Na věčnost</t>
  </si>
  <si>
    <t>MK-VU-24-00287</t>
  </si>
  <si>
    <t>spolek BM</t>
  </si>
  <si>
    <t>Berlinskej Model 2024</t>
  </si>
  <si>
    <t>MK-VU-24-00346</t>
  </si>
  <si>
    <t>Kolektiv A.M.180</t>
  </si>
  <si>
    <t>Program Galerie A.M.180 v roce 2024</t>
  </si>
  <si>
    <t>MK-VU-24-00124</t>
  </si>
  <si>
    <t>Mgr. Tomáš Javůrek Ph.D.</t>
  </si>
  <si>
    <t>ScreenSaverGallery, Blind Visions - celoroční výstavní projekt</t>
  </si>
  <si>
    <t>MK-VU-24-00058</t>
  </si>
  <si>
    <t>Spolek ARTO.TO</t>
  </si>
  <si>
    <t>Black &amp; White 02  – nic není černobílé - Vztahy</t>
  </si>
  <si>
    <t>MK-VU-24-00345</t>
  </si>
  <si>
    <t>Ústředna, s.r.o.</t>
  </si>
  <si>
    <t>Galerie Vzlet 2024</t>
  </si>
  <si>
    <t>MK-VU-24-00006</t>
  </si>
  <si>
    <t>z. s. Galerie Michal</t>
  </si>
  <si>
    <t>Celoroční výstavní program galerie Jáma 10</t>
  </si>
  <si>
    <t>MK-VU-24-00112</t>
  </si>
  <si>
    <t xml:space="preserve">Kartousek Filip </t>
  </si>
  <si>
    <t>HIDDEN 2024</t>
  </si>
  <si>
    <t>MK-VU-24-00343</t>
  </si>
  <si>
    <t>LUXFER OPEN SPACE, z.s.</t>
  </si>
  <si>
    <t>LUXFER OPEN SPACE / celoroční výstavní projekt 2024</t>
  </si>
  <si>
    <t>MK-VU-24-00067</t>
  </si>
  <si>
    <t xml:space="preserve">MgA. Vojtěch Skácel </t>
  </si>
  <si>
    <t>GAG Galerie Garáž Zlín Celoroční výstavní činnost 2024</t>
  </si>
  <si>
    <t>MK-VU-24-00163</t>
  </si>
  <si>
    <t>Univerzita Tomáše Bati ve Zlíně</t>
  </si>
  <si>
    <t>Celoroční výstavní činnost galerie G18 ve Zlíně</t>
  </si>
  <si>
    <t>MK-VU-24-00230</t>
  </si>
  <si>
    <t>Nadace Věry a Vladimíra Janouškových</t>
  </si>
  <si>
    <t>Celoroční progam Ateliéru Věry a Vladimíra Janouškových</t>
  </si>
  <si>
    <t>MK-VU-24-00115</t>
  </si>
  <si>
    <t>Xaoxax z.s.</t>
  </si>
  <si>
    <t>Výstavní program v Galerii a knihkupectví Xao</t>
  </si>
  <si>
    <t>MK-VU-24-00095</t>
  </si>
  <si>
    <t>Basement Project z.s.</t>
  </si>
  <si>
    <t>Basement Project – celoroční kontinuální činnost 2024</t>
  </si>
  <si>
    <t>MK-VU-24-00047</t>
  </si>
  <si>
    <t>Výstavní společnost TS, z.s.</t>
  </si>
  <si>
    <t>Celoroční výstavní činnost galerie Jilská 14 a doprovodné programy</t>
  </si>
  <si>
    <t>MK-VU-24-00029</t>
  </si>
  <si>
    <t>Galerie Caesar, družstvo pro podporu výtvarného umění</t>
  </si>
  <si>
    <t>CELOROČNÍ VÝSTAVNÍ ČINNOST GALERIE CAESAR 2024</t>
  </si>
  <si>
    <t>MK-VU-24-00117</t>
  </si>
  <si>
    <t>Galerie Morzin, z. s.</t>
  </si>
  <si>
    <t>Starší versus mladší</t>
  </si>
  <si>
    <t>MK-VU-24-00118</t>
  </si>
  <si>
    <t>Krajinou přílivu z.s.</t>
  </si>
  <si>
    <t>Krajinou přilivu-výstavní činnost 2024</t>
  </si>
  <si>
    <t>MK-VU-24-00304</t>
  </si>
  <si>
    <t>KVALITÁŘ s.r.o.</t>
  </si>
  <si>
    <t>Celoroční kontinuální činnost Galerie Kvalitář</t>
  </si>
  <si>
    <t>MK-VU-24-00326</t>
  </si>
  <si>
    <t>NOV - spolek pro soudobou a mladou tvorbu</t>
  </si>
  <si>
    <t>Celoroční provoz galerie Art Space NOV</t>
  </si>
  <si>
    <t>MK-VU-24-00286</t>
  </si>
  <si>
    <t xml:space="preserve">MgA. Voleský Václav </t>
  </si>
  <si>
    <t>VOLESKY&amp;GALLERY 2024</t>
  </si>
  <si>
    <t>MK-VU-24-00081</t>
  </si>
  <si>
    <t>Galerie Nola z.s.</t>
  </si>
  <si>
    <t>Celoroční výstavní činnost Galerie Nola z. s. v roce 2024</t>
  </si>
  <si>
    <t>MK-VU-24-00048</t>
  </si>
  <si>
    <t>kontrapunkt, z. ú.</t>
  </si>
  <si>
    <t>Walk Thru Gallery 2024</t>
  </si>
  <si>
    <t>MK-VU-24-00075</t>
  </si>
  <si>
    <t>ABCD, z.s.</t>
  </si>
  <si>
    <t>Celoroční činnost spolku ABCD</t>
  </si>
  <si>
    <t>MK-VU-24-00137</t>
  </si>
  <si>
    <t>ALTÁN ART, z.s.</t>
  </si>
  <si>
    <t>Celoroční program Galerie Art brut Praha v roce 2024</t>
  </si>
  <si>
    <t>MK-VU-24-00317</t>
  </si>
  <si>
    <t>MgA. Marcela Steinbachová PhD.</t>
  </si>
  <si>
    <t>Prostora – galerie pro současné umění</t>
  </si>
  <si>
    <t>MK-VU-24-00102</t>
  </si>
  <si>
    <t>KK3 Klub konkretistů, z.s.</t>
  </si>
  <si>
    <t>Celoroční činnost Klubu konkretistů 2024</t>
  </si>
  <si>
    <t>MK-VU-24-00086</t>
  </si>
  <si>
    <t>PageFive Publishing, z.s.</t>
  </si>
  <si>
    <t>Celoroční výstavní činnost PageFive</t>
  </si>
  <si>
    <t>MK-VU-24-00312</t>
  </si>
  <si>
    <t>Spolek Skutek</t>
  </si>
  <si>
    <t>Celoroční činnost Spolek Skutek</t>
  </si>
  <si>
    <t>MK-VU-24-00031</t>
  </si>
  <si>
    <t>KAMPUS HYBERNSKÁ, z. ú.</t>
  </si>
  <si>
    <t>Galerie Kampus Hybernská 2024</t>
  </si>
  <si>
    <t>MK-VU-24-00032</t>
  </si>
  <si>
    <t>Aliance galerií současného umění, z.s.</t>
  </si>
  <si>
    <t>SUMO 2024 – Galerijní iniciativa pro mezinárodní spolupráci</t>
  </si>
  <si>
    <t>MK-VU-24-00005</t>
  </si>
  <si>
    <t>Artmat z.s.</t>
  </si>
  <si>
    <t>Artmat - edice 2024</t>
  </si>
  <si>
    <t>MK-VU-24-00282</t>
  </si>
  <si>
    <t>INSTITUT INSTITUT, z.s.</t>
  </si>
  <si>
    <t>INSTITUT INSTITUT 2024</t>
  </si>
  <si>
    <t>MK-VU-24-00305</t>
  </si>
  <si>
    <t>Zlínský zámek o.p.s.</t>
  </si>
  <si>
    <t>Cyklus výstav Galerie Václava Chada v prostorách zlínského zámku</t>
  </si>
  <si>
    <t>MK-VU-24-00027</t>
  </si>
  <si>
    <t>PLATFORMA 15 z.s.</t>
  </si>
  <si>
    <t>Celoroční činnost projektu PLATFORMA 15 z.s. v roce 2024</t>
  </si>
  <si>
    <t>MK-VU-24-00008</t>
  </si>
  <si>
    <t>PRAHO! project, z.s.</t>
  </si>
  <si>
    <t>PRAHO! project</t>
  </si>
  <si>
    <t>MK-VU-24-00251</t>
  </si>
  <si>
    <t>Vodárenská věž Opava o.p.s.</t>
  </si>
  <si>
    <t>8/800</t>
  </si>
  <si>
    <t>MK-VU-24-00275</t>
  </si>
  <si>
    <t>Spolek stopět</t>
  </si>
  <si>
    <t>Galerie 105 – celoroční činnost 2024</t>
  </si>
  <si>
    <t>MK-VU-24-00292</t>
  </si>
  <si>
    <t>Kulturní centrum Řehlovice z.s.</t>
  </si>
  <si>
    <t>Celoroční výstavní činnost v Galerii Gotické dvojče Litoměřice</t>
  </si>
  <si>
    <t>MK-VU-24-00336</t>
  </si>
  <si>
    <t>Umění ve městě, z. s.</t>
  </si>
  <si>
    <t>Galerie Rabenštejnská</t>
  </si>
  <si>
    <t>MK-VU-24-00329</t>
  </si>
  <si>
    <t>Malí Tvůrci</t>
  </si>
  <si>
    <t>MK-VU-24-00113</t>
  </si>
  <si>
    <t>Kunštát PRO FUTURO o.p.s.</t>
  </si>
  <si>
    <t>Celoroční výstavní aktivity KREAT v roce 2024</t>
  </si>
  <si>
    <t>MK-VU-24-00080</t>
  </si>
  <si>
    <t>Audioreaktivní videoart</t>
  </si>
  <si>
    <t>celkem</t>
  </si>
  <si>
    <t>slovní hodnocení</t>
  </si>
  <si>
    <t xml:space="preserve">Výstava s jasnou kurátorskou koncepcí navazuje na již realizovaný projekt Krása a je zárukou kvalitní umělecké prezentace. </t>
  </si>
  <si>
    <t>Komplexní výstavní projekt je založen na promyšlené interní i externí spolupráci, vedle odborného zpracování předpokládá zapojení edukačních programů.</t>
  </si>
  <si>
    <t>Zajímavý projekt bezesporu zaplní určité bílé místo na kulturněhistorické mapě Vysočiny. Zárukou kvality jsou i autoři, kteří za ním stojí.</t>
  </si>
  <si>
    <t>Výstavní projekt sleduje problematiku aktualizovaného vztahu současného vizuálního umění k prostoru a krajině, výběr zastoupených autorů je přesvědčivý, z popisu projektu vyplývají tři základní okruhy sledování proměny krajiny v současné umělecké tvorbě. Rozpočet je vyrovnaný a adekvátní.</t>
  </si>
  <si>
    <t xml:space="preserve">Dalši z kvalitních příkladů, jak rozvíjet přemýšlení o architektuře a prostoru prostřednictvím zadání, které směruje nejen k ikonické stavbě, ale také k tvůrčí interpretaci. Výstavu doprovází rozsáhlý edukační program. Rozpočet je podrobně specifikován a odpovídá dotačnímu okruhu. </t>
  </si>
  <si>
    <t xml:space="preserve">Muzejní expozice je vhodným způsobem rozvinuta prostředky klasické literární tradice a současného umění. Technologické vstupy decentním způsobem umožňují zvýšení interaktivity a edukačního potenciálu.  </t>
  </si>
  <si>
    <r>
      <t>Výstavy, jež jsou součástí projektu, vykazují zajímavý rozptyl přístupů a žánrů a  drží si svoji kvalitu. Vhodně doplňují hlavní program festivalu a díky své náročnosti si zaslu</t>
    </r>
    <r>
      <rPr>
        <sz val="11"/>
        <color theme="1"/>
        <rFont val="Calibri"/>
        <family val="2"/>
        <charset val="238"/>
      </rPr>
      <t>hují i určitou podporu.</t>
    </r>
  </si>
  <si>
    <r>
      <t>Kurátorsky jasně uchopený projekt akcentuje multidisciplinární rozměr autorova díla a zároveň cílí na jeho dlouhodobý zájem o lidskou figuru, tělesnost a performativitu osobního gesta. Relevantnost žádosti zvyšuje snaha o site-specific přístu</t>
    </r>
    <r>
      <rPr>
        <sz val="11"/>
        <color theme="1"/>
        <rFont val="Calibri"/>
        <family val="2"/>
      </rPr>
      <t>p, ať už formou dialogu s architektonickým rámcem opavského Domu umění nebo městským veřejným prostorem obecně</t>
    </r>
    <r>
      <rPr>
        <sz val="11"/>
        <rFont val="Calibri"/>
        <family val="2"/>
        <charset val="238"/>
      </rPr>
      <t xml:space="preserve">. </t>
    </r>
  </si>
  <si>
    <t xml:space="preserve">Podrobně popsaný projekt s bohatým doprovodným programem bude jistě návštěvnicky úspěšný, komise by však uvítala podobnější popis kritického kurátorského přístupu k tématu. V rámci rozpočtu má výhrady k jeho velmi vágní specifikaci jednotlivých položek a zejména umělecký honorář považuje za přemrštěný. </t>
  </si>
  <si>
    <t>Koncept projektu se jeví jako uskutečnitelný a komise předpokládá, že nastíněný kurátorský přístup se promítne do výsledné prezentace. V rozpočtu uvedený vlastní vklad žadatele komise považuje za nedostatečný.</t>
  </si>
  <si>
    <t xml:space="preserve">Monografický projekt výstavy Vratislava Nechleby navazuje na předchozí aktivity žadatele. Základním předpokladem jeho kvalitní realizace je kritický přístup ke zpracovávanému tématu, v který komise pěvně doufá. </t>
  </si>
  <si>
    <t xml:space="preserve">Záměr navazuje na výstavní projekt v Museu Kampa z roku 2023, tentokrát ale představí práce na papíře (a v papíru), které byly doposud prezentovány spíše okrajově a tím rozšíří již prezentovaný projekt. Rozpočet vykazuje dílčí nedostatky, např. vlastní vklad žadatele není dostatečně specifikován, některé položky jsou uvedeny 2x. </t>
  </si>
  <si>
    <t xml:space="preserve"> Projektu, jehož cílem je přiblížení části tvorby Jana Ambrůze, chybí jasnější kurátorská koncepce. Rozpočet nevykazuje  spoluúčast zřizovatele. Komise důrazně doporučuje, v případě žádosti pro rok 2025, pečlivější vypracování podávané žádosti.</t>
  </si>
  <si>
    <t xml:space="preserve">Komise se shodla, že samotný projekt dle předložených podkladů není mimořádný a finančně náročný počin, který by vyžadoval speciální podporu. Doplnění o dílo M. Pacnera, která sice má lokální zdůvodnění, zde působí spíše nahodile. </t>
  </si>
  <si>
    <t>Výstava připravená ve spolupráci se synem významného fotografa má kromě umělecké roviny i aktivistické ambice a cíl poukázat na aktuální nepříznivou situaci lokálního hřebčína a jeho historické budovy. Kurátorská koncepce a s tím i kritické zhodnocení autorovy práce nejsou  podrobněji specifikovány.</t>
  </si>
  <si>
    <r>
      <t>Projekt postrádá promyšlenou koncepci, není jasný jeho odborný přínos, kritické zhodnocení tvorby vystavujících  ani zapojení v celoročním výstavním a programovém plánu galerie. Některé z rozpočtových položek jso</t>
    </r>
    <r>
      <rPr>
        <sz val="11"/>
        <color theme="1"/>
        <rFont val="Calibri"/>
        <family val="2"/>
      </rPr>
      <t>u předimenzované, v komentářích pro specifikaci nákladů jsou pravděpodobně kumulovány další náklady.</t>
    </r>
  </si>
  <si>
    <r>
      <t>Projekt je úzce provázán s oslavami 800. výročí založení Opavy a v jeho koncepci lze jen obtížně vysledovat další obsahové vrstvy. Žádost  nenabízí výraznější kritickou reflexi současných celospolečenských témat a také výběr autorů, účastnících se projektu, podléhá výhradně regionálním</t>
    </r>
    <r>
      <rPr>
        <sz val="11"/>
        <color theme="1"/>
        <rFont val="Calibri"/>
        <family val="2"/>
      </rPr>
      <t>u záběru</t>
    </r>
    <r>
      <rPr>
        <sz val="11"/>
        <rFont val="Calibri"/>
        <family val="2"/>
        <charset val="238"/>
      </rPr>
      <t>. Rozpočet je velmi vysoký a jeho jednotlivé položky nejsou dostatečně strukturované (a to zvláště v sekci Umělecké honoráře (včetně OON)). </t>
    </r>
  </si>
  <si>
    <t xml:space="preserve">Jakkoli komise chápe všeobecnou formu ArtWeek jako důležité doplnění místních aktivit, postrádá u tohoto projektu představení profesionální umělecké tvorby a doporučuje se s takto koncipovaným projektem o podporu ucházet zejména u místní samosprávy a zřizovatele. </t>
  </si>
  <si>
    <t xml:space="preserve"> Nepříliš invenční výběr jmen i celková koncepce projektu nepřesvědčily odbornou komisi k podpoře projektu.</t>
  </si>
  <si>
    <t>Dotační žádost je spíše vágně formulovaná, chybí přesnější tematické i koncepční zacílení plánovaných architektonických intervencí, stejně jako bližší specifikace kritérií výběru míst, pro něž jsou architektonické vstupy určeny. Komise sice tento projekt vnímá jako potenciálně smysluplný, doporučuje ale jeho financování z prostředků municipality a zúčastněné vysoké školy.</t>
  </si>
  <si>
    <t xml:space="preserve">Žádost jen povrchně definuje cíle projektu. Chybí přesnější koncepční rámec pro jednotlivé sochařské intervence, jakož i jakékoli kurátorské vedení. Komise doporučuje (i s ohledem na vazbu na městské výročí) projekt financovat spíše z prostředků municipality. </t>
  </si>
  <si>
    <t>Projekt nenaplňuje kritéria dotačního titulu. Z žádosti vyplývá, že výstava je jen další reprízou na klíč připraveného projektu, jemuž chybí výraznější kritická reflexe prezentovaného obsahu. Výstava postrádá kurátorské vedení a aktivita pořádající organizace se omezuje jen na lektorský program. Jako velmi problematický shledává komise i rozpočet, zejména položku „nájem výstavy“.</t>
  </si>
  <si>
    <t>Dobře připravený projekt, který jak zastoupenými autory, tak zajímavou koncepcí slibuje oživení místa, které jinak stojí stranou uměleckých center, a to v navázání na jiný zdejší významný kulturní počin. Synergie zde může vyústit v zajímavé výsledky.</t>
  </si>
  <si>
    <t xml:space="preserve">Výstavní projekt je promyšlený a mnohovrstevnatý, neomezuje se pouze na prostor galerie. Díky propojení s Prague Pride skrze doprovodný program slibuje vysokou publicitu a široký dosah mezi diváky. </t>
  </si>
  <si>
    <t>Vzhledem k vysoké umělecké i řemeslné hodnotě prezentovaného celku doporučuje komise jeho prezentaci na dalších místech za předpopkladu zachování celku jako takového a kvalitní profesionální prezentace.</t>
  </si>
  <si>
    <t>Program vhodně kombinuje odborný a edukační rozměr prezentací  současné architektury, tematizuje formování veřejného prostoru a jeho udržitelnosti.</t>
  </si>
  <si>
    <t>Malý, místně specifický prostor, dramaturgicky zacílený především na mladé intermediální tvůrce, se stal za krátkou dobu svého působení přirozenou součástí lokální scény. Komise doporučuje systematičtěji rozvíjet dialog mezi „ostravskými“ tvůrci a autory působícími mimo region, respektive v zahraničí.</t>
  </si>
  <si>
    <t xml:space="preserve">Výstava připravená pro prostory Muzea Kampa je zaštítěna kvalitním kurátorským týmem a fáze jejího rozpracování spolu s návazností na probíhající dokusérii na veřejnoprávní TV jsou zárukou kvalitní realizace. </t>
  </si>
  <si>
    <t>Projekt logicky rozvíjí zastřešující téma připravovaného ročníku AFO a formou doprovodných výstav stvrzuje zájem o interdisciplinární výzkum na poli vědy a umění, jakož i důraz na komplementárnost různých metod zkoumání světa. Kvalitní, jasně vyargumentovaná žádost.</t>
  </si>
  <si>
    <t xml:space="preserve">Podrobně popsaný projekt samostatné výstavy je jistou zárukou jeho kvalitní realizace. Žadatel tím přináší aktuální uměleckou tvorbu do regionu mimo větší centra. </t>
  </si>
  <si>
    <t xml:space="preserve">Po loňském komunitním projektu je autorská výstava mírným ustoupením z naznačené linie, stále však naplňuje cíle zmírnění sociální distance současného umění. </t>
  </si>
  <si>
    <t xml:space="preserve">Akademická sochařka Elzbieta Grosseová v projektu žádá o finanční podporu vzniku nového cyklu objektů pro svou autorskou výstavu. Svým charakterem projekt spadá spíše do kategorie tvůrčích stipendií. Výraznější položku v rozpočtu tvoří pronájem výstavního sálu a objevují se v něm dílčí nesrovnalosti. </t>
  </si>
  <si>
    <t>Využití strojového učení je jistě aktuálním přístupem v současné umělecké tvorbě. Z předloženého projektu však není možné rozklíčovat, co má být jeho výstupem.</t>
  </si>
  <si>
    <r>
      <t>Výstava prezentuje dokumentaci vybraných projektů rekonstrukce/revitalizace brownfi</t>
    </r>
    <r>
      <rPr>
        <sz val="11"/>
        <color theme="1"/>
        <rFont val="Calibri"/>
        <family val="2"/>
      </rPr>
      <t>eldů a doprovází jí jednodenní konference a diskuze. V kurátorské koncepci chybí kritický pohled na často skloňované téma a již možná revize realizovaných projektů</t>
    </r>
    <r>
      <rPr>
        <sz val="11"/>
        <rFont val="Calibri"/>
        <family val="2"/>
        <charset val="238"/>
      </rPr>
      <t xml:space="preserve"> z pohledu architektury, urbanizmu i sociologie. V některých položkách se rozpočet jeví jako nadsazený (nájem prostor na realizaci projektu). </t>
    </r>
  </si>
  <si>
    <t>Snaha popularizovat současné umění je určitě záslužná, nicméně způsob, jaký předkladatel zvolil, považuje komise za problematický. Žádost kombinující vyhlášení nejlepších „umělecko-sportovních počinů“ a výstavního projektu je nejednoznačná a není zárukou kritického a kurátorsky jasného přístupu.</t>
  </si>
  <si>
    <t>Projekt postrádá koherentní odbornou koncepci, jedná se o zahraniční reprízy již proběhlé výstavy (UPM2023). Vyhlášené dotační řízení je zacíleno na projekty realizované v České republice. Komise doporučuje projekt přepracovat a podat v jiném dotačním titulu.</t>
  </si>
  <si>
    <r>
      <t xml:space="preserve">
Cílem projektu je představit monumentální tvorbu umělce Jana Kadlece v souvislosti s jeho filmovou tvorbou v kontextu premiéry filmu Viktora Tauše Amerikánka. Žadatel předložil obsáhlý popis projektu, v kterém ale dle rozpočtu částečně žádá i na realizaci finančně vysoce náročných výstavních objektů víceméně vzniklých už v minulém roce. Ty mají být také přímou součástí filmu. Vzhledem k celkově nejasnému záměru i k požadované částce, která je zcela mimo možnosti tohoto dotačního </t>
    </r>
    <r>
      <rPr>
        <sz val="11"/>
        <color theme="1"/>
        <rFont val="Calibri"/>
        <family val="2"/>
      </rPr>
      <t>titulu, komise nedoporučuje projekt k podpoře.</t>
    </r>
  </si>
  <si>
    <t>Přestože projekt bude se vší pravděpobností velmi kvalitně architektonicky uchopen, nespadá do zaměření programu - jednak svým situováním do expozice zámeckého typu, jednak tím, že bude převážně realizován na panelech.</t>
  </si>
  <si>
    <t>I přes snahu přinést do jihočeského regionu mezinárodní tvorbu není z předloženého projektu jasný klíč k výběru autorů stejně jako silné kurátorské zaštítění.</t>
  </si>
  <si>
    <t xml:space="preserve"> Tento projekt se nevymyká běžným výstavním projektům nějakou výraznější náročností a komise tak nechápe, proč je vyjmut z celoroční činnosti galerie, na kterou je podávána další žádost. </t>
  </si>
  <si>
    <t>V popisu projektu absentuje jakékoli koncepční, kurátorské a kritické vymezení k tématu. Z textu žádosti vyplývá pouze to, že cílem je prezentace výtvarných děl, jejichž autory či autorkami jsou hudebníci či hudebnice. V rozpočtu projektu nefigurují žádné honoráře pro vystavující, kurátorský honorář je oproti tomu vysoký (a to zejména v souvislosti s tím, že kurátorská koncepce není nijak definovaná).</t>
  </si>
  <si>
    <t xml:space="preserve">Velmi přesvědčivě formulovaný program rozšiřuje pro rok 2024 na úkor zrušení stálých expozic jasnou výstavní koncepci s těžištěm v aktuální tvorbě, ale i sbírkovém fondu galerie. Galerie si uvědomuje svou roli v místě, spolupracuje se školami, nabízí smysluplný doprovodný program. </t>
  </si>
  <si>
    <t>Po odborné stránce kvalitně připravený a také obsahově pestrý program je zárukou jeho realiace. Komise předložené žádosti ale vytýká nekonkrétnost některých položek rozpočtu a požaduje v případě žádosti na rok 2025 nápravu.</t>
  </si>
  <si>
    <t>Jasně a logicky strukturovaný výstavní program rozvíjejí širokou škálu témat, autorských přístupů i kurátorského zacílení, aniž by ovšem ztrácel na vlastní integritě a lokální specifičnosti. To vše činí DUMB jednou z klíčových institucí galerijního provozu v ČR.</t>
  </si>
  <si>
    <t xml:space="preserve">Kurátorský koncept deseti vlastních výstav je široce rozkročen od regionálních témat zasazených do mezinárodního kontextu, přes aktuální společenská témata, až po program pro dětského diváka. I když se jedná o regionální galerii, svým obsahem a i profesionální realizací výstavních projektů, přesahuje hranice regionu. </t>
  </si>
  <si>
    <r>
      <t>Výstavní program vzniká ve spolupráci početného kurátorského týmu a zaměřuje se na aktuální umělecká i společenská témata. Galerie patří k zásadním kulturním centrům města Brna, svou činností přesahuje náplň klasické městem zřizované galerie.</t>
    </r>
    <r>
      <rPr>
        <b/>
        <sz val="11"/>
        <color rgb="FF0070C0"/>
        <rFont val="Calibri"/>
        <family val="2"/>
        <charset val="238"/>
      </rPr>
      <t xml:space="preserve"> </t>
    </r>
  </si>
  <si>
    <t xml:space="preserve">Jde o pečlivě připravenou a jasně strukturovanou žádost s vyváženým programem a kvalitním personálním zajištěním. Výstavní dramaturgie – zohledňující  prostorové a finanční možnosti – smysluplně variuje regionální témata s projekty celorepublikového, resp. středoevropského významu. </t>
  </si>
  <si>
    <t xml:space="preserve">Program je kvalitně sestavený a dobře strukturovaný, má své akcenty, které slibují výrazné umělecko-historické počiny, zároveň sleduje některé tradiční dramaturgické linie galerie, spojené s konkrétnimi výstavními  prostory. </t>
  </si>
  <si>
    <t xml:space="preserve">Komise hodnotí předložený výstavní program respektované galerijní instituce jako odborně zdařilý, složením bohatý a inspirativní. </t>
  </si>
  <si>
    <t xml:space="preserve">Stejně jako v předešlých letech je žádost velmi dobře připravená včetně podrobného programu a fotografií. Program se snaží o přístupnost, ale nerezignuje na uměleckou kvalitu. </t>
  </si>
  <si>
    <t xml:space="preserve">Žadatel předkládá kvalitně sestavený program, který zahrnuje čtyři výstavy.  Kromě toho plánuje rozsáhlý doprovodný program, který zahrnuje komentované prohlídky, workshopy, letní kino nebo příměstské tábory. Komise si váží dlouhodobé konzistence a vysoké úrovně žadatele. Také oceňuje jeho schopnost plynule přecházet od naprosto lokálních aktivit k těm mezinárodním. </t>
  </si>
  <si>
    <t xml:space="preserve">Letošní sympaticky koncipovaný program této malé městské galerie zahrnuje pět výstav, které vycházejí z originálních kurátorských přístupů a zajímavého výběru autorů. S ohledem na velké množství vystavujících a tedy i náročnější produkční práci se požadovaná finanční částka jeví jako odpovídající. 
</t>
  </si>
  <si>
    <t xml:space="preserve">Dotační žádost představuje kvalitní, byť spíše konzervativní výstavní program, mísící regionální autory s autory zahraničními, zejména polskými a slovenskými, což logicky reflektuje specifickou kulturní a geografickou pozici města. Jistá výtka směřuje k absenci ambicióznějších, tematicky zacílených výstavních projektů. </t>
  </si>
  <si>
    <t>Komise oceňuje snahy krajské příspěvkové instituce inovovat výstavní a programovou linii a tím zpřístupnit formy současného umění běžné veřejnosti.</t>
  </si>
  <si>
    <t xml:space="preserve">Současné umění pro Jeseník je kvalitní regionální projekt s jasně identifikovatelnou dramaturgií a odhodláním artikulovat současná socio-kulturní témata zejména prostřednictvím autorských výstav zaměřených na mladší a střední generaci. Jako důležité komise vnímá i další aktivity centra, včetně přednášek a doprovodného programu. Nezanedbatelná je i snaha integrovat lokální tvůrce do širšího uměleckého kontextu. </t>
  </si>
  <si>
    <t>Výstavní program Atria Žižkov pro rok 2024 je tvořen dvěma výstavními projekty, autorsky koncipovanými kurátorem Ondřejem Horákem. Jejich kurátorské uchopení je popsáno stručně, ale výběr umělců a umělkyň a osoba samotného kurátora jsou příslibem kvalitně pojatých expozic.  Důležitým aspektem programu Atria Žižkov je  edukativní činnost, práce se školními kolektivy a místní komunitou.</t>
  </si>
  <si>
    <t xml:space="preserve">Projekt kurátorsky reaguje nejen na možnosti regionální galerie, ale i na aktuální celospolečenská témata (nerůst, stigma psychiatrických diagnóz, závislosti, minority atp.) a nebojí se je otevírat a desigmatizovat prostřednictvím vlastních výstavních projektů. Pracuje jak s vlastní sbírkou, tak i s autorskými díly, která vznikají pro konkrétní výstavy.  Rozpočet obsahuje nejasnosti v oblasti mezd pro stálé zaměstnance a spolufinancování projektu. V popisu a rozpočtu projektu působí zmatečně vyčlenění tří projektů v celoroční činnosti. </t>
  </si>
  <si>
    <t xml:space="preserve">Komise doporučuje zařazení kurátrosky náročnějších projektů reflektujících akutální dění, z důvodu kontinuity instituce v regionu se i přes výtky rozhodla program částečně podpořit. </t>
  </si>
  <si>
    <t>Galeria prošla v minulém období výraznou personální obměnou. Kurátorský tým není vždy jasnou zárukou naplnění jednotlivých linií, které jsou v popisu projektu uvedeny (např. environment), výstavy zde uvedené tuto problematiku nesledují. Jako problematické komise vidí rozpory v rozpočtech tohoto projektu a samostatně předložené výstavy Neo Raucha (např. ceny vstupenek).</t>
  </si>
  <si>
    <t>Program obsahuje projekty tematické i monografické, které spojuje určité spirituální zaměření. Svou koncepcí zapadá do daného místa s jeho kulturní i výstavní tradicí, jednotlivé výstavy však nepůsobí dostatečně přesvědčivě a z projektu není možné dedukovat kritické zhodnocení. Komise se vší vážností doporučuje v případě předložení žádosti na následující rok důrazně přehodnotit kurátorský přístup přinášející uměleckohistorické zhodnocení prezentovaných děl.</t>
  </si>
  <si>
    <t>Celoroční program GFJ působí velmi tradičním dojmem, kromě sympozia převažují monografické projekty. Tomuto stavu nepomáhá ani absence spolupráce s dalšími kurátorskými osobnostmi.</t>
  </si>
  <si>
    <t>Galerie Sýpka udržuje dlouhodobé strategie, jejichž inovaci by komise vítala - mimo jiné v souvislosti s rozvojem celoroční činnosti Kulturního zařízení, s nímž místy zcela splývá. Stejně jako  případě galerie Kaple by komise uvítala inovaci dlouhodobé strategie prostřednictvím výraznějšího dramaturgického členění.</t>
  </si>
  <si>
    <t>Celoroční program nepřináší záruku vyraznějšího uměleckohistorického zpracování jednotlivých projektů, ať už se jedná o případné badatelské objevy nebo originální kurátorský přístup. Rovněž výstavy žijících autorů neslibují přínos překračující rozměr regionu.</t>
  </si>
  <si>
    <t xml:space="preserve">Výstavní program galerie UFFO doplňuje činnost stejnojmenného trutnovského společenského centra. Program výstav je poskládán z monografických malířských či sochařských výstav, u nichž je velmi obtížné vysledovat spojnici a kurátorský záměr. Jedná se o typ výstav, které bezesporu potěší lokální publikum, ale chybí zde kritický přístup, zhodnocení, jasně formulovaná vize. Komise se shoduje na tom, že tento typ výstav by měl být realizován v rámci rozpočtu instituce. V rozpočtu zcela chybí položka na honoráře vystavujícím umělcům a umělkyním, případně produkční rozpočet na realizace jejich děl. Naopak kurátorský honorář se vzhledem k nejasnosti kurátorské role jeví jako neúměrný. </t>
  </si>
  <si>
    <t xml:space="preserve">Žadatel předložil opět kvalitně zpracovaný projekt a velice různorodý výstavní program Galerie Jelení a Galerie Kurzor,  které doplní také edukace a další doprovodné aktivity. Celková požadovaná částka ale zásadně přesahuje možnosti dotačního programu. </t>
  </si>
  <si>
    <t>Projekt vhodně spojuje archivní základ instituce s volnou uměleckou tvorbou, inovativně přistupuje k pojmu "archiv", přičemž v českém prostředí vytváří potřebné metodické zázemí pro práci s novými médii.</t>
  </si>
  <si>
    <t>Tradiční platforma pro architekturu a urbanismus vhodně pracuje s problematikou veřejného prostoru, jeho socio-politickou i estetickou rovinou. Vítána je kombinace monografických / tematických vstupů a edukačních programů.</t>
  </si>
  <si>
    <t>Letošní program Domu umění Ústí nad Labem je opět velmi precizně popsán a strukturován, zamýšlené výstavy se zabývají nejaktuálnějšími tématy současné společnosti a z dosavadní prezentace subjektu je možné očekávat jak kritické zhodnocení, tak kvalitní provedení jednotlivých výstupů.</t>
  </si>
  <si>
    <t xml:space="preserve">Tradiční žadatel udržující dlouhodobě vysokou kvalitu programu založenou na interdisciplinárním přístupu, spolupráci, kolektivním přemýšlení a mezioborovém výzkumu, předkládá v letošním roce 7 výstavních projektů a tématicky koncipovaný doprovodný program. Navzdory vyššímu rozpočtu, který je však obhajitelný díky širší zahraniční spolupráci, překračují finanční nároky možnosti dotačního titulu. Komise by ocenila větší transparentnost v deklarovaném vícezdrojovém financování. </t>
  </si>
  <si>
    <t xml:space="preserve">Kvalitní projekt výstavní činnosti podpořený vlastním výzkumem. Každá z výstav je vhodně doplněna odborným i popularizačním doprovodným programem. V roce 2024 se dramaturgie galerie zaměří na sociální témata a pokračuje ve zkoumání vztahu umění a architektury. </t>
  </si>
  <si>
    <r>
      <t>Meetfactory je instituce, která dlouhodobě vykazuje vysokou k</t>
    </r>
    <r>
      <rPr>
        <sz val="11"/>
        <color theme="1"/>
        <rFont val="Calibri"/>
        <family val="2"/>
      </rPr>
      <t>valitu programu a úspěšně propojuje českou a mezinárodní uměleckou scénu. Komise oceňuje, že i přes změny v kurátorském týmu se současná koncepce programu příliš neliší od předchozích let a</t>
    </r>
    <r>
      <rPr>
        <sz val="11"/>
        <rFont val="Calibri"/>
        <family val="2"/>
        <charset val="238"/>
      </rPr>
      <t xml:space="preserve"> stále vytváří dobře rozpoznatelnou a divácky atraktivní dramaturgii. Komise doporučuje projekt podpořit v rámci možností tohoto dotačního titulu.</t>
    </r>
  </si>
  <si>
    <t>Galerie Světova 1 ve svém programu pracuje s aktuálními tématy, utváří prostor pro prezentaci zástupců a zástupkyň (nejen) nejmladší umělecké scény. Světova 1 cílí v tomto roce také na spolupráci s galeriemi mimo hlavní město. Jde o bezpečný a důležitý prostor pro kultivaci současné tvorby.</t>
  </si>
  <si>
    <r>
      <t>Celoroční program galerie s novým vedením a zřizovatelem (resp. od roku 2023) dále pokračuje v plánovaném konceptu otevřenosti, inkluzivnosti a interdisciplinarity. Výstavní projekty budou zaštřešeny jednotnou koncepcí a doplní je odborný doprovodný program. Galerie také aktuálně přichází s novou vizuální identitou a úpravami prostor, které budou sloužit různým cílovým skupinám a živým akcím</t>
    </r>
    <r>
      <rPr>
        <sz val="11"/>
        <color theme="1"/>
        <rFont val="Calibri"/>
        <family val="2"/>
      </rPr>
      <t>. Rozpočet ale není přesně specifikován, pohybuje se v rovině odhadů a přesahuje možnosti dotačního programu</t>
    </r>
    <r>
      <rPr>
        <sz val="11"/>
        <rFont val="Calibri"/>
        <family val="2"/>
        <charset val="238"/>
      </rPr>
      <t xml:space="preserve">. </t>
    </r>
  </si>
  <si>
    <t xml:space="preserve">Dlouhodobě kurátorsky i kvalitativně stabilní program je připraven v podobě šesti výstav pro 2024 - tři domácí a tři zahraniční autoři či studia. Rozpočet vykazuje vícezdrojové financování. Komise kladně hodnotí přístup žadatele co se kvality zpracování žádosti týče. I přes veškerou snahu je rozpočtová část zpracována spíše všeobecně. </t>
  </si>
  <si>
    <t xml:space="preserve">Pro rok 2024 byly po veřejném open callu odbornou porotou vybrány různorodé mezinárodní projekty, které zahrnují site-specific instalace, fotografie, umělecký výzkum, sochařskou tvorbu nebo design. Galerie zůstala i po přesídlení do nových prostor důležitým kulturním centrem města Brna.  </t>
  </si>
  <si>
    <t>Tradičně velmi propracovaný projekt výstav celoroční výstavní činnosti propojuje v různých podobách aktuální tvorbu, rozpočet celého objektu je velmi vysoký, stejně jako požadavky, v jednotlivých položkách je nekonkrétní a komise není schopná rozklíčovat, co se za jednotlivými vágně formulovanými požadavky skrývá.</t>
  </si>
  <si>
    <t>Mezioborový program Petrohradská kolektiv je jasně a přehledně popsán a strukturován. Ač je program rozkročen mezi více žánry, nepůsobí eklekticky, ale naopak kompaktně. Pro projekt je důležitá také spolupráce s dalšími projekty a kolektivy. Komise zvláště oceňuje, že projekt byli žadatelé ve své kvalitě s to udržet i po přesunu do nových a v mnohém náročnějších prostor. Požadadovaná částka nicméně převyšuje možnosti dotačního programu.</t>
  </si>
  <si>
    <t xml:space="preserve">Fotograf Gallery se i v letošním roce zaměřuje na výstavy založené na badatelské bázi, spolupracuje s žijícími autory i sbírkotvornými institucemi, jako přínosné se jeví užší propojení výstavních projektů a časopisu Fotograf Magazin. </t>
  </si>
  <si>
    <t xml:space="preserve">Aktivity Hraničáře jsou všeobecně známé. Obsahově se jedná obejaktuálnější témata - těžba lithia, dlouhodobě sledované téma nerůstu. V popisu programu jasně vyznívá budovaná spolupráce s místními a zahraničními partnery. Celková požadovaná částka ale zásadně přesahuje možnosti dotačního programu. </t>
  </si>
  <si>
    <t>Galerie NOD vykonává kontinuální kvalitní výstavní činnost. Zaměření galerie, její principy i program jsou jasně a srozumitelně formulované. V rozpočtu je pamatováno na honoráře umělců a kurátorů a jejich produkční rozpočet. Galerie tak skýtá prostor pro řešení autorských instalací.</t>
  </si>
  <si>
    <r>
      <t>Program galerie AMU je vyváženě koncipován tak, aby reprezentoval práce studentů a studentek AMU, jakož i tvorbu již profesionálních umělců a umělkyň. V konceptu programu jsou stručně a jasně popsány kurátorské koncepce připravovaných výstav, které se převážně dotýkají aktuálních společenských a environme</t>
    </r>
    <r>
      <rPr>
        <sz val="11"/>
        <color theme="1"/>
        <rFont val="Calibri"/>
        <family val="2"/>
      </rPr>
      <t>ntálních témat. V rozpočtu komise shledává lehký nepoměr mezi finančním ohodnocením výstavní rady a kurátorskými a uměleckými honoráři.</t>
    </r>
  </si>
  <si>
    <t>Galerie AVU do svého programu zapojuje studenty, absolventy i pedagogy AVU a propojuje je rovněž s další soudobou uměleckou scénou. Forma open callu je pro tento typ výstavního prostoru zajisté vhodná.</t>
  </si>
  <si>
    <t>Program galerie je vyváženě komponován z monografických i skupinových výstav českých i zahraničních umělců a umělkyň napříč generacemi. Galerie utváří důležitý bod na mapě pražských galerií.</t>
  </si>
  <si>
    <t xml:space="preserve">Komunitní projekt vhodně kombinuje práci s progresivními a spíše popularizačními formami současného umění. Cíleně pracuje s edukativními programy, přičemž neopomíjí kontemplativní rozměr umění. </t>
  </si>
  <si>
    <t xml:space="preserve">Pět plánovaných výstav zapadá do portfolia sledování současného umění a stane se důležitým podkladem pro diskuzi o podobě a způsobu prezentace nejaktuálnějšího umění. </t>
  </si>
  <si>
    <t xml:space="preserve">Hlavním cílem spolku je celoroční podpora umělců a umělkyň, propojování umělců/umělkyň-kurátorů/kurátorek a veřejnosti, kteří sídlí v Brně a v Ostravě, a zviditelnění jejich práce. Dle komise by tento typ projektu měl ale mít také zásadní podporu z dotačních programů měst a regionů. </t>
  </si>
  <si>
    <t>Jasně strukturovaná žádost, která odděluje náplň obou objektů, kde bude připraveno 8 výstav. Ty doplňují další nabídku broumovského kláštera.</t>
  </si>
  <si>
    <t>Museum Kampa je podstatnou institucí s nadregionálním významem mimo jiné díky zpřístupňování děl klasiků i méně známých osobností především českého výtvarného umění širokému laickému i odbornému publiku.</t>
  </si>
  <si>
    <t>Žadatel předložil precizně vypracovanou žádost s podrobným popisem plánovaných aktivit, které ale, stejně jako v minulých letech, působí značně naddimenzovaně, a to platí i pro rozpočet. Výstavní program je postaven na celkem komplikovaném systému open call, nicméně vybírající komise a kurátorské zaštítění jednotlivých výstav dávají předpoklad zajímavým realizacím. Komise doporučuje projekt podpořit v rámci možností tohoto dotačního titulu.</t>
  </si>
  <si>
    <t>Provoz spolkové galerie působí stagnujícím dojmem, je bez potřebné kritické reflexe, kterou nahrazuje množství vzájemně nespojitých činností.</t>
  </si>
  <si>
    <r>
      <rPr>
        <sz val="11"/>
        <color theme="1"/>
        <rFont val="Calibri"/>
        <family val="2"/>
      </rPr>
      <t>Předložený projekt je velmi stručný a i přesto, že se galerie soustředí především na mladší a střední autorskou generaci, není z popisu zřejmý kurátorský přístup a kritické zhodnocení tvorby. Jako problematickou komise shledává především finanční stránku projektu. Za nadsazené nebo nevhodné pro daný tematický okruh považuje zejména položky „grafika 6 výstav“ a „tisk 6. publikací“. Neprůhledně působí také zmínka o sponzoringu firmy Canadien Medical v popisu projektu (vstup zdarma), jež ale není nijak rozvinuta v rozpočtovém formuláři.</t>
    </r>
    <r>
      <rPr>
        <sz val="11"/>
        <rFont val="Calibri"/>
        <family val="2"/>
        <charset val="238"/>
      </rPr>
      <t> </t>
    </r>
  </si>
  <si>
    <t xml:space="preserve">Popis projektu zaměřený na domácí i zahraniční scénu se skládá převážně ze životopisných údajů vystavujících a není možné v něm nalézt podrobnější kurátorskou koncepci, která se u předkládaných projektů předpokládá. </t>
  </si>
  <si>
    <t>Spíše konzervativní celoroční výstavní činnost svým obsahem, zacílením a většinově ani kurátorskými přístupy nepřesahuje horizont regionu.</t>
  </si>
  <si>
    <t>Komise přes celkové ambice a návštěvnickou poutavost některých výstav pokládá výstavní program Galerie Villa Pellé na rok 2024 za nesoustředěně sestavený a poněkud bezbarvý.</t>
  </si>
  <si>
    <t xml:space="preserve">Předložený projekt je sestaven spíše všeobecně a vztahuje se k činnosti spolku. Finanční prostředky z dotace MK plánuje žadatel použít na rozšíření edukačních a doprovodných programů, tyto jsou ale popsány bez bližší specifikace. Do budoucna by pro podporu MK bylo vhodné program lépe kurátorsky vystavět. </t>
  </si>
  <si>
    <t>Protože se jedná o zcela nový subjekt, a tedy není možné zhodnotit jeho dosavadní činnost, komise se shodla, že k jeho případné podpoře přistoupí až na základě zhodnocení prvního roku fungování.</t>
  </si>
  <si>
    <t>Předložený program, stejně jako v minulém roce, hodnotí komise jako nevyrovnaný a nekonzistentní, obsahově nepřesvědčivě vyargumentovaný.  Z popisu projektu nevyplývá kritické zhodnocení plánovaných výstupů.</t>
  </si>
  <si>
    <t>Žádost je po formální i obsahové stránce nedostatečně zpracovaná, absentují detailnější informace o připravovaných výstavách, jejich koncepci i personálním zajištění (kurátor). Zmatečně působí fakt, že se někteří vystavující objevují v rozpočtovém formuláři (autorské honoráře), v popisu projektu ale zcela chybí.</t>
  </si>
  <si>
    <t>Komise oceňuje zaměření projektu a jeho sociální rozměr. Ten je dle žádosti hlavní prioritou nadcházejícího období, což ne zcela odpovídá zaměření dotačního programu. Takto byl projekt komisí komentován i v minulém roce, žadatel bohužel připomínku nijak nereflektoval.</t>
  </si>
  <si>
    <t xml:space="preserve">V projektu chybí originálnější kurátorský přístup nebo uměleckohistorické zpracování připravovaných témat. </t>
  </si>
  <si>
    <t xml:space="preserve">Galerie Cella patří k stabilním regionálním institucím s výrazně nadregionálním významem. Jasně zacílený výstavní program, zaštítěný kvalitním kurátorským týmem, se v tomto roce zaměřuje na počátky zvukového umění s ambicí představit jeho významné české i evropské exponenty. Galerie tím kromě jiného vytváří i tematický pandán k předchozímu výzkumu, zaměřenému především na současné podoby sound-artu. Konečně, je to právě systematická práce Bludného kamene, provozovatele Galerie Cella, jež v českém kontextu zásadním způsobem přispěla k tomu, aby se zvuk stal legitimním výrazovým prostředkem současného (vizuálního) umění. </t>
  </si>
  <si>
    <t>Velmi kvaliní nízkonákladový projekt komunikující s lokalitou, v níž se nachází, s určitým až aktivistickým momentem, nyní navíc velmi aktuálním, dotýkajícím se zachování zdejší poválečné architektury, ohrožené demolicemi a necitlivými rekonstrukcemi.</t>
  </si>
  <si>
    <t>Tradiční žadatl s kvalitním uměleckým programem i letos nabízí 6 různorodých uměleckých intervencí ve veřejném prostoru. Projekt se stal důležitou součástí pražské výstavní scény prezentací originálních děl, zajímavých, renomovaných anebo začínajících a talentovaných umělců z České republiky.</t>
  </si>
  <si>
    <t xml:space="preserve">Dle názoru komise se Entrance Gallery podařilo i po změně realizačního týmu navázat na kvalitní práci z předchozího období. Propojením dlouhodobě akcentované a neotřele pojaté tématiky životního prostředí se současným výtvarným uměním galerie představuje důležité místo mezi nezávislými výstavními institucemi. </t>
  </si>
  <si>
    <t>Kvalitní a náročný program, odrážející regionální zakotvení v místě včetně blízkosti německých hranic s přesahy na celostátní scénu. Výstavy působí jako dobře kurátorsky připravené.</t>
  </si>
  <si>
    <t xml:space="preserve">Galerie Dole představuje stabilní výstavní instituci s vyhraněným programem, jasnou koncepcí a solidním personálním zabezpečením. Její pevné ukotvení v lokální komunitě, jakož i značná angažovanost v debatě o dalším směřování města, z ní činí nepostradatelného hráče nejen v rámci ostravského galerijního provozu, ale i kulturního dění obecně. </t>
  </si>
  <si>
    <t>Výstavní program reflektuje širou škálu autorských přístupů, témat a instalačních strategií s důrazem na nejmladší generaci tvůrců. Žádost je pečlivě zpracovaná, jednotlivé výstavní projekty, vzešlé z otevřené výzvy, dostatečně komplementární a kurátorsky zaštítěné.</t>
  </si>
  <si>
    <t>Umění ve veřejném prostoru Motolské nemocnice je dlouhodobě kvalitně připravovaný projekt. Komise kladně hodnotí kurátorské zajištění, minimalizované náklady, úplná neziskovost, otevřenost vůči okolí.</t>
  </si>
  <si>
    <t>Kvalitně připravený projekt přicházející s regionálními tématy a umělci, aniž by slevoval na kvalitě. Ocenit lze i rozptyl přístupů od volného umění po užité nebo kulturně-historický rozměr  výstav.</t>
  </si>
  <si>
    <t>Tvůrčí záměr celoroční činnosti projektu Artbiom je velmi pregnantně formulován. Aktivity v online prostředí a v prostorách hostujících v tomto roce spolek doplňuje o pravidelnou výstavní činnost ve vitrinové galerii v Praze v Ďáblicích. Výstavní koncepce, kurátorské uchopení témat i výběr umělců a umělkyň je příslibem velmi zajímavých instalací, které poslouží také jako prostor pro další veřejný dialog.</t>
  </si>
  <si>
    <t xml:space="preserve">Artivist Lab se mezi českými galeriemi jednoznačně profiluje jako jediná s takto jasně definovaným angažovaným programem. Pro letošní rok žadatel představuje šest výstav, které jsou doplněny bohatým doprovodným programem, rozšiřujícím se i za rámec galerie směrem do veřejného prostoru. </t>
  </si>
  <si>
    <t xml:space="preserve">Program galerie Olga v roce 2024 volně navazuje na předešlé ročníky. Kriticky se zaměřuje na spolupráci v rámci kolektivů – ať už těch existujících, tak těch zaniklých. Galerie ukazuje, že i na malé výstavní ploše je možné realizovat zajímavý, kurátorsky ohraničený program. </t>
  </si>
  <si>
    <t>Kvalitní a kompaktní koncepce celoročního programu s hlavní linkou zaměřenou na témata spjatá se zobrazováním a reprezentací zvířat v médiích. Kurátorské zaštítění plánovaných výstav je zárukou zajímavého výběru uměleckých osobností. Komise oceňuje i snahu o  profesionální online prezentaci, která úměrně svým nárokům navyšuje požadavky na rozpočet.</t>
  </si>
  <si>
    <t>Vhodně připravený záměr disponující potřebnou kritickou reflexí splňuje soudobé standardy nezávislé kurátorské práce. K úvaze je ambice cílenější práce s běžnou veřejností.</t>
  </si>
  <si>
    <t xml:space="preserve">Obsahem projektu je realizace celoročního výstavního programu zaměřeného na nejmladší generaci, doprovodný program a umělecké rezidence pro tvůrce na začátku kariéry. Žadatelem předkládaná žádost je detailně propracovaná, stejně tak rozpočet, který se jeví jako dobře strukturovaný a  přiměřený. </t>
  </si>
  <si>
    <t>Široce rozkročený program sleduje tři základní linie, jejichž podrobný popis je uveden v žádosti. Oproti minulému roku žadatel propracoval jak žádost samotnou, tak její rozpočet. Komise doporučuje financování dle možností dotačního titulu.</t>
  </si>
  <si>
    <t xml:space="preserve">Fotografická galerie Fiducia náleží k důležitým výstavním prostorům s početnou diváckou komunitou. V kontextu její spíše tradiční profilace komise oceňuje snahu akcentovat v tomto roce výstavy, které v souladu se současnými výstavními strategiemi pracují komplexně s prostorem či obecně s recepcí technického obrazu. </t>
  </si>
  <si>
    <t xml:space="preserve">Zajímavý vyrovnaný výstavní program navazuje na dosavadní činnost galerie a nabízí propojení etablovaných i nastupujících autorů a autorek. </t>
  </si>
  <si>
    <t>Galerie Cifra svou činností dlouhodobě obohacuje kulturní prostor sudet. Komise oceňuje, že se pro rok 2024 galerie tematicky zaměřuje na práci s pamětí místa, v němž působí, přičemž toto téma nahlíží z různých pozic a nesklouzává tak k patetičnosti. Mezi vystavujícími i kurátory a kurátorkami nalezneme zástupce různých generací, genderově je výběr rovněž vyrovnaný.</t>
  </si>
  <si>
    <t xml:space="preserve">Nová platforma pro současné umění v Brně (galerie svou činnost odstartovala  v roce 2023), na rok 2024 plánuje šest autorských výstav a také úpravu výstavních prostor. Komise oceňuje, že v dramaturgickém plánu se objevují umělci a umělkyně mladší genarace. První rok fungování dokazuje životaschopnost galerie a na brněnské scéně si galerie rychle našla své diváky a divačky. </t>
  </si>
  <si>
    <t>Komplexně připravený projekt, dostatečně odborně o edukačně podložený, vhodně reagující na kulturně rozvrstvené a do značné míry nasycené prostředí města Zlína.</t>
  </si>
  <si>
    <t xml:space="preserve">Komise oceňuje snahy kurátorského týmu představovat v regionu přístupnou a přesto kritickou cestou aktuální umění stejně jako vícezdrojové financování. </t>
  </si>
  <si>
    <t>Precizně zpracovaná žádost, galerie navazuje na svou činnost v roce 2023, představuje fotografii z Čech a střední Evropy. Rozpočet zahrnuje jen náklady na vlastní výstavy.</t>
  </si>
  <si>
    <t xml:space="preserve">Program a zaměření galerie SPZ jsou jasně formulované. Tato etablovaná galerie ve svých výstavách prezentuje genderově i věkově vyvážené spektrum umělců a umělkyň. </t>
  </si>
  <si>
    <t>Vedle výstav studentských projektů je část programu věnována autorům/kám aktuálně spojeným s FU a prezentaci umělců spojených s lokální, ostravskou scénou. Komise kladně hodnotí představené kurátorské postupy a považuje program za uskutečnitelný.</t>
  </si>
  <si>
    <r>
      <t>Projekt se opět orientuje hlavně na umělkyně a umělce mladé generace spjaté s ostravským regionem, některé z instalací reagují přímo na specifické prostory g</t>
    </r>
    <r>
      <rPr>
        <sz val="11"/>
        <color theme="1"/>
        <rFont val="Calibri"/>
        <family val="2"/>
      </rPr>
      <t>alerie. Komise i přesto doporučuje žadateli lépe specifikovat výstavní koncepce, stejně jako jednotlivé položky a spolufinancování rozpočtu.</t>
    </r>
    <r>
      <rPr>
        <sz val="11"/>
        <rFont val="Calibri"/>
        <family val="2"/>
        <charset val="238"/>
      </rPr>
      <t xml:space="preserve"> </t>
    </r>
  </si>
  <si>
    <t>Standardně připravená žádost. Výstavní plán zahrnuje spíše tradiční sochařskou tvorbu, rozpočet je střídmý, realistický.</t>
  </si>
  <si>
    <t>Výstavní program sice nemá ambice přicházet s nějakými vysloveně aktuálními projekty, ale má svou kvalitu a je přizpůsoben venkovské lokaci u hranic i charakteru budovy, v níž je galerie situována, tj. venkovskému zámečku, který oživuje a dává mu smysl.</t>
  </si>
  <si>
    <t>Předkládaným projektem je realizace celoročního výstavního programu, který zahrnuje celkem pět výstav. Celkový záměr je dobře koncipován, komise v rámci hodnocení rozpočtu bere v potaz vznik nových uměleckých děl přímo pro galerii a bohatý doprovodný program.</t>
  </si>
  <si>
    <t>Galerie Artwall dlouhodobě doplňuje veřejný prostor Prahy svými výstavními projekty, jež promlouvají aktivističtějším a angažovaným hlasem. Programová koncepce je jasná a čitelná, pouze pojetí doprovodných programů a spolupráce s dalšími neziskovými organizacemi by stálo za to rozvést.</t>
  </si>
  <si>
    <t>Za krátkou dobu svého fungování získala Galerie Díra solidní renomé. Komise oceňuje její roli na ostravské kulturní scéně zároveň však doporučuje výraznější profilaci, jak ve vztahu k dramaturgii výstavního plánu, tak ve vztahu k dalším institucím, které se  v regionu primárně zaměřují na medium fotografie.</t>
  </si>
  <si>
    <r>
      <rPr>
        <sz val="11"/>
        <color theme="1"/>
        <rFont val="Calibri"/>
        <family val="2"/>
        <charset val="238"/>
      </rPr>
      <t>Galerie Kuzebauch je prostorem dlouhodobě zaměřeným na současné umělecké sklo tvůrců různých generací. Komise pozitivně hodnotí skutečnost, že vyzvaní umělci společně s různými externími kurátory mnohdy vytvářejí specifické projekty složené z děl realizovaných konkrétně pro každou z výstav.</t>
    </r>
    <r>
      <rPr>
        <sz val="11"/>
        <color rgb="FF7030A0"/>
        <rFont val="Calibri"/>
        <family val="2"/>
      </rPr>
      <t xml:space="preserve"> </t>
    </r>
  </si>
  <si>
    <t>Kvalitní a bohatý program se soustředí na klasická média. Autoři jsou dobře vybraní a patří k těm, kteří určují současnou podobu aktuálního umění.</t>
  </si>
  <si>
    <t>Třetí kapitola dlouhodobého záměru věnovaného současnému přemýšlení o minulosti, přítomnosti a budoucnosti je tentorkát věnovaná poslední uvedené kategorii. Pozornost vhodně soustředí na vzdělávání k umění, kombinuje renomovaná jména a mladší autory (pozor na správné uvádění jmen). Vítány by byly podrobnější informace věnované práci s veřejností a edukaci.</t>
  </si>
  <si>
    <t xml:space="preserve">Galerie je dlouhodobou, dynamickou a udržitelně fungující součástí organismu pražských galerií. Prostor je životaschopnou a smysluplnou entitou podporující a prezentující současné umělce a umělkyně. </t>
  </si>
  <si>
    <t xml:space="preserve">Galerie A.M. 180 je dlouhodobě fungujícím subjektem v organismu pražské scény. Komise důrazně doporučuje kritickou reflexi vlastní 20leté činnosti a další životaschopnosti. </t>
  </si>
  <si>
    <r>
      <t>Ojedinělý projekt a výzkumná platforma pro témata spojená s digitálním, post-digitálním uměním a net.artem. Předešlé aktivity dokazují, že kurátorský tým je schopen své výstupy kvalitně prezentovat i v klasických výstavních prostorách. Pro fyzický prostor plánují i doprovodné akce (hackatony).</t>
    </r>
    <r>
      <rPr>
        <sz val="11"/>
        <color theme="1"/>
        <rFont val="Calibri"/>
        <family val="2"/>
      </rPr>
      <t xml:space="preserve"> Rozpočet nevykazuje žádnou formu spolufinancování. </t>
    </r>
  </si>
  <si>
    <t>Výstavní koncepce reflektuje vztahy, sítě a zaměřuje se zejména na prezentaci žen. Kurátorsky zajímavý projekt tří výstav ve svém rozpočtu ale zásadně přesahuje možnosti dotačního programu.</t>
  </si>
  <si>
    <t>Subjekt se snaží oslovit mezigenerační publikum, ve třech okruzích sleduje nejmladší i střední generaci, oslovuje lidi na ulici.  Vzhledem k dopadu na okolí přesahuje galerie svým záběrem leckterou velkou instituci, úplně ne komfortní je jejich sofistikovaný web bez historie výstav.</t>
  </si>
  <si>
    <t>Galerie Jáma 10 představuje dlouholetou platformu pro prezentaci současného umění napříč generacím i autorským přístupům a strategiím. Dramaturgická otevřenost, jež je pro galerii typická, logicky přináší nejen důležité objevy, ale představuje i riziko občasných kvalitativních propadů. Předložený výstavní program se jeví kurátorsky poněkud roztříštěný a volba jednotlivých autorů nedostatečně vyargumentovaná. Přes uvedené výtky a doporučení je vhodné navázat na dosavadní dlouholetou podporu.</t>
  </si>
  <si>
    <t xml:space="preserve">Galerie se opět soustředí na projekty propojující různorodé dvojice. Projektu i výstavám by pomohla lepší produkce, k čemuž může přispět chybějící vícezdrojové financování. </t>
  </si>
  <si>
    <t xml:space="preserve">Činnost spolku Krajinou přílivu je žánrově široce rozkročená. To, co je projektu vlastní, je intenzivní a upřímná práce s místem a komunitou kolem ní. Komise ovšem postrádá jednoznačný kurátorský koncept. </t>
  </si>
  <si>
    <t>Tradiční galerie  propojuje architekturu, design a malbu. I přes snahu o dostupnost obsahem i přístupem komise postrádá kurátorskou koncepci a z popisu projektu nevyplývá kritický přístup ke zvoleným tématům.</t>
  </si>
  <si>
    <t>Témata, s nimiž si galerie Art Space NOV klade za cíl v roce 2024 pracovat (tj. nalézání, uchování, fetiš...), jsou v popisovaných výstavách přítomna okrajově. Oproti vizi dávat prostor především nastupující generaci umělců a umělkyň, galerie ve svém plánu prezentuje spíše střední a starší generaci, případně supluje činnost paměťových institucí. Do dalších let komise doporučuje zpřesnění své kurátorské koncepce.</t>
  </si>
  <si>
    <t xml:space="preserve">Výběr tří umělkyň pro letošní cyklus výstav je (nejen vzhledem k regionálnímu publiku) zajímavý, za pozornost stojí také vztahovánání se k místní komunitě apod. Činnost galerie a její další plány však znepřehledňuje poměrně eklektická a neaktualizovaná online prezentance jak na webových stránkách, tak na sociálních sítích (IG, FB). Přičemž v rozpočtu galerie je právě na propagaci věnována nezanedbatelná část. V rozpočtu jsou rovněž uváděny náklady zvlášť jako honoráře na kurátorskou činnost a zvlášť na odbornou činnost. Ta však není v popisu dále specifikována. Celkově se vzhledem k popisu projektu jeví rozpočet jako nesprávně sestavený a zpochybňuje tak celý programový záměr. Do příštích let komise doporučuje se při formulování žádosti zaměřit také na souvstažnost jednotlivých položek v rozpočtu s textovou částí. </t>
  </si>
  <si>
    <t>Komise oceňuje aktivity této platformy a její přítomnost ve veřejném prostoru vnímá jako potenciálně smysluplnou. Výstavní program ale nepůsobí zcela vyváženě a chybí také výraznější kritické zhodnocení jednotlivých výstavních projektů (a to i při pohledu do minulosti). Komise doporučuje intenzivnější kooperaci autora a kurátora, jakož i výraznější implementaci site-specific přístupů.</t>
  </si>
  <si>
    <r>
      <rPr>
        <sz val="11"/>
        <color theme="1"/>
        <rFont val="Calibri"/>
        <family val="2"/>
      </rPr>
      <t>Projekt celoroční činnosti je složen z výstavních aktivit a činnosti spolku. Výstavní aktivity jsou definovány spíše vágně a komise postrádá jasnější kurátorskou koncepci, která by přinesla kritické zhodnocení plánovaného dialogu autorů současného umění s tvůrci art brut.</t>
    </r>
    <r>
      <rPr>
        <sz val="11"/>
        <color rgb="FF7030A0"/>
        <rFont val="Calibri"/>
        <family val="2"/>
      </rPr>
      <t xml:space="preserve"> </t>
    </r>
  </si>
  <si>
    <t>Komise si je vědoma ojedinělého postavení Galerie Art brut Praha v rámci České republiky. Rozsah činností, které vykonává je obdivuhodný a rozpočet adekvátní. Samotná žádost nicméně postrádá zevrubnější argumentaci, která by zdůvodňovala výběr jednotlivých vystavujících a chybí též alespoň elementární medailony oslovených autorů. Celková výstavní dramaturgie působí poněkud arbitrárně.</t>
  </si>
  <si>
    <t xml:space="preserve">Projekt nabízí tři výstavy, kdy vybraní umělci/umělkyně/architekti/designéři nevystavují vlastní autorská díla, ale díla, které mají ve svých osobních sbírkách. Projekt má potenciál přinášet nová propojení a nečakané souvislosti, zároveň však není v čase podání projektu vůbec jasné, co a jak bude vystaveno. Jistou slabinou projektu je i možná uzavřenost pro konkrétní skupinu diváků a autorů. </t>
  </si>
  <si>
    <t>Předložený program je složený z 16 výstav rozdělených do několika objektů a celků. Žadatel přidal v loňském roce ke svému tradičnímu programu další výstavní prostor. Komise by spíše než rozšiřování výstavních aktivit uvítala jasný kurátorský koncept, který ale z žádosti není možné vyčíst. Otázkou je, zda jsou zamýšlené projekty jako Artpatro koncipovány s cílem kritického zhodnocení tvorby vystavujících.</t>
  </si>
  <si>
    <t>Jakkoli považuje komise činnost spolku Skutek za nezastupitelnou a důležitou, nemohla na základě předložené žádosti projekt podpořit. Z popisu projektu vyplývá, co už spolek vykonal, méně už to, co chce konkrétně dělat. Popis projektu vykazuje výčet konkrétních aktivit, které by měly být v letošním roce realizovány, spíše obecně. K pozitivnějšímu hodnocení chybí také aktualizované informace na webu spolku, jak aktuality, tak shrnutí svých aktivit v jednotlivých oblastech, kterým se věnuje. V rozpravě dále zazněla výtka vůči předloženému rozpočtu, který je takřka celý určen na honoráře členů výboru, aniž by byly blíže uvedeny konkrétní činnosti.</t>
  </si>
  <si>
    <t>Žadatel v letošním roce představuje novou výstavní koncepci, která se opírá o program ve dvou výstavních blocích v hlavní galerii “A”, doplněný šesti výstavami v “Bílé galerii D”, což je menší prostor vyhrazený pro autorské prezentace. Komise neshledala v této koncepci dostatečně promyšlenou linii, jakou by očekávala. Pro galerii “D” je žádost prezentována pouze v podobě výčtu jmen a velmi obecného popisu zamýšlených výstav. Co se týče prostoru “A”, žádost obsahuje pouze podrobnější popis jarního výstavního bloku, zatímco v rámci podzimního bloku jsou k dispozici dva velmi vágní odstavce, které kromě obecných frází neposkytují komisi žádné konkrétní informace. Chybí jakákoliv koncepce doprovodného programu.</t>
  </si>
  <si>
    <r>
      <t xml:space="preserve">Žadatel představuje projekt, který je pokračováním předchozích ročníků této mezigalerijní a mezinárodní spolupráce. Přestože jde o </t>
    </r>
    <r>
      <rPr>
        <sz val="11"/>
        <color theme="1"/>
        <rFont val="Calibri"/>
        <family val="2"/>
        <charset val="238"/>
      </rPr>
      <t>sympatickou</t>
    </r>
    <r>
      <rPr>
        <sz val="11"/>
        <rFont val="Calibri"/>
        <family val="2"/>
        <charset val="238"/>
      </rPr>
      <t xml:space="preserve"> iniciativu, letošní žádost je pouze vágním popisem plánovaných výstav a akcí a spíše reflektuje dosavadní aktivity. Plánovaný program není detailně rozpracován a to ani v bodě kolektivní výstavy, kde není znám prostor, v kterém by daná výstava měla proběhnout. 
</t>
    </r>
  </si>
  <si>
    <t>I přes sympatickou snahu najít jiné, sekundární využití pro staré automaty na cigarety, nelze nevidět absenci jasnější koncepce tohoto projektu. Jako málo vyargumentovaná se komisi jeví volba konkrétních autorů a chybí také jasnější kritické zacílení (např. ve vztahu k veřejnému prostoru). Rozpočet projektu je vzhledem k jeho impaktu spíše vyšší.</t>
  </si>
  <si>
    <t xml:space="preserve">Ambiciózní projekt, který by komise doporučila zjednodušit a předložit v redukovanější a realističtější podobě (chybí konkretizace termínů a míst konání vybraných uměleckých akcí). </t>
  </si>
  <si>
    <t>Celoroční výstavní činnost nemá dostatečně jasnou koncepci, není jasná působnost instituce v kontextu dalších místních institucí, jednotlivé projekty nejsou dostatečně kriticky zhodnoceny.</t>
  </si>
  <si>
    <t xml:space="preserve">Spolek žádá v tomto programu poprvé. Třebaže jde o začínající spolek, je za ním zkušenost s jinými grantovými a dotačními programy, jejichž zaměření však nebylo primárně fokusované na současné vizuální umění. Vzhledem k zaměření tohoto programu doporučujeme žadateli do budoucna kritičtější odstup – témata, s nimiž spolek pracuje, jsou zajisté důležitá a aktuální, ale současně je potřeba kurátorsky zvažovat přístup k vizualitě veřejného prostoru. </t>
  </si>
  <si>
    <t>Fotografická galerie KUPE představuje sympatický regionální projekt, jehož výstavní aktivity ale postrádají výraznější tematické či kritické zaměření. Komise považuje předložený výstavní program za málo ambiciózní a příliš zaměřený na region. Jako problematický shledává i fakt, že garant výstavního programu a hlavní kurátor je současně i jedním ze samostatně vystavujících autorů.</t>
  </si>
  <si>
    <t>Komise považuje předložený výstavní program za málo ambiciózní, jedná se o monografické výstavy a projekt zaměřený na videomapping, který má spíše komerční parametry.</t>
  </si>
  <si>
    <t>Česko-německý program má v daném místě svou logiku. K tomu, aby mohl být projekt podpořen, ale bohužel chybí výraznější a ambicióznější koncepce a zpracování plánovaných akcí.</t>
  </si>
  <si>
    <t xml:space="preserve">Výstavy klasického sochařství jsou samy o sobě nákladné zejména kvůli transportu, zde však náklady nejsou ospravedlněny příslušou kvalitou, což platí zejména pro dva zahraniční sochaře velice tradičního zaměření. </t>
  </si>
  <si>
    <t>Celoroční program nedisponuje potřebnou kritičností, omezuje se na standardizovanou prezentaci, bez uplatnění současných odborných i edukačních nástrojů.</t>
  </si>
  <si>
    <t>Záměr postrádá jasnou a kritickou koncepci, není jasná účast autorského týmu, ani konkrétní participanti.</t>
  </si>
  <si>
    <t>žádost přeřazena do stipendijního programu</t>
  </si>
  <si>
    <t>žádost vyřazena z formálních důvodů</t>
  </si>
  <si>
    <r>
      <t xml:space="preserve">Koncepce působí </t>
    </r>
    <r>
      <rPr>
        <sz val="11"/>
        <color theme="1"/>
        <rFont val="Calibri"/>
        <family val="2"/>
      </rPr>
      <t xml:space="preserve"> konvenčně a nenabízí </t>
    </r>
    <r>
      <rPr>
        <sz val="11"/>
        <rFont val="Calibri"/>
        <family val="2"/>
        <charset val="238"/>
      </rPr>
      <t xml:space="preserve">originálnější pohled na danou problematiku, která se navíc jeví jako poměrně známá a představená výstavními projekty z minulých let. </t>
    </r>
    <r>
      <rPr>
        <sz val="11"/>
        <color theme="1"/>
        <rFont val="Calibri"/>
        <family val="2"/>
      </rPr>
      <t>Komise se vší vážností doporučuje žadateli přehodnotit kurátorské přístupy předkládaných projektů pro další dotační období.</t>
    </r>
  </si>
  <si>
    <r>
      <t>Projekt sice obsahuje jména kvalitních autorů, ovšem nedotýká se  aktuálních témat, která  by byla příspěvkem k současnému s</t>
    </r>
    <r>
      <rPr>
        <sz val="11"/>
        <color theme="1"/>
        <rFont val="Calibri"/>
        <family val="2"/>
      </rPr>
      <t>polečenskému diskurzu. Komise by uvítala zásadnější uměleckohistorický výzkum nebo celkové náročnější zpracování.</t>
    </r>
  </si>
  <si>
    <t xml:space="preserve">Monografická výstava lokálního autora má sice význam pro daný region, ovšem jinak ho příliš nepřekračuje. Komise se shodla, že se nejedná  o zásadní a  významný výstavní počin, zasluhující si zvláštní podporu.   </t>
  </si>
  <si>
    <t xml:space="preserve">Výstava sochařských prací je v koncepci projektu jasně popsaná a její realizace reálná. Komise doporučuje projekt k podpoře. 
</t>
  </si>
  <si>
    <t xml:space="preserve">Vítaný záměr překonat národnostní a geografická omezení festivalu mírně diskvalifikuje nejistota stran účasti jednotlivých aktérů a rozsah jejich účasti. Koncepce je spíše obecná, bez potřebné hloubky či invence. Ne zcela šťastné je také cílení na "širokou" veřejnost. </t>
  </si>
  <si>
    <t>Dlouhodobě existující koncept komise pokládá za důležitý, jakkoli by pro další roky uvítala zásadnější kritické kurátorské zhodnocení vystavovaného konvolutu.</t>
  </si>
  <si>
    <t>Projekt se příliš nevymyká běžné výstavní činnosti galerie ani neobsahuje větší množství doprovodných programů. Přesto se komise rozhodla jej alespoň částečně podpořit s přihlédnutím na zajímavé téma a větší instalační náročnost.</t>
  </si>
  <si>
    <t xml:space="preserve">Zajímavý výstavní projekt významného izraelského typografa, který určitě obohatí akce pořádané k výročí úmrtí Franze Kafky. Nicméně komise by ocenila podrobnější popis jednotlivých částí projektu a větší důraz na doprovodný program. </t>
  </si>
  <si>
    <t>přeřazeno a projednáno ve stipendijním programu</t>
  </si>
  <si>
    <t>Výstavní a programový záměr využívá zažitých strategií a postupů. Jejich inovace by mohla přinést nové podněty i možnosti. Předložený, co se obsahu týče rozsáhlý projekt je spíše výčtem informací o životě umělců. Komise doporučuje lépe specifikovat možnosti kritického zhodnocení tvorby vybraných autorek a autorů.</t>
  </si>
  <si>
    <t xml:space="preserve">Projekt navazuje na předešlou činnost předkladatele, komise by ocenila výraznější posun v programové linii, který by redefinoval přístup k oboru a řešeným tématům. I přes tyto výtky komise doporučuje projekt k podpoře. Rozpočet  přesahuje možnosti dotačního okruhu. </t>
  </si>
  <si>
    <t xml:space="preserve">Komise kladně hodnotí záměr galerie do programu zařazovat také zahraniční umělce a umělkyně a výstavy realizovat společně se zahraničními partnery, jakož i záměr spolupráce se školami. Tento záměr však není dále rozveden. Komise do budoucna doporučuje se zaměřit na zpřesnění a konkretizaci doprovodných programů, respektive způsobu práce s veřejností. </t>
  </si>
  <si>
    <t>Galerie Holešovická šachta se během několika let vyprofilovala v adresu, která se zaměřuje na nejmladší uměleckou generaci. Komise oceňuje práci s daným prostorem, instalace vznikají přímo pro galerii. Program má jasnou a kvalitní kurátorskou linku, rozpočet je dobře vyargumentovaný a přiměřený.</t>
  </si>
  <si>
    <t xml:space="preserve">Hidden gallery přináší do pražského veřejného prostoru projekt rozkročený do více lokalit. V rámci vitrín ve vestibulech vybraných stanic metra  programově skýtá prostor studentům uměleckých škol, což komise vnímá jako záslužné a smysluplné. Na druhou stranu tak široké rozkročení do tolika prostor vzbuzuje obavu dlouhodobé udržitelnosti projektu. Komise doporučuje se do dalších let zaměřit spíše než na další expanzi na stabilizaci a udržení kontinuity. </t>
  </si>
  <si>
    <t>Komise hodnotí aktivity žadatele jako důležité nejen pro region, důrazně však upozorňuje na velmi úsporný popis projektu celoroční činnosti. Odborná komise je tak při hodnocení programu na daný rok do značné míry odkázána na vlastní znalost projektu.</t>
  </si>
  <si>
    <t xml:space="preserve">Program galerie je koncipován stabilně, výčet osobností reprezentuje průřez současnou českou scénou; omezuje se na monografické přehlídky. Vítán by byl kritičtější přístup, a to i navzdory tomu, že cílem je "ponechat autorům absolutní svobodu". </t>
  </si>
  <si>
    <t>Celoroční program galerie se díky paralelně rozvíjené návaznosti na lokální kontext s vědomím dění v širších souvislostech postupně prohlubuje a stabilizuje. Vítán je kritický a inkluzivní přístup k tvorbě i publiku, včetně cílené práce ve školním prostředí. Z toho pravděpodobně vyplývá také důrazný apel na "bezpečnost prostředí". Je otázkou, jak kritický je pak přístup k jednotlivým projektům a realizacím a jak jsou napojeny na aktivity širšího spektra institucí v daném prostředí.</t>
  </si>
  <si>
    <t>Projekt rekonstrukce a zpřístupnění Ateliéru Věry a Vladimíra Janouškových a tamní stálé expozice děl obou umělců komise hodnotí jako unikátní. Navrhuje ovšem do programu ateliéru napříště zařadit i položky, které by mohly být vnímány jako výstavní ve smyslu dočasných prezentačních projektů.</t>
  </si>
  <si>
    <t>Galerie s jasně vymezenou výstavní činností nabízí v kombinaci s knihkupectvím alternativu ke stávajícím výstavním platformám při zachování stabilní kvality připravených projektů.</t>
  </si>
  <si>
    <t xml:space="preserve">Široký program zaměřený na současné konceptuální umění, který má podle názoru komise svůj význam v prostřední akademické instituce, v níž se pořádá a do jisté míry ji i přesahuje. Rozpočet vykazuje základní početní chyby a nesrovnalosti. I přes výtky doporučuje k financování. </t>
  </si>
  <si>
    <t xml:space="preserve">I přes přetrvávajíci výhrady směrem k nesourodosti koncepce komise oceňuje práci se studenty a studentkami kurátorských, uměnovědných a uměleckých studií. Komise doporučuje si do příštích let ujasnit svou vizi a kurátorské směřování. </t>
  </si>
  <si>
    <t xml:space="preserve">Dlouhodobě regionálně zaměřená galerie představuje místní (i etablované) umělce, orientuje  se hlavně na malbu a kresbu.  Setrvalý stav je spíše ke škodě věci. Komise důtazně doporučuje  více kritické a interpretační práce.  </t>
  </si>
  <si>
    <t>Výstavy v knihkupectví PageFive dle komise přesto, že mají zajímavou náplň a své specifické publikum, vyvolávají způsobem prezentace spíše dojem dekorace knihkupectví. Z tohoto důvodu grantovou podporu nedoporučuje.</t>
  </si>
  <si>
    <t>Platforma 15 je nově vzniklý prostor na Praze 3 zaměřený na mladší a střední uměleckou generaci. Nicméně programová linie se koncepčně nerozvíjí příliš do hloubky, klade důraz převážně na autorské prezentace a nezaručuje inovativní kurátorské přístupy či pevnějšího propojení s danou lokalitou.</t>
  </si>
  <si>
    <t>Komise pokládá zaslání žádosti za nevhodně zacílené, co se týče dotačního titulu, jakkoliv vidí obsah žádosti jako kvalitní a jeho zaměření za potřebné. Navrhuje proto žadateli zaměřit se např. na Národní plán obnovy.</t>
  </si>
  <si>
    <t>výše podpory</t>
  </si>
  <si>
    <t xml:space="preserve">Žadatel je dlouhodobě vysoce hodnocen za přínos zejména v oblasti publicistické a dokumentační. V posledních letech své aktivity rozšiřuje do dalších oblastí a poskytuje tak pestrý výběr audiovizuálních formátů, které inovativním způsobem prezentuje na webovém portálu www.artycok.tv. Žadatel se rozhodl podat jak žádost do programu Kulturní aktivity (autorské a dokumentační audiovizuální publikacie), tak do výzvy č. 0343 NPO (reportážní a dokumentační činnost). Jakkoli je tento pokus o navýšení financování subjektu Artyčok.TV legitimní, meziroční nárůst celkových nákladů (téměř dvojnásobně) a požadavku (téměř trojnásobně) je neúměrný avizovanému programu a především personálnímu zajištění, které zůstává víceméně totožné.  Z obou žádostí je cítit provázanost obou konceptů - personální (redakční rada), technického i finančního zajištění. V roce 2023 činila podpora 850 000 Kč. Výše podpory by proto měla být navržena s ohledem na výši podpory ve výzvě NPO a výrazný meziroční nárůst požadovaných prostředků. </t>
  </si>
  <si>
    <t xml:space="preserve">Program galerie vhodně doplňuje současnou pražskou výstavní scénu, vzhledem k vysoké konkurenci žádostí předložených v této oblasti přesto není možné projekt podpořit.  </t>
  </si>
  <si>
    <t xml:space="preserve">Projekt navazuje na svou dosavadní koncepci, přesto s ohledem na vysokou konkurenci a s ohledem na finanční možnosti MK ČR není možné projekt v tomto roce podpořit.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</si>
</sst>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238"/>
      <scheme val="minor"/>
    </font>
    <font>
      <sz val="11"/>
      <color rgb="FF000000"/>
      <name val="Calibri"/>
      <family val="2"/>
      <scheme val="minor"/>
    </font>
    <font>
      <b/>
      <sz val="10"/>
      <color rgb="FF000000"/>
      <name val="Arial"/>
      <family val="2"/>
      <charset val="238"/>
    </font>
    <font>
      <b/>
      <sz val="11"/>
      <name val="Calibri"/>
      <family val="2"/>
      <charset val="238"/>
    </font>
    <font>
      <sz val="11"/>
      <name val="Calibri"/>
      <family val="2"/>
      <charset val="238"/>
    </font>
    <font>
      <b/>
      <sz val="14"/>
      <color rgb="FF000000"/>
      <name val="Arial"/>
      <family val="2"/>
      <charset val="238"/>
    </font>
    <font>
      <sz val="8"/>
      <color rgb="FF000000"/>
      <name val="Arial"/>
      <family val="2"/>
      <charset val="238"/>
    </font>
    <font>
      <sz val="10"/>
      <color rgb="FF000000"/>
      <name val="Arial"/>
      <family val="2"/>
      <charset val="238"/>
    </font>
    <font>
      <sz val="8"/>
      <name val="Calibri"/>
      <family val="2"/>
      <charset val="238"/>
    </font>
    <font>
      <sz val="11"/>
      <color theme="1"/>
      <name val="Calibri"/>
      <family val="2"/>
    </font>
    <font>
      <sz val="11"/>
      <color theme="1"/>
      <name val="Calibri"/>
      <family val="2"/>
      <charset val="238"/>
    </font>
    <font>
      <sz val="11"/>
      <color rgb="FF7030A0"/>
      <name val="Calibri"/>
      <family val="2"/>
    </font>
    <font>
      <b/>
      <sz val="11"/>
      <color rgb="FF0070C0"/>
      <name val="Calibri"/>
      <family val="2"/>
      <charset val="238"/>
    </font>
    <font>
      <sz val="11"/>
      <color theme="1"/>
      <name val="Calibri (Základní text)"/>
      <charset val="238"/>
    </font>
    <font>
      <sz val="11"/>
      <name val="Calibri"/>
      <family val="2"/>
    </font>
    <font>
      <sz val="11"/>
      <color rgb="FF7030A0"/>
      <name val="Calibri"/>
      <family val="2"/>
      <charset val="238"/>
    </font>
    <font>
      <sz val="11"/>
      <name val="Calibri"/>
      <family val="2"/>
      <charset val="238"/>
      <scheme val="minor"/>
    </font>
  </fonts>
  <fills count="11">
    <fill>
      <patternFill patternType="none"/>
    </fill>
    <fill>
      <patternFill patternType="gray125"/>
    </fill>
    <fill>
      <patternFill patternType="solid">
        <fgColor rgb="FFD2B48C"/>
        <bgColor rgb="FFD2B48C"/>
      </patternFill>
    </fill>
    <fill>
      <patternFill patternType="solid">
        <fgColor rgb="FFB0C4DE"/>
        <bgColor rgb="FFB0C4DE"/>
      </patternFill>
    </fill>
    <fill>
      <patternFill patternType="solid">
        <fgColor theme="2" tint="-0.249977111117893"/>
        <bgColor indexed="64"/>
      </patternFill>
    </fill>
    <fill>
      <patternFill patternType="solid">
        <fgColor rgb="FFFFFF00"/>
        <bgColor rgb="FFFFFFFF"/>
      </patternFill>
    </fill>
    <fill>
      <patternFill patternType="solid">
        <fgColor rgb="FFFFFFFF"/>
        <bgColor rgb="FFFFFFFF"/>
      </patternFill>
    </fill>
    <fill>
      <patternFill patternType="solid">
        <fgColor rgb="FF92D05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79998168889431442"/>
        <bgColor rgb="FFFFFFFF"/>
      </patternFill>
    </fill>
  </fills>
  <borders count="12">
    <border>
      <left/>
      <right/>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20">
    <xf numFmtId="0" fontId="0" fillId="0" borderId="0" xfId="0"/>
    <xf numFmtId="0" fontId="2" fillId="2" borderId="1" xfId="1" applyNumberFormat="1" applyFont="1" applyFill="1" applyBorder="1" applyAlignment="1">
      <alignment horizontal="center" vertical="center" wrapText="1" readingOrder="1"/>
    </xf>
    <xf numFmtId="0" fontId="2" fillId="3" borderId="2" xfId="1" applyNumberFormat="1" applyFont="1" applyFill="1" applyBorder="1" applyAlignment="1">
      <alignment horizontal="center" vertical="center" wrapText="1" readingOrder="1"/>
    </xf>
    <xf numFmtId="0" fontId="2" fillId="3" borderId="1" xfId="1" applyNumberFormat="1" applyFont="1" applyFill="1" applyBorder="1" applyAlignment="1">
      <alignment horizontal="center" vertical="center" wrapText="1" readingOrder="1"/>
    </xf>
    <xf numFmtId="0" fontId="3" fillId="4"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xf numFmtId="0" fontId="7" fillId="6" borderId="5" xfId="1" applyNumberFormat="1" applyFont="1" applyFill="1" applyBorder="1" applyAlignment="1">
      <alignment wrapText="1" readingOrder="1"/>
    </xf>
    <xf numFmtId="3" fontId="7" fillId="6" borderId="5" xfId="1" applyNumberFormat="1" applyFont="1" applyFill="1" applyBorder="1" applyAlignment="1">
      <alignment wrapText="1" readingOrder="1"/>
    </xf>
    <xf numFmtId="2" fontId="7" fillId="6" borderId="5" xfId="0" applyNumberFormat="1" applyFont="1" applyFill="1" applyBorder="1" applyAlignment="1">
      <alignment wrapText="1" readingOrder="1"/>
    </xf>
    <xf numFmtId="3" fontId="4" fillId="0" borderId="0" xfId="0" applyNumberFormat="1" applyFont="1" applyFill="1" applyBorder="1"/>
    <xf numFmtId="0" fontId="7" fillId="0" borderId="5" xfId="1" applyNumberFormat="1" applyFont="1" applyFill="1" applyBorder="1" applyAlignment="1">
      <alignment wrapText="1" readingOrder="1"/>
    </xf>
    <xf numFmtId="2" fontId="7" fillId="0" borderId="5" xfId="0" applyNumberFormat="1" applyFont="1" applyFill="1" applyBorder="1" applyAlignment="1">
      <alignment wrapText="1" readingOrder="1"/>
    </xf>
    <xf numFmtId="3" fontId="3" fillId="0" borderId="0" xfId="0" applyNumberFormat="1" applyFont="1" applyFill="1" applyBorder="1"/>
    <xf numFmtId="2" fontId="7" fillId="6" borderId="5" xfId="0" applyNumberFormat="1" applyFont="1" applyFill="1" applyBorder="1" applyAlignment="1">
      <alignment horizontal="right" wrapText="1" readingOrder="1"/>
    </xf>
    <xf numFmtId="2" fontId="7" fillId="0" borderId="5" xfId="0" applyNumberFormat="1" applyFont="1" applyFill="1" applyBorder="1" applyAlignment="1">
      <alignment horizontal="right" wrapText="1" readingOrder="1"/>
    </xf>
    <xf numFmtId="0" fontId="7" fillId="6" borderId="6" xfId="1" applyNumberFormat="1" applyFont="1" applyFill="1" applyBorder="1" applyAlignment="1">
      <alignment wrapText="1" readingOrder="1"/>
    </xf>
    <xf numFmtId="3" fontId="7" fillId="6" borderId="6" xfId="1" applyNumberFormat="1" applyFont="1" applyFill="1" applyBorder="1" applyAlignment="1">
      <alignment wrapText="1" readingOrder="1"/>
    </xf>
    <xf numFmtId="2" fontId="7" fillId="0" borderId="6" xfId="0" applyNumberFormat="1" applyFont="1" applyFill="1" applyBorder="1" applyAlignment="1">
      <alignment horizontal="right" wrapText="1" readingOrder="1"/>
    </xf>
    <xf numFmtId="0" fontId="7" fillId="6" borderId="7" xfId="1" applyNumberFormat="1" applyFont="1" applyFill="1" applyBorder="1" applyAlignment="1">
      <alignment wrapText="1" readingOrder="1"/>
    </xf>
    <xf numFmtId="3" fontId="7" fillId="6" borderId="7" xfId="1" applyNumberFormat="1" applyFont="1" applyFill="1" applyBorder="1" applyAlignment="1">
      <alignment wrapText="1" readingOrder="1"/>
    </xf>
    <xf numFmtId="2" fontId="7" fillId="6" borderId="7" xfId="0" applyNumberFormat="1" applyFont="1" applyFill="1" applyBorder="1" applyAlignment="1">
      <alignment horizontal="right" wrapText="1" readingOrder="1"/>
    </xf>
    <xf numFmtId="3" fontId="7" fillId="0" borderId="5" xfId="1" applyNumberFormat="1" applyFont="1" applyFill="1" applyBorder="1" applyAlignment="1">
      <alignment wrapText="1" readingOrder="1"/>
    </xf>
    <xf numFmtId="2" fontId="7" fillId="0" borderId="6" xfId="0" applyNumberFormat="1" applyFont="1" applyFill="1" applyBorder="1" applyAlignment="1">
      <alignment wrapText="1" readingOrder="1"/>
    </xf>
    <xf numFmtId="2" fontId="7" fillId="6" borderId="7" xfId="0" applyNumberFormat="1" applyFont="1" applyFill="1" applyBorder="1" applyAlignment="1">
      <alignment wrapText="1" readingOrder="1"/>
    </xf>
    <xf numFmtId="2" fontId="7" fillId="6" borderId="6" xfId="0" applyNumberFormat="1" applyFont="1" applyFill="1" applyBorder="1" applyAlignment="1">
      <alignment wrapText="1" readingOrder="1"/>
    </xf>
    <xf numFmtId="0" fontId="4" fillId="0" borderId="0" xfId="0" applyFont="1" applyFill="1" applyBorder="1" applyAlignment="1">
      <alignment horizontal="right"/>
    </xf>
    <xf numFmtId="3" fontId="3" fillId="0" borderId="0" xfId="0" applyNumberFormat="1" applyFont="1" applyFill="1" applyBorder="1" applyAlignment="1">
      <alignment horizontal="right"/>
    </xf>
    <xf numFmtId="0" fontId="4" fillId="0" borderId="0" xfId="0" applyFont="1" applyFill="1" applyBorder="1" applyAlignment="1">
      <alignment horizontal="left"/>
    </xf>
    <xf numFmtId="3" fontId="4" fillId="0" borderId="0" xfId="0" applyNumberFormat="1" applyFont="1" applyFill="1" applyBorder="1" applyAlignment="1">
      <alignment horizontal="left"/>
    </xf>
    <xf numFmtId="3" fontId="3" fillId="0" borderId="0" xfId="0" applyNumberFormat="1" applyFont="1" applyFill="1" applyBorder="1" applyAlignment="1">
      <alignment horizontal="left"/>
    </xf>
    <xf numFmtId="0" fontId="8" fillId="0" borderId="0" xfId="0" applyFont="1" applyFill="1" applyBorder="1"/>
    <xf numFmtId="0" fontId="7" fillId="6" borderId="8" xfId="1" applyNumberFormat="1" applyFont="1" applyFill="1" applyBorder="1" applyAlignment="1">
      <alignment wrapText="1" readingOrder="1"/>
    </xf>
    <xf numFmtId="3" fontId="7" fillId="6" borderId="8" xfId="1" applyNumberFormat="1" applyFont="1" applyFill="1" applyBorder="1" applyAlignment="1">
      <alignment wrapText="1" readingOrder="1"/>
    </xf>
    <xf numFmtId="2" fontId="7" fillId="0" borderId="8" xfId="0" applyNumberFormat="1" applyFont="1" applyFill="1" applyBorder="1" applyAlignment="1">
      <alignment wrapText="1" readingOrder="1"/>
    </xf>
    <xf numFmtId="0" fontId="3" fillId="7" borderId="0" xfId="0" applyFont="1" applyFill="1" applyBorder="1" applyAlignment="1">
      <alignment horizontal="center" vertical="center"/>
    </xf>
    <xf numFmtId="0" fontId="4" fillId="0" borderId="0" xfId="0" applyFont="1"/>
    <xf numFmtId="0" fontId="4" fillId="0" borderId="0" xfId="0" applyFont="1" applyAlignment="1">
      <alignment wrapText="1"/>
    </xf>
    <xf numFmtId="0" fontId="2" fillId="2" borderId="1" xfId="1" applyFont="1" applyFill="1" applyBorder="1" applyAlignment="1">
      <alignment horizontal="center" vertical="center" wrapText="1" readingOrder="1"/>
    </xf>
    <xf numFmtId="0" fontId="2" fillId="3" borderId="2" xfId="1" applyFont="1" applyFill="1" applyBorder="1" applyAlignment="1">
      <alignment horizontal="center" vertical="center" wrapText="1" readingOrder="1"/>
    </xf>
    <xf numFmtId="0" fontId="2" fillId="3" borderId="1" xfId="1" applyFont="1" applyFill="1" applyBorder="1" applyAlignment="1">
      <alignment horizontal="center" vertical="center" wrapText="1" readingOrder="1"/>
    </xf>
    <xf numFmtId="0" fontId="3" fillId="4" borderId="0" xfId="0" applyFont="1" applyFill="1" applyAlignment="1">
      <alignment horizontal="center" vertical="center" wrapText="1"/>
    </xf>
    <xf numFmtId="0" fontId="4" fillId="0" borderId="0" xfId="0" applyFont="1" applyAlignment="1">
      <alignment vertical="center"/>
    </xf>
    <xf numFmtId="0" fontId="7" fillId="6" borderId="5" xfId="1" applyFont="1" applyFill="1" applyBorder="1" applyAlignment="1">
      <alignment wrapText="1" readingOrder="1"/>
    </xf>
    <xf numFmtId="0" fontId="4" fillId="0" borderId="5" xfId="0" applyFont="1" applyBorder="1"/>
    <xf numFmtId="3" fontId="4" fillId="0" borderId="0" xfId="0" applyNumberFormat="1" applyFont="1"/>
    <xf numFmtId="0" fontId="9" fillId="0" borderId="5" xfId="0" applyFont="1" applyBorder="1" applyAlignment="1">
      <alignment wrapText="1"/>
    </xf>
    <xf numFmtId="0" fontId="4" fillId="0" borderId="5" xfId="0" applyFont="1" applyBorder="1" applyAlignment="1">
      <alignment wrapText="1"/>
    </xf>
    <xf numFmtId="0" fontId="7" fillId="0" borderId="5" xfId="1" applyFont="1" applyBorder="1" applyAlignment="1">
      <alignment wrapText="1" readingOrder="1"/>
    </xf>
    <xf numFmtId="2" fontId="7" fillId="0" borderId="5" xfId="0" applyNumberFormat="1" applyFont="1" applyBorder="1" applyAlignment="1">
      <alignment wrapText="1" readingOrder="1"/>
    </xf>
    <xf numFmtId="0" fontId="7" fillId="6" borderId="6" xfId="1" applyFont="1" applyFill="1" applyBorder="1" applyAlignment="1">
      <alignment wrapText="1" readingOrder="1"/>
    </xf>
    <xf numFmtId="2" fontId="7" fillId="0" borderId="6" xfId="0" applyNumberFormat="1" applyFont="1" applyBorder="1" applyAlignment="1">
      <alignment wrapText="1" readingOrder="1"/>
    </xf>
    <xf numFmtId="0" fontId="4" fillId="0" borderId="6" xfId="0" applyFont="1" applyBorder="1"/>
    <xf numFmtId="0" fontId="9" fillId="0" borderId="6" xfId="0" applyFont="1" applyBorder="1" applyAlignment="1">
      <alignment wrapText="1"/>
    </xf>
    <xf numFmtId="0" fontId="7" fillId="6" borderId="7" xfId="1" applyFont="1" applyFill="1" applyBorder="1" applyAlignment="1">
      <alignment wrapText="1" readingOrder="1"/>
    </xf>
    <xf numFmtId="0" fontId="4" fillId="0" borderId="7" xfId="0" applyFont="1" applyBorder="1"/>
    <xf numFmtId="0" fontId="4" fillId="0" borderId="7" xfId="0" applyFont="1" applyBorder="1" applyAlignment="1">
      <alignment wrapText="1"/>
    </xf>
    <xf numFmtId="2" fontId="7" fillId="0" borderId="5" xfId="0" applyNumberFormat="1" applyFont="1" applyBorder="1" applyAlignment="1">
      <alignment horizontal="right" wrapText="1" readingOrder="1"/>
    </xf>
    <xf numFmtId="2" fontId="7" fillId="0" borderId="6" xfId="0" applyNumberFormat="1" applyFont="1" applyBorder="1" applyAlignment="1">
      <alignment horizontal="right" wrapText="1" readingOrder="1"/>
    </xf>
    <xf numFmtId="3" fontId="7" fillId="0" borderId="5" xfId="1" applyNumberFormat="1" applyFont="1" applyBorder="1" applyAlignment="1">
      <alignment wrapText="1" readingOrder="1"/>
    </xf>
    <xf numFmtId="0" fontId="11" fillId="0" borderId="5" xfId="0" applyFont="1" applyBorder="1" applyAlignment="1">
      <alignment wrapText="1"/>
    </xf>
    <xf numFmtId="0" fontId="13" fillId="0" borderId="5"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wrapText="1"/>
    </xf>
    <xf numFmtId="0" fontId="10" fillId="0" borderId="5" xfId="0" applyFont="1" applyBorder="1" applyAlignment="1">
      <alignment wrapText="1"/>
    </xf>
    <xf numFmtId="0" fontId="14" fillId="0" borderId="5" xfId="0" applyFont="1" applyBorder="1" applyAlignment="1">
      <alignment wrapText="1"/>
    </xf>
    <xf numFmtId="0" fontId="15" fillId="0" borderId="5" xfId="0" applyFont="1" applyBorder="1" applyAlignment="1">
      <alignment wrapText="1"/>
    </xf>
    <xf numFmtId="2" fontId="7" fillId="0" borderId="7" xfId="0" applyNumberFormat="1" applyFont="1" applyBorder="1" applyAlignment="1">
      <alignment wrapText="1" readingOrder="1"/>
    </xf>
    <xf numFmtId="0" fontId="7" fillId="6" borderId="8" xfId="1" applyFont="1" applyFill="1" applyBorder="1" applyAlignment="1">
      <alignment wrapText="1" readingOrder="1"/>
    </xf>
    <xf numFmtId="2" fontId="7" fillId="0" borderId="8" xfId="0" applyNumberFormat="1" applyFont="1" applyBorder="1" applyAlignment="1">
      <alignment wrapText="1" readingOrder="1"/>
    </xf>
    <xf numFmtId="0" fontId="4" fillId="0" borderId="8" xfId="0" applyFont="1" applyBorder="1"/>
    <xf numFmtId="0" fontId="4" fillId="9" borderId="11" xfId="0" applyFont="1" applyFill="1" applyBorder="1"/>
    <xf numFmtId="3" fontId="4" fillId="0" borderId="5" xfId="0" applyNumberFormat="1" applyFont="1" applyFill="1" applyBorder="1"/>
    <xf numFmtId="0" fontId="4" fillId="0" borderId="5" xfId="0" applyFont="1" applyFill="1" applyBorder="1"/>
    <xf numFmtId="0" fontId="4" fillId="0" borderId="6" xfId="0" applyFont="1" applyFill="1" applyBorder="1"/>
    <xf numFmtId="0" fontId="7" fillId="6" borderId="0" xfId="1" applyNumberFormat="1" applyFont="1" applyFill="1" applyBorder="1" applyAlignment="1">
      <alignment wrapText="1" readingOrder="1"/>
    </xf>
    <xf numFmtId="3" fontId="7" fillId="6" borderId="0" xfId="1" applyNumberFormat="1" applyFont="1" applyFill="1" applyBorder="1" applyAlignment="1">
      <alignment wrapText="1" readingOrder="1"/>
    </xf>
    <xf numFmtId="2" fontId="7" fillId="6" borderId="0" xfId="0" applyNumberFormat="1" applyFont="1" applyFill="1" applyBorder="1" applyAlignment="1">
      <alignment wrapText="1" readingOrder="1"/>
    </xf>
    <xf numFmtId="0" fontId="4" fillId="0" borderId="0" xfId="0" applyFont="1" applyFill="1" applyBorder="1" applyAlignment="1"/>
    <xf numFmtId="3" fontId="4" fillId="0" borderId="7" xfId="0" applyNumberFormat="1" applyFont="1" applyFill="1" applyBorder="1"/>
    <xf numFmtId="3" fontId="4" fillId="0" borderId="6" xfId="0" applyNumberFormat="1" applyFont="1" applyFill="1" applyBorder="1"/>
    <xf numFmtId="0" fontId="7" fillId="0" borderId="0" xfId="1" applyNumberFormat="1" applyFont="1" applyFill="1" applyBorder="1" applyAlignment="1">
      <alignment wrapText="1" readingOrder="1"/>
    </xf>
    <xf numFmtId="3" fontId="7" fillId="0" borderId="0" xfId="1" applyNumberFormat="1" applyFont="1" applyFill="1" applyBorder="1" applyAlignment="1">
      <alignment wrapText="1" readingOrder="1"/>
    </xf>
    <xf numFmtId="2" fontId="7" fillId="0" borderId="0" xfId="0" applyNumberFormat="1" applyFont="1" applyFill="1" applyBorder="1" applyAlignment="1">
      <alignment horizontal="right" wrapText="1" readingOrder="1"/>
    </xf>
    <xf numFmtId="0" fontId="7" fillId="10" borderId="7" xfId="1" applyNumberFormat="1" applyFont="1" applyFill="1" applyBorder="1" applyAlignment="1">
      <alignment wrapText="1" readingOrder="1"/>
    </xf>
    <xf numFmtId="3" fontId="7" fillId="10" borderId="7" xfId="1" applyNumberFormat="1" applyFont="1" applyFill="1" applyBorder="1" applyAlignment="1">
      <alignment wrapText="1" readingOrder="1"/>
    </xf>
    <xf numFmtId="2" fontId="7" fillId="10" borderId="7" xfId="0" applyNumberFormat="1" applyFont="1" applyFill="1" applyBorder="1" applyAlignment="1">
      <alignment wrapText="1" readingOrder="1"/>
    </xf>
    <xf numFmtId="0" fontId="4" fillId="8" borderId="7" xfId="0" applyFont="1" applyFill="1" applyBorder="1"/>
    <xf numFmtId="0" fontId="7" fillId="10" borderId="5" xfId="1" applyNumberFormat="1" applyFont="1" applyFill="1" applyBorder="1" applyAlignment="1">
      <alignment wrapText="1" readingOrder="1"/>
    </xf>
    <xf numFmtId="3" fontId="7" fillId="10" borderId="5" xfId="1" applyNumberFormat="1" applyFont="1" applyFill="1" applyBorder="1" applyAlignment="1">
      <alignment wrapText="1" readingOrder="1"/>
    </xf>
    <xf numFmtId="2" fontId="7" fillId="10" borderId="5" xfId="0" applyNumberFormat="1" applyFont="1" applyFill="1" applyBorder="1" applyAlignment="1">
      <alignment wrapText="1" readingOrder="1"/>
    </xf>
    <xf numFmtId="0" fontId="4" fillId="8" borderId="5" xfId="0" applyFont="1" applyFill="1" applyBorder="1"/>
    <xf numFmtId="2" fontId="7" fillId="10" borderId="7" xfId="0" applyNumberFormat="1" applyFont="1" applyFill="1" applyBorder="1" applyAlignment="1">
      <alignment horizontal="right" wrapText="1" readingOrder="1"/>
    </xf>
    <xf numFmtId="3" fontId="4" fillId="8" borderId="7" xfId="0" applyNumberFormat="1" applyFont="1" applyFill="1" applyBorder="1"/>
    <xf numFmtId="2" fontId="7" fillId="10" borderId="5" xfId="0" applyNumberFormat="1" applyFont="1" applyFill="1" applyBorder="1" applyAlignment="1">
      <alignment horizontal="right" wrapText="1" readingOrder="1"/>
    </xf>
    <xf numFmtId="0" fontId="7" fillId="8" borderId="5" xfId="1" applyNumberFormat="1" applyFont="1" applyFill="1" applyBorder="1" applyAlignment="1">
      <alignment wrapText="1" readingOrder="1"/>
    </xf>
    <xf numFmtId="3" fontId="7" fillId="8" borderId="5" xfId="1" applyNumberFormat="1" applyFont="1" applyFill="1" applyBorder="1" applyAlignment="1">
      <alignment wrapText="1" readingOrder="1"/>
    </xf>
    <xf numFmtId="2" fontId="7" fillId="8" borderId="5" xfId="0" applyNumberFormat="1" applyFont="1" applyFill="1" applyBorder="1" applyAlignment="1">
      <alignment horizontal="right" wrapText="1" readingOrder="1"/>
    </xf>
    <xf numFmtId="2" fontId="7" fillId="0" borderId="0" xfId="0" applyNumberFormat="1" applyFont="1" applyFill="1" applyBorder="1" applyAlignment="1">
      <alignment wrapText="1" readingOrder="1"/>
    </xf>
    <xf numFmtId="0" fontId="4" fillId="0" borderId="7" xfId="0" applyFont="1" applyFill="1" applyBorder="1" applyAlignment="1">
      <alignment horizontal="right"/>
    </xf>
    <xf numFmtId="0" fontId="4" fillId="0" borderId="5" xfId="0" applyFont="1" applyFill="1" applyBorder="1" applyAlignment="1">
      <alignment horizontal="right"/>
    </xf>
    <xf numFmtId="0" fontId="4" fillId="0" borderId="6" xfId="0" applyFont="1" applyFill="1" applyBorder="1" applyAlignment="1">
      <alignment horizontal="right"/>
    </xf>
    <xf numFmtId="0" fontId="4" fillId="8" borderId="7" xfId="0" applyFont="1" applyFill="1" applyBorder="1" applyAlignment="1">
      <alignment horizontal="right"/>
    </xf>
    <xf numFmtId="0" fontId="4" fillId="8" borderId="5" xfId="0" applyFont="1" applyFill="1" applyBorder="1" applyAlignment="1">
      <alignment horizontal="right"/>
    </xf>
    <xf numFmtId="0" fontId="4" fillId="0" borderId="8" xfId="0" applyFont="1" applyFill="1" applyBorder="1" applyAlignment="1">
      <alignment horizontal="right"/>
    </xf>
    <xf numFmtId="3" fontId="3" fillId="0" borderId="0" xfId="0" applyNumberFormat="1" applyFont="1" applyFill="1" applyBorder="1" applyAlignment="1">
      <alignment vertical="top"/>
    </xf>
    <xf numFmtId="2" fontId="7" fillId="8" borderId="7" xfId="0" applyNumberFormat="1" applyFont="1" applyFill="1" applyBorder="1" applyAlignment="1">
      <alignment wrapText="1" readingOrder="1"/>
    </xf>
    <xf numFmtId="2" fontId="7" fillId="8" borderId="5" xfId="0" applyNumberFormat="1" applyFont="1" applyFill="1" applyBorder="1" applyAlignment="1">
      <alignment wrapText="1" readingOrder="1"/>
    </xf>
    <xf numFmtId="0" fontId="4" fillId="0" borderId="5" xfId="0" applyFont="1" applyFill="1" applyBorder="1" applyAlignment="1">
      <alignment wrapText="1"/>
    </xf>
    <xf numFmtId="0" fontId="9" fillId="0" borderId="5" xfId="0" applyFont="1" applyFill="1" applyBorder="1" applyAlignment="1">
      <alignment wrapText="1"/>
    </xf>
    <xf numFmtId="0" fontId="16" fillId="0" borderId="0" xfId="0" applyFont="1"/>
    <xf numFmtId="0" fontId="4" fillId="0" borderId="8" xfId="0" applyFont="1" applyFill="1" applyBorder="1" applyAlignment="1">
      <alignment wrapText="1"/>
    </xf>
    <xf numFmtId="0" fontId="9" fillId="0" borderId="6" xfId="0" applyFont="1" applyFill="1" applyBorder="1" applyAlignment="1">
      <alignment wrapText="1"/>
    </xf>
    <xf numFmtId="0" fontId="10" fillId="0" borderId="7" xfId="0" applyFont="1" applyFill="1" applyBorder="1" applyAlignment="1">
      <alignment wrapText="1"/>
    </xf>
    <xf numFmtId="0" fontId="10" fillId="0" borderId="6" xfId="0" applyFont="1" applyFill="1" applyBorder="1" applyAlignment="1">
      <alignment wrapText="1"/>
    </xf>
    <xf numFmtId="0" fontId="5" fillId="5" borderId="9" xfId="1" applyNumberFormat="1" applyFont="1" applyFill="1" applyBorder="1" applyAlignment="1">
      <alignment horizontal="left" vertical="center" wrapText="1" readingOrder="1"/>
    </xf>
    <xf numFmtId="0" fontId="6" fillId="5" borderId="10" xfId="1" applyNumberFormat="1" applyFont="1" applyFill="1" applyBorder="1" applyAlignment="1">
      <alignment horizontal="left" vertical="center" wrapText="1" readingOrder="1"/>
    </xf>
    <xf numFmtId="0" fontId="5" fillId="5" borderId="3" xfId="1" applyFont="1" applyFill="1" applyBorder="1" applyAlignment="1">
      <alignment horizontal="left" vertical="center" wrapText="1" readingOrder="1"/>
    </xf>
    <xf numFmtId="0" fontId="5" fillId="5" borderId="4" xfId="1" applyFont="1" applyFill="1" applyBorder="1" applyAlignment="1">
      <alignment horizontal="left" vertical="center" wrapText="1" readingOrder="1"/>
    </xf>
  </cellXfs>
  <cellStyles count="2">
    <cellStyle name="Normal" xfId="1" xr:uid="{CB684746-2C0E-44E3-B884-EC43C497ED10}"/>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9130-CEAA-4CAE-921C-91A0081F3934}">
  <sheetPr>
    <pageSetUpPr fitToPage="1"/>
  </sheetPr>
  <dimension ref="A1:J213"/>
  <sheetViews>
    <sheetView zoomScale="71" zoomScaleNormal="71" workbookViewId="0">
      <selection activeCell="I85" sqref="I85"/>
    </sheetView>
  </sheetViews>
  <sheetFormatPr defaultColWidth="9.1796875" defaultRowHeight="14.5"/>
  <cols>
    <col min="1" max="1" width="17" style="6" customWidth="1"/>
    <col min="2" max="2" width="45" style="6" bestFit="1" customWidth="1"/>
    <col min="3" max="3" width="45.7265625" style="6" customWidth="1"/>
    <col min="4" max="4" width="11.26953125" style="6" customWidth="1"/>
    <col min="5" max="5" width="14.1796875" style="6" customWidth="1"/>
    <col min="6" max="6" width="11" style="6" customWidth="1"/>
    <col min="7" max="7" width="8.54296875" style="6" customWidth="1"/>
    <col min="8" max="8" width="14.7265625" style="6" customWidth="1"/>
    <col min="9" max="9" width="36.81640625" style="6" customWidth="1"/>
    <col min="10" max="10" width="19.81640625" style="6" customWidth="1"/>
    <col min="11" max="11" width="12.54296875" style="6" customWidth="1"/>
    <col min="12" max="16384" width="9.1796875" style="6"/>
  </cols>
  <sheetData>
    <row r="1" spans="1:8" s="5" customFormat="1" ht="29.5" thickBot="1">
      <c r="A1" s="1" t="s">
        <v>0</v>
      </c>
      <c r="B1" s="1" t="s">
        <v>1</v>
      </c>
      <c r="C1" s="1" t="s">
        <v>2</v>
      </c>
      <c r="D1" s="2" t="s">
        <v>3</v>
      </c>
      <c r="E1" s="3" t="s">
        <v>4</v>
      </c>
      <c r="F1" s="3"/>
      <c r="G1" s="4" t="s">
        <v>5</v>
      </c>
      <c r="H1" s="35" t="s">
        <v>758</v>
      </c>
    </row>
    <row r="2" spans="1:8" ht="30.65" customHeight="1" thickBot="1">
      <c r="A2" s="116" t="s">
        <v>6</v>
      </c>
      <c r="B2" s="117"/>
      <c r="C2" s="117"/>
      <c r="D2" s="117"/>
      <c r="E2" s="117"/>
      <c r="F2" s="117"/>
      <c r="G2" s="117"/>
      <c r="H2" s="72"/>
    </row>
    <row r="3" spans="1:8" ht="26">
      <c r="A3" s="19" t="s">
        <v>7</v>
      </c>
      <c r="B3" s="19" t="s">
        <v>8</v>
      </c>
      <c r="C3" s="19" t="s">
        <v>9</v>
      </c>
      <c r="D3" s="20">
        <v>856000</v>
      </c>
      <c r="E3" s="20">
        <v>599000</v>
      </c>
      <c r="F3" s="24">
        <v>8.75</v>
      </c>
      <c r="G3" s="100" t="s">
        <v>10</v>
      </c>
      <c r="H3" s="80">
        <v>470000</v>
      </c>
    </row>
    <row r="4" spans="1:8">
      <c r="A4" s="7" t="s">
        <v>11</v>
      </c>
      <c r="B4" s="7" t="s">
        <v>12</v>
      </c>
      <c r="C4" s="7" t="s">
        <v>13</v>
      </c>
      <c r="D4" s="8">
        <v>664000</v>
      </c>
      <c r="E4" s="8">
        <v>464000</v>
      </c>
      <c r="F4" s="9">
        <v>7.75</v>
      </c>
      <c r="G4" s="101" t="s">
        <v>10</v>
      </c>
      <c r="H4" s="73">
        <v>360000</v>
      </c>
    </row>
    <row r="5" spans="1:8" ht="26">
      <c r="A5" s="7" t="s">
        <v>14</v>
      </c>
      <c r="B5" s="7" t="s">
        <v>15</v>
      </c>
      <c r="C5" s="7" t="s">
        <v>16</v>
      </c>
      <c r="D5" s="8">
        <v>140600</v>
      </c>
      <c r="E5" s="8">
        <v>89000</v>
      </c>
      <c r="F5" s="9">
        <v>7.625</v>
      </c>
      <c r="G5" s="101" t="s">
        <v>10</v>
      </c>
      <c r="H5" s="73">
        <v>80000</v>
      </c>
    </row>
    <row r="6" spans="1:8" ht="26">
      <c r="A6" s="7" t="s">
        <v>17</v>
      </c>
      <c r="B6" s="7" t="s">
        <v>18</v>
      </c>
      <c r="C6" s="7" t="s">
        <v>19</v>
      </c>
      <c r="D6" s="8">
        <v>333500</v>
      </c>
      <c r="E6" s="8">
        <v>224500</v>
      </c>
      <c r="F6" s="9">
        <v>7.5</v>
      </c>
      <c r="G6" s="101" t="s">
        <v>10</v>
      </c>
      <c r="H6" s="73">
        <v>170000</v>
      </c>
    </row>
    <row r="7" spans="1:8">
      <c r="A7" s="7" t="s">
        <v>20</v>
      </c>
      <c r="B7" s="7" t="s">
        <v>21</v>
      </c>
      <c r="C7" s="7" t="s">
        <v>22</v>
      </c>
      <c r="D7" s="8">
        <v>374000</v>
      </c>
      <c r="E7" s="8">
        <v>260000</v>
      </c>
      <c r="F7" s="9">
        <v>7.5</v>
      </c>
      <c r="G7" s="101" t="s">
        <v>10</v>
      </c>
      <c r="H7" s="73">
        <v>195000</v>
      </c>
    </row>
    <row r="8" spans="1:8" ht="26">
      <c r="A8" s="7" t="s">
        <v>23</v>
      </c>
      <c r="B8" s="7" t="s">
        <v>24</v>
      </c>
      <c r="C8" s="7" t="s">
        <v>25</v>
      </c>
      <c r="D8" s="8">
        <v>860800</v>
      </c>
      <c r="E8" s="8">
        <v>500000</v>
      </c>
      <c r="F8" s="9">
        <v>7.375</v>
      </c>
      <c r="G8" s="101" t="s">
        <v>26</v>
      </c>
      <c r="H8" s="73">
        <v>350000</v>
      </c>
    </row>
    <row r="9" spans="1:8" ht="26">
      <c r="A9" s="7" t="s">
        <v>27</v>
      </c>
      <c r="B9" s="7" t="s">
        <v>28</v>
      </c>
      <c r="C9" s="11" t="s">
        <v>29</v>
      </c>
      <c r="D9" s="8">
        <v>293000</v>
      </c>
      <c r="E9" s="8">
        <v>205000</v>
      </c>
      <c r="F9" s="9">
        <v>7.125</v>
      </c>
      <c r="G9" s="101" t="s">
        <v>10</v>
      </c>
      <c r="H9" s="73">
        <v>150000</v>
      </c>
    </row>
    <row r="10" spans="1:8">
      <c r="A10" s="7" t="s">
        <v>30</v>
      </c>
      <c r="B10" s="7" t="s">
        <v>31</v>
      </c>
      <c r="C10" s="7" t="s">
        <v>32</v>
      </c>
      <c r="D10" s="8">
        <v>1352000</v>
      </c>
      <c r="E10" s="8">
        <v>532000</v>
      </c>
      <c r="F10" s="9">
        <v>6.7142857142857144</v>
      </c>
      <c r="G10" s="101" t="s">
        <v>26</v>
      </c>
      <c r="H10" s="73">
        <v>300000</v>
      </c>
    </row>
    <row r="11" spans="1:8">
      <c r="A11" s="7" t="s">
        <v>33</v>
      </c>
      <c r="B11" s="7" t="s">
        <v>34</v>
      </c>
      <c r="C11" s="7" t="s">
        <v>35</v>
      </c>
      <c r="D11" s="8">
        <v>4860000</v>
      </c>
      <c r="E11" s="8">
        <v>1200000</v>
      </c>
      <c r="F11" s="12">
        <v>6.625</v>
      </c>
      <c r="G11" s="101" t="s">
        <v>36</v>
      </c>
      <c r="H11" s="73">
        <v>350000</v>
      </c>
    </row>
    <row r="12" spans="1:8" ht="26">
      <c r="A12" s="7" t="s">
        <v>37</v>
      </c>
      <c r="B12" s="7" t="s">
        <v>38</v>
      </c>
      <c r="C12" s="7" t="s">
        <v>39</v>
      </c>
      <c r="D12" s="8">
        <v>694000</v>
      </c>
      <c r="E12" s="8">
        <v>480000</v>
      </c>
      <c r="F12" s="12">
        <v>6.5</v>
      </c>
      <c r="G12" s="101" t="s">
        <v>26</v>
      </c>
      <c r="H12" s="73">
        <v>200000</v>
      </c>
    </row>
    <row r="13" spans="1:8">
      <c r="A13" s="7" t="s">
        <v>40</v>
      </c>
      <c r="B13" s="7" t="s">
        <v>41</v>
      </c>
      <c r="C13" s="7" t="s">
        <v>42</v>
      </c>
      <c r="D13" s="8">
        <v>412900</v>
      </c>
      <c r="E13" s="8">
        <v>160000</v>
      </c>
      <c r="F13" s="12">
        <v>6.5</v>
      </c>
      <c r="G13" s="101" t="s">
        <v>10</v>
      </c>
      <c r="H13" s="73">
        <v>70000</v>
      </c>
    </row>
    <row r="14" spans="1:8">
      <c r="A14" s="7" t="s">
        <v>43</v>
      </c>
      <c r="B14" s="7" t="s">
        <v>44</v>
      </c>
      <c r="C14" s="7" t="s">
        <v>45</v>
      </c>
      <c r="D14" s="8">
        <v>193000</v>
      </c>
      <c r="E14" s="8">
        <v>129000</v>
      </c>
      <c r="F14" s="12">
        <v>6.375</v>
      </c>
      <c r="G14" s="101" t="s">
        <v>10</v>
      </c>
      <c r="H14" s="73">
        <v>60000</v>
      </c>
    </row>
    <row r="15" spans="1:8">
      <c r="A15" s="7" t="s">
        <v>46</v>
      </c>
      <c r="B15" s="7" t="s">
        <v>34</v>
      </c>
      <c r="C15" s="7" t="s">
        <v>47</v>
      </c>
      <c r="D15" s="8">
        <v>1695000</v>
      </c>
      <c r="E15" s="8">
        <v>995000</v>
      </c>
      <c r="F15" s="12">
        <v>6.375</v>
      </c>
      <c r="G15" s="101" t="s">
        <v>26</v>
      </c>
      <c r="H15" s="73">
        <v>250000</v>
      </c>
    </row>
    <row r="16" spans="1:8" ht="26">
      <c r="A16" s="7" t="s">
        <v>48</v>
      </c>
      <c r="B16" s="7" t="s">
        <v>21</v>
      </c>
      <c r="C16" s="7" t="s">
        <v>49</v>
      </c>
      <c r="D16" s="8">
        <v>250000</v>
      </c>
      <c r="E16" s="8">
        <v>175000</v>
      </c>
      <c r="F16" s="12">
        <v>6.375</v>
      </c>
      <c r="G16" s="101" t="s">
        <v>26</v>
      </c>
      <c r="H16" s="73">
        <v>70000</v>
      </c>
    </row>
    <row r="17" spans="1:8" ht="15" thickBot="1">
      <c r="A17" s="16" t="s">
        <v>50</v>
      </c>
      <c r="B17" s="16" t="s">
        <v>51</v>
      </c>
      <c r="C17" s="16" t="s">
        <v>52</v>
      </c>
      <c r="D17" s="17">
        <v>173500</v>
      </c>
      <c r="E17" s="17">
        <v>121450</v>
      </c>
      <c r="F17" s="25">
        <v>6.25</v>
      </c>
      <c r="G17" s="102" t="s">
        <v>26</v>
      </c>
      <c r="H17" s="75">
        <v>50000</v>
      </c>
    </row>
    <row r="18" spans="1:8" ht="15" thickTop="1">
      <c r="A18" s="85" t="s">
        <v>53</v>
      </c>
      <c r="B18" s="85" t="s">
        <v>44</v>
      </c>
      <c r="C18" s="85" t="s">
        <v>54</v>
      </c>
      <c r="D18" s="86">
        <v>244000</v>
      </c>
      <c r="E18" s="86">
        <v>80000</v>
      </c>
      <c r="F18" s="87">
        <v>6</v>
      </c>
      <c r="G18" s="103" t="s">
        <v>10</v>
      </c>
      <c r="H18" s="88"/>
    </row>
    <row r="19" spans="1:8">
      <c r="A19" s="89" t="s">
        <v>55</v>
      </c>
      <c r="B19" s="89" t="s">
        <v>51</v>
      </c>
      <c r="C19" s="89" t="s">
        <v>56</v>
      </c>
      <c r="D19" s="90">
        <v>275000</v>
      </c>
      <c r="E19" s="90">
        <v>192500</v>
      </c>
      <c r="F19" s="91">
        <v>6</v>
      </c>
      <c r="G19" s="104" t="s">
        <v>26</v>
      </c>
      <c r="H19" s="92"/>
    </row>
    <row r="20" spans="1:8">
      <c r="A20" s="89" t="s">
        <v>57</v>
      </c>
      <c r="B20" s="89" t="s">
        <v>58</v>
      </c>
      <c r="C20" s="89" t="s">
        <v>59</v>
      </c>
      <c r="D20" s="90">
        <v>3775000</v>
      </c>
      <c r="E20" s="90">
        <v>1500000</v>
      </c>
      <c r="F20" s="91">
        <v>5.875</v>
      </c>
      <c r="G20" s="104" t="s">
        <v>26</v>
      </c>
      <c r="H20" s="92"/>
    </row>
    <row r="21" spans="1:8" ht="26">
      <c r="A21" s="89" t="s">
        <v>60</v>
      </c>
      <c r="B21" s="89" t="s">
        <v>38</v>
      </c>
      <c r="C21" s="89" t="s">
        <v>61</v>
      </c>
      <c r="D21" s="90">
        <v>560000</v>
      </c>
      <c r="E21" s="90">
        <v>220000</v>
      </c>
      <c r="F21" s="91">
        <v>5.5</v>
      </c>
      <c r="G21" s="104" t="s">
        <v>26</v>
      </c>
      <c r="H21" s="92"/>
    </row>
    <row r="22" spans="1:8">
      <c r="A22" s="89" t="s">
        <v>62</v>
      </c>
      <c r="B22" s="89" t="s">
        <v>31</v>
      </c>
      <c r="C22" s="89" t="s">
        <v>63</v>
      </c>
      <c r="D22" s="90">
        <v>2750000</v>
      </c>
      <c r="E22" s="90">
        <v>1925000</v>
      </c>
      <c r="F22" s="91">
        <v>5.25</v>
      </c>
      <c r="G22" s="104" t="s">
        <v>36</v>
      </c>
      <c r="H22" s="92"/>
    </row>
    <row r="23" spans="1:8">
      <c r="A23" s="89" t="s">
        <v>64</v>
      </c>
      <c r="B23" s="89" t="s">
        <v>65</v>
      </c>
      <c r="C23" s="89" t="s">
        <v>66</v>
      </c>
      <c r="D23" s="90">
        <v>312000</v>
      </c>
      <c r="E23" s="90">
        <v>218400</v>
      </c>
      <c r="F23" s="91">
        <v>5.25</v>
      </c>
      <c r="G23" s="104" t="s">
        <v>10</v>
      </c>
      <c r="H23" s="92"/>
    </row>
    <row r="24" spans="1:8">
      <c r="A24" s="89" t="s">
        <v>67</v>
      </c>
      <c r="B24" s="89" t="s">
        <v>44</v>
      </c>
      <c r="C24" s="89" t="s">
        <v>68</v>
      </c>
      <c r="D24" s="90">
        <v>236000</v>
      </c>
      <c r="E24" s="90">
        <v>147000</v>
      </c>
      <c r="F24" s="91">
        <v>4.875</v>
      </c>
      <c r="G24" s="104" t="s">
        <v>10</v>
      </c>
      <c r="H24" s="92"/>
    </row>
    <row r="25" spans="1:8" ht="26">
      <c r="A25" s="89" t="s">
        <v>69</v>
      </c>
      <c r="B25" s="89" t="s">
        <v>31</v>
      </c>
      <c r="C25" s="89" t="s">
        <v>70</v>
      </c>
      <c r="D25" s="90">
        <v>2000000</v>
      </c>
      <c r="E25" s="90">
        <v>1400000</v>
      </c>
      <c r="F25" s="91">
        <v>4.625</v>
      </c>
      <c r="G25" s="104" t="s">
        <v>26</v>
      </c>
      <c r="H25" s="92"/>
    </row>
    <row r="26" spans="1:8">
      <c r="A26" s="89" t="s">
        <v>71</v>
      </c>
      <c r="B26" s="89" t="s">
        <v>31</v>
      </c>
      <c r="C26" s="89" t="s">
        <v>72</v>
      </c>
      <c r="D26" s="90">
        <v>795000</v>
      </c>
      <c r="E26" s="90">
        <v>550000</v>
      </c>
      <c r="F26" s="91">
        <v>4.5</v>
      </c>
      <c r="G26" s="104" t="s">
        <v>10</v>
      </c>
      <c r="H26" s="92"/>
    </row>
    <row r="27" spans="1:8" ht="26">
      <c r="A27" s="89" t="s">
        <v>73</v>
      </c>
      <c r="B27" s="89" t="s">
        <v>74</v>
      </c>
      <c r="C27" s="89" t="s">
        <v>75</v>
      </c>
      <c r="D27" s="90">
        <v>1294600</v>
      </c>
      <c r="E27" s="90">
        <v>304600</v>
      </c>
      <c r="F27" s="91">
        <v>3.25</v>
      </c>
      <c r="G27" s="104" t="s">
        <v>36</v>
      </c>
      <c r="H27" s="92"/>
    </row>
    <row r="28" spans="1:8" ht="28.5" customHeight="1" thickBot="1">
      <c r="A28" s="76"/>
      <c r="B28" s="76"/>
      <c r="C28" s="76"/>
      <c r="D28" s="77"/>
      <c r="E28" s="77"/>
      <c r="F28" s="78"/>
      <c r="G28" s="79"/>
      <c r="H28" s="106">
        <f>SUM(H3:H27)</f>
        <v>3125000</v>
      </c>
    </row>
    <row r="29" spans="1:8" ht="30.65" customHeight="1" thickBot="1">
      <c r="A29" s="116" t="s">
        <v>76</v>
      </c>
      <c r="B29" s="117"/>
      <c r="C29" s="117"/>
      <c r="D29" s="117"/>
      <c r="E29" s="117"/>
      <c r="F29" s="117"/>
      <c r="G29" s="117"/>
      <c r="H29" s="72"/>
    </row>
    <row r="30" spans="1:8">
      <c r="A30" s="19" t="s">
        <v>77</v>
      </c>
      <c r="B30" s="19" t="s">
        <v>78</v>
      </c>
      <c r="C30" s="19" t="s">
        <v>79</v>
      </c>
      <c r="D30" s="20">
        <v>535000</v>
      </c>
      <c r="E30" s="20">
        <v>310000</v>
      </c>
      <c r="F30" s="21">
        <v>7.875</v>
      </c>
      <c r="G30" s="100" t="s">
        <v>10</v>
      </c>
      <c r="H30" s="80">
        <v>250000</v>
      </c>
    </row>
    <row r="31" spans="1:8">
      <c r="A31" s="7" t="s">
        <v>80</v>
      </c>
      <c r="B31" s="7" t="s">
        <v>81</v>
      </c>
      <c r="C31" s="7" t="s">
        <v>82</v>
      </c>
      <c r="D31" s="8">
        <v>189500</v>
      </c>
      <c r="E31" s="8">
        <v>120000</v>
      </c>
      <c r="F31" s="14">
        <v>7.5</v>
      </c>
      <c r="G31" s="101" t="s">
        <v>10</v>
      </c>
      <c r="H31" s="73">
        <v>95000</v>
      </c>
    </row>
    <row r="32" spans="1:8" ht="26">
      <c r="A32" s="7" t="s">
        <v>83</v>
      </c>
      <c r="B32" s="7" t="s">
        <v>84</v>
      </c>
      <c r="C32" s="7" t="s">
        <v>85</v>
      </c>
      <c r="D32" s="8">
        <v>80000</v>
      </c>
      <c r="E32" s="8">
        <v>50000</v>
      </c>
      <c r="F32" s="14">
        <v>7.375</v>
      </c>
      <c r="G32" s="101" t="s">
        <v>10</v>
      </c>
      <c r="H32" s="73">
        <v>45000</v>
      </c>
    </row>
    <row r="33" spans="1:8" ht="26">
      <c r="A33" s="7" t="s">
        <v>86</v>
      </c>
      <c r="B33" s="7" t="s">
        <v>87</v>
      </c>
      <c r="C33" s="7" t="s">
        <v>87</v>
      </c>
      <c r="D33" s="8">
        <v>474000</v>
      </c>
      <c r="E33" s="8">
        <v>255000</v>
      </c>
      <c r="F33" s="14">
        <v>7.1428571428571432</v>
      </c>
      <c r="G33" s="101" t="s">
        <v>10</v>
      </c>
      <c r="H33" s="73">
        <v>190000</v>
      </c>
    </row>
    <row r="34" spans="1:8">
      <c r="A34" s="7" t="s">
        <v>88</v>
      </c>
      <c r="B34" s="7" t="s">
        <v>89</v>
      </c>
      <c r="C34" s="7" t="s">
        <v>90</v>
      </c>
      <c r="D34" s="8">
        <v>341000</v>
      </c>
      <c r="E34" s="8">
        <v>191000</v>
      </c>
      <c r="F34" s="14">
        <v>7</v>
      </c>
      <c r="G34" s="101" t="s">
        <v>10</v>
      </c>
      <c r="H34" s="73">
        <v>135000</v>
      </c>
    </row>
    <row r="35" spans="1:8">
      <c r="A35" s="7" t="s">
        <v>91</v>
      </c>
      <c r="B35" s="7" t="s">
        <v>92</v>
      </c>
      <c r="C35" s="7" t="s">
        <v>93</v>
      </c>
      <c r="D35" s="8">
        <v>5485000</v>
      </c>
      <c r="E35" s="8">
        <v>850000</v>
      </c>
      <c r="F35" s="14">
        <v>7</v>
      </c>
      <c r="G35" s="101" t="s">
        <v>26</v>
      </c>
      <c r="H35" s="73">
        <v>450000</v>
      </c>
    </row>
    <row r="36" spans="1:8" ht="26">
      <c r="A36" s="7" t="s">
        <v>94</v>
      </c>
      <c r="B36" s="7" t="s">
        <v>95</v>
      </c>
      <c r="C36" s="7" t="s">
        <v>96</v>
      </c>
      <c r="D36" s="8">
        <v>311000</v>
      </c>
      <c r="E36" s="8">
        <v>150000</v>
      </c>
      <c r="F36" s="14">
        <v>6.875</v>
      </c>
      <c r="G36" s="101" t="s">
        <v>10</v>
      </c>
      <c r="H36" s="73">
        <v>100000</v>
      </c>
    </row>
    <row r="37" spans="1:8">
      <c r="A37" s="7" t="s">
        <v>97</v>
      </c>
      <c r="B37" s="7" t="s">
        <v>98</v>
      </c>
      <c r="C37" s="7" t="s">
        <v>99</v>
      </c>
      <c r="D37" s="8">
        <v>81884</v>
      </c>
      <c r="E37" s="8">
        <v>56884</v>
      </c>
      <c r="F37" s="14">
        <v>6.625</v>
      </c>
      <c r="G37" s="101" t="s">
        <v>10</v>
      </c>
      <c r="H37" s="73">
        <v>40000</v>
      </c>
    </row>
    <row r="38" spans="1:8">
      <c r="A38" s="7" t="s">
        <v>100</v>
      </c>
      <c r="B38" s="7" t="s">
        <v>98</v>
      </c>
      <c r="C38" s="7" t="s">
        <v>101</v>
      </c>
      <c r="D38" s="8">
        <v>96884</v>
      </c>
      <c r="E38" s="8">
        <v>66884</v>
      </c>
      <c r="F38" s="15">
        <v>6.5</v>
      </c>
      <c r="G38" s="101" t="s">
        <v>10</v>
      </c>
      <c r="H38" s="73">
        <v>40000</v>
      </c>
    </row>
    <row r="39" spans="1:8" ht="26">
      <c r="A39" s="7" t="s">
        <v>102</v>
      </c>
      <c r="B39" s="7" t="s">
        <v>103</v>
      </c>
      <c r="C39" s="7" t="s">
        <v>104</v>
      </c>
      <c r="D39" s="8">
        <v>536130</v>
      </c>
      <c r="E39" s="8">
        <v>375291</v>
      </c>
      <c r="F39" s="15">
        <v>6.25</v>
      </c>
      <c r="G39" s="101" t="s">
        <v>10</v>
      </c>
      <c r="H39" s="73">
        <v>190000</v>
      </c>
    </row>
    <row r="40" spans="1:8">
      <c r="A40" s="7" t="s">
        <v>105</v>
      </c>
      <c r="B40" s="7" t="s">
        <v>106</v>
      </c>
      <c r="C40" s="7" t="s">
        <v>107</v>
      </c>
      <c r="D40" s="8">
        <v>193000</v>
      </c>
      <c r="E40" s="8">
        <v>135100</v>
      </c>
      <c r="F40" s="15">
        <v>6.25</v>
      </c>
      <c r="G40" s="101" t="s">
        <v>10</v>
      </c>
      <c r="H40" s="73">
        <v>75000</v>
      </c>
    </row>
    <row r="41" spans="1:8">
      <c r="A41" s="7" t="s">
        <v>108</v>
      </c>
      <c r="B41" s="7" t="s">
        <v>109</v>
      </c>
      <c r="C41" s="11" t="s">
        <v>110</v>
      </c>
      <c r="D41" s="8">
        <v>2199019</v>
      </c>
      <c r="E41" s="8">
        <v>480000</v>
      </c>
      <c r="F41" s="15">
        <v>6.25</v>
      </c>
      <c r="G41" s="101" t="s">
        <v>26</v>
      </c>
      <c r="H41" s="73">
        <v>200000</v>
      </c>
    </row>
    <row r="42" spans="1:8">
      <c r="A42" s="7" t="s">
        <v>111</v>
      </c>
      <c r="B42" s="7" t="s">
        <v>112</v>
      </c>
      <c r="C42" s="7" t="s">
        <v>113</v>
      </c>
      <c r="D42" s="8">
        <v>170000</v>
      </c>
      <c r="E42" s="8">
        <v>80000</v>
      </c>
      <c r="F42" s="15">
        <v>6</v>
      </c>
      <c r="G42" s="101" t="s">
        <v>10</v>
      </c>
      <c r="H42" s="73">
        <v>40000</v>
      </c>
    </row>
    <row r="43" spans="1:8" ht="15" thickBot="1">
      <c r="A43" s="16" t="s">
        <v>114</v>
      </c>
      <c r="B43" s="16" t="s">
        <v>115</v>
      </c>
      <c r="C43" s="16" t="s">
        <v>116</v>
      </c>
      <c r="D43" s="17">
        <v>1770900</v>
      </c>
      <c r="E43" s="17">
        <v>920000</v>
      </c>
      <c r="F43" s="18">
        <v>6</v>
      </c>
      <c r="G43" s="102" t="s">
        <v>26</v>
      </c>
      <c r="H43" s="81">
        <v>300000</v>
      </c>
    </row>
    <row r="44" spans="1:8" ht="15" thickTop="1">
      <c r="A44" s="85" t="s">
        <v>117</v>
      </c>
      <c r="B44" s="85" t="s">
        <v>118</v>
      </c>
      <c r="C44" s="85" t="s">
        <v>119</v>
      </c>
      <c r="D44" s="86">
        <v>159804</v>
      </c>
      <c r="E44" s="86">
        <v>111862</v>
      </c>
      <c r="F44" s="93">
        <v>5.625</v>
      </c>
      <c r="G44" s="103" t="s">
        <v>120</v>
      </c>
      <c r="H44" s="94"/>
    </row>
    <row r="45" spans="1:8">
      <c r="A45" s="89" t="s">
        <v>121</v>
      </c>
      <c r="B45" s="89" t="s">
        <v>122</v>
      </c>
      <c r="C45" s="89" t="s">
        <v>123</v>
      </c>
      <c r="D45" s="90">
        <v>883000</v>
      </c>
      <c r="E45" s="90">
        <v>363000</v>
      </c>
      <c r="F45" s="95">
        <v>5.25</v>
      </c>
      <c r="G45" s="104" t="s">
        <v>10</v>
      </c>
      <c r="H45" s="92"/>
    </row>
    <row r="46" spans="1:8">
      <c r="A46" s="89" t="s">
        <v>124</v>
      </c>
      <c r="B46" s="89" t="s">
        <v>125</v>
      </c>
      <c r="C46" s="89" t="s">
        <v>126</v>
      </c>
      <c r="D46" s="90">
        <v>1400000</v>
      </c>
      <c r="E46" s="90">
        <v>500000</v>
      </c>
      <c r="F46" s="95">
        <v>5.125</v>
      </c>
      <c r="G46" s="104" t="s">
        <v>36</v>
      </c>
      <c r="H46" s="92"/>
    </row>
    <row r="47" spans="1:8">
      <c r="A47" s="89" t="s">
        <v>127</v>
      </c>
      <c r="B47" s="89" t="s">
        <v>128</v>
      </c>
      <c r="C47" s="89" t="s">
        <v>129</v>
      </c>
      <c r="D47" s="90">
        <v>845000</v>
      </c>
      <c r="E47" s="90">
        <v>155000</v>
      </c>
      <c r="F47" s="95">
        <v>5</v>
      </c>
      <c r="G47" s="104" t="s">
        <v>10</v>
      </c>
      <c r="H47" s="92"/>
    </row>
    <row r="48" spans="1:8">
      <c r="A48" s="89" t="s">
        <v>130</v>
      </c>
      <c r="B48" s="89" t="s">
        <v>131</v>
      </c>
      <c r="C48" s="89" t="s">
        <v>132</v>
      </c>
      <c r="D48" s="90">
        <v>2962000</v>
      </c>
      <c r="E48" s="90">
        <v>450000</v>
      </c>
      <c r="F48" s="95">
        <v>4.7142857142857144</v>
      </c>
      <c r="G48" s="104" t="s">
        <v>10</v>
      </c>
      <c r="H48" s="92"/>
    </row>
    <row r="49" spans="1:9">
      <c r="A49" s="89" t="s">
        <v>133</v>
      </c>
      <c r="B49" s="89" t="s">
        <v>134</v>
      </c>
      <c r="C49" s="89" t="s">
        <v>135</v>
      </c>
      <c r="D49" s="90">
        <v>7480000</v>
      </c>
      <c r="E49" s="90">
        <v>3760000</v>
      </c>
      <c r="F49" s="95">
        <v>4.125</v>
      </c>
      <c r="G49" s="104" t="s">
        <v>36</v>
      </c>
      <c r="H49" s="92"/>
    </row>
    <row r="50" spans="1:9">
      <c r="A50" s="89" t="s">
        <v>136</v>
      </c>
      <c r="B50" s="89" t="s">
        <v>137</v>
      </c>
      <c r="C50" s="89" t="s">
        <v>138</v>
      </c>
      <c r="D50" s="90">
        <v>1350219</v>
      </c>
      <c r="E50" s="90">
        <v>400000</v>
      </c>
      <c r="F50" s="95">
        <v>4</v>
      </c>
      <c r="G50" s="104" t="s">
        <v>10</v>
      </c>
      <c r="H50" s="92"/>
    </row>
    <row r="51" spans="1:9" ht="26">
      <c r="A51" s="89" t="s">
        <v>139</v>
      </c>
      <c r="B51" s="89" t="s">
        <v>140</v>
      </c>
      <c r="C51" s="96" t="s">
        <v>141</v>
      </c>
      <c r="D51" s="90">
        <v>3159150</v>
      </c>
      <c r="E51" s="90">
        <v>2179814</v>
      </c>
      <c r="F51" s="95">
        <v>4</v>
      </c>
      <c r="G51" s="104" t="s">
        <v>26</v>
      </c>
      <c r="H51" s="92"/>
    </row>
    <row r="52" spans="1:9">
      <c r="A52" s="89" t="s">
        <v>142</v>
      </c>
      <c r="B52" s="89" t="s">
        <v>112</v>
      </c>
      <c r="C52" s="89" t="s">
        <v>143</v>
      </c>
      <c r="D52" s="90">
        <v>170000</v>
      </c>
      <c r="E52" s="90">
        <v>80000</v>
      </c>
      <c r="F52" s="95">
        <v>3.875</v>
      </c>
      <c r="G52" s="104" t="s">
        <v>10</v>
      </c>
      <c r="H52" s="92"/>
    </row>
    <row r="53" spans="1:9">
      <c r="A53" s="89" t="s">
        <v>144</v>
      </c>
      <c r="B53" s="89" t="s">
        <v>145</v>
      </c>
      <c r="C53" s="89" t="s">
        <v>146</v>
      </c>
      <c r="D53" s="90">
        <v>399200</v>
      </c>
      <c r="E53" s="90">
        <v>169200</v>
      </c>
      <c r="F53" s="95">
        <v>3.625</v>
      </c>
      <c r="G53" s="104" t="s">
        <v>10</v>
      </c>
      <c r="H53" s="92"/>
    </row>
    <row r="54" spans="1:9">
      <c r="A54" s="96" t="s">
        <v>147</v>
      </c>
      <c r="B54" s="96" t="s">
        <v>148</v>
      </c>
      <c r="C54" s="96" t="s">
        <v>149</v>
      </c>
      <c r="D54" s="97">
        <v>499350</v>
      </c>
      <c r="E54" s="97">
        <v>349000</v>
      </c>
      <c r="F54" s="98"/>
      <c r="G54" s="104"/>
      <c r="H54" s="92"/>
      <c r="I54" s="6" t="s">
        <v>731</v>
      </c>
    </row>
    <row r="55" spans="1:9" ht="29.25" customHeight="1" thickBot="1">
      <c r="A55" s="82"/>
      <c r="B55" s="82"/>
      <c r="C55" s="82"/>
      <c r="D55" s="83"/>
      <c r="E55" s="83"/>
      <c r="F55" s="84"/>
      <c r="G55" s="79"/>
      <c r="H55" s="106">
        <f>SUM(H30:H54)</f>
        <v>2150000</v>
      </c>
    </row>
    <row r="56" spans="1:9" ht="30.65" customHeight="1" thickBot="1">
      <c r="A56" s="116" t="s">
        <v>150</v>
      </c>
      <c r="B56" s="117"/>
      <c r="C56" s="117"/>
      <c r="D56" s="117"/>
      <c r="E56" s="117"/>
      <c r="F56" s="117"/>
      <c r="G56" s="117"/>
      <c r="H56" s="72"/>
    </row>
    <row r="57" spans="1:9">
      <c r="A57" s="19" t="s">
        <v>151</v>
      </c>
      <c r="B57" s="19" t="s">
        <v>152</v>
      </c>
      <c r="C57" s="19" t="s">
        <v>153</v>
      </c>
      <c r="D57" s="20">
        <v>5409000</v>
      </c>
      <c r="E57" s="20">
        <v>1500000</v>
      </c>
      <c r="F57" s="24">
        <v>8.875</v>
      </c>
      <c r="G57" s="100" t="s">
        <v>10</v>
      </c>
      <c r="H57" s="80">
        <v>1200000</v>
      </c>
    </row>
    <row r="58" spans="1:9" ht="26">
      <c r="A58" s="7" t="s">
        <v>154</v>
      </c>
      <c r="B58" s="7" t="s">
        <v>155</v>
      </c>
      <c r="C58" s="7" t="s">
        <v>156</v>
      </c>
      <c r="D58" s="8">
        <v>2700000</v>
      </c>
      <c r="E58" s="8">
        <v>1300000</v>
      </c>
      <c r="F58" s="9">
        <v>8.8571428571428577</v>
      </c>
      <c r="G58" s="101" t="s">
        <v>26</v>
      </c>
      <c r="H58" s="73">
        <v>1050000</v>
      </c>
    </row>
    <row r="59" spans="1:9" ht="26">
      <c r="A59" s="7" t="s">
        <v>157</v>
      </c>
      <c r="B59" s="7" t="s">
        <v>158</v>
      </c>
      <c r="C59" s="7" t="s">
        <v>159</v>
      </c>
      <c r="D59" s="8">
        <v>26148000</v>
      </c>
      <c r="E59" s="8">
        <v>2200000</v>
      </c>
      <c r="F59" s="9">
        <v>8.75</v>
      </c>
      <c r="G59" s="101" t="s">
        <v>10</v>
      </c>
      <c r="H59" s="73">
        <v>1600000</v>
      </c>
    </row>
    <row r="60" spans="1:9">
      <c r="A60" s="7" t="s">
        <v>160</v>
      </c>
      <c r="B60" s="7" t="s">
        <v>161</v>
      </c>
      <c r="C60" s="7" t="s">
        <v>162</v>
      </c>
      <c r="D60" s="8">
        <v>3286400</v>
      </c>
      <c r="E60" s="8">
        <v>974500</v>
      </c>
      <c r="F60" s="9">
        <v>8.75</v>
      </c>
      <c r="G60" s="101" t="s">
        <v>10</v>
      </c>
      <c r="H60" s="73">
        <v>700000</v>
      </c>
    </row>
    <row r="61" spans="1:9">
      <c r="A61" s="7" t="s">
        <v>163</v>
      </c>
      <c r="B61" s="7" t="s">
        <v>164</v>
      </c>
      <c r="C61" s="7" t="s">
        <v>165</v>
      </c>
      <c r="D61" s="8">
        <v>3943000</v>
      </c>
      <c r="E61" s="8">
        <v>1700000</v>
      </c>
      <c r="F61" s="9">
        <v>8.625</v>
      </c>
      <c r="G61" s="101" t="s">
        <v>10</v>
      </c>
      <c r="H61" s="73">
        <v>1200000</v>
      </c>
    </row>
    <row r="62" spans="1:9">
      <c r="A62" s="7" t="s">
        <v>166</v>
      </c>
      <c r="B62" s="7" t="s">
        <v>167</v>
      </c>
      <c r="C62" s="7" t="s">
        <v>168</v>
      </c>
      <c r="D62" s="8">
        <v>4750000</v>
      </c>
      <c r="E62" s="8">
        <v>1600000</v>
      </c>
      <c r="F62" s="9">
        <v>8.5714285714285712</v>
      </c>
      <c r="G62" s="101" t="s">
        <v>10</v>
      </c>
      <c r="H62" s="73">
        <v>1100000</v>
      </c>
    </row>
    <row r="63" spans="1:9" ht="26">
      <c r="A63" s="7" t="s">
        <v>169</v>
      </c>
      <c r="B63" s="7" t="s">
        <v>170</v>
      </c>
      <c r="C63" s="7" t="s">
        <v>171</v>
      </c>
      <c r="D63" s="8">
        <v>16000000</v>
      </c>
      <c r="E63" s="8">
        <v>2000000</v>
      </c>
      <c r="F63" s="9">
        <v>8.5</v>
      </c>
      <c r="G63" s="101" t="s">
        <v>10</v>
      </c>
      <c r="H63" s="73">
        <v>1350000</v>
      </c>
    </row>
    <row r="64" spans="1:9" ht="26">
      <c r="A64" s="7" t="s">
        <v>172</v>
      </c>
      <c r="B64" s="7" t="s">
        <v>173</v>
      </c>
      <c r="C64" s="7" t="s">
        <v>174</v>
      </c>
      <c r="D64" s="8">
        <v>11689000</v>
      </c>
      <c r="E64" s="8">
        <v>750000</v>
      </c>
      <c r="F64" s="9">
        <v>8.25</v>
      </c>
      <c r="G64" s="101" t="s">
        <v>10</v>
      </c>
      <c r="H64" s="73">
        <v>500000</v>
      </c>
    </row>
    <row r="65" spans="1:8" ht="26">
      <c r="A65" s="7" t="s">
        <v>175</v>
      </c>
      <c r="B65" s="7" t="s">
        <v>176</v>
      </c>
      <c r="C65" s="7" t="s">
        <v>177</v>
      </c>
      <c r="D65" s="8">
        <v>927000</v>
      </c>
      <c r="E65" s="8">
        <v>500000</v>
      </c>
      <c r="F65" s="9">
        <v>8</v>
      </c>
      <c r="G65" s="101" t="s">
        <v>10</v>
      </c>
      <c r="H65" s="73">
        <v>320000</v>
      </c>
    </row>
    <row r="66" spans="1:8" ht="26">
      <c r="A66" s="7" t="s">
        <v>178</v>
      </c>
      <c r="B66" s="7" t="s">
        <v>179</v>
      </c>
      <c r="C66" s="7" t="s">
        <v>180</v>
      </c>
      <c r="D66" s="8">
        <v>5554000</v>
      </c>
      <c r="E66" s="8">
        <v>1584000</v>
      </c>
      <c r="F66" s="9">
        <v>7.8571428571428568</v>
      </c>
      <c r="G66" s="101" t="s">
        <v>10</v>
      </c>
      <c r="H66" s="73">
        <v>900000</v>
      </c>
    </row>
    <row r="67" spans="1:8">
      <c r="A67" s="7" t="s">
        <v>181</v>
      </c>
      <c r="B67" s="7" t="s">
        <v>182</v>
      </c>
      <c r="C67" s="7" t="s">
        <v>183</v>
      </c>
      <c r="D67" s="8">
        <v>1045000</v>
      </c>
      <c r="E67" s="8">
        <v>350000</v>
      </c>
      <c r="F67" s="9">
        <v>7.5</v>
      </c>
      <c r="G67" s="101" t="s">
        <v>10</v>
      </c>
      <c r="H67" s="73">
        <v>200000</v>
      </c>
    </row>
    <row r="68" spans="1:8" ht="26">
      <c r="A68" s="7" t="s">
        <v>184</v>
      </c>
      <c r="B68" s="7" t="s">
        <v>185</v>
      </c>
      <c r="C68" s="7" t="s">
        <v>186</v>
      </c>
      <c r="D68" s="8">
        <v>4300000</v>
      </c>
      <c r="E68" s="8">
        <v>850000</v>
      </c>
      <c r="F68" s="9">
        <v>7.375</v>
      </c>
      <c r="G68" s="101" t="s">
        <v>10</v>
      </c>
      <c r="H68" s="73">
        <v>450000</v>
      </c>
    </row>
    <row r="69" spans="1:8" ht="26">
      <c r="A69" s="7" t="s">
        <v>187</v>
      </c>
      <c r="B69" s="7" t="s">
        <v>188</v>
      </c>
      <c r="C69" s="7" t="s">
        <v>189</v>
      </c>
      <c r="D69" s="8">
        <v>2085000</v>
      </c>
      <c r="E69" s="8">
        <v>300000</v>
      </c>
      <c r="F69" s="9">
        <v>7.375</v>
      </c>
      <c r="G69" s="101" t="s">
        <v>10</v>
      </c>
      <c r="H69" s="73">
        <v>160000</v>
      </c>
    </row>
    <row r="70" spans="1:8" ht="17.25" customHeight="1">
      <c r="A70" s="7" t="s">
        <v>190</v>
      </c>
      <c r="B70" s="7" t="s">
        <v>191</v>
      </c>
      <c r="C70" s="7" t="s">
        <v>192</v>
      </c>
      <c r="D70" s="8">
        <v>1050000</v>
      </c>
      <c r="E70" s="8">
        <v>380000</v>
      </c>
      <c r="F70" s="9">
        <v>7.375</v>
      </c>
      <c r="G70" s="101" t="s">
        <v>10</v>
      </c>
      <c r="H70" s="73">
        <v>195000</v>
      </c>
    </row>
    <row r="71" spans="1:8">
      <c r="A71" s="7" t="s">
        <v>193</v>
      </c>
      <c r="B71" s="7" t="s">
        <v>194</v>
      </c>
      <c r="C71" s="7" t="s">
        <v>195</v>
      </c>
      <c r="D71" s="8">
        <v>1000000</v>
      </c>
      <c r="E71" s="8">
        <v>300000</v>
      </c>
      <c r="F71" s="9">
        <v>7.25</v>
      </c>
      <c r="G71" s="101" t="s">
        <v>10</v>
      </c>
      <c r="H71" s="73">
        <v>150000</v>
      </c>
    </row>
    <row r="72" spans="1:8" ht="26">
      <c r="A72" s="7" t="s">
        <v>196</v>
      </c>
      <c r="B72" s="7" t="s">
        <v>197</v>
      </c>
      <c r="C72" s="7" t="s">
        <v>198</v>
      </c>
      <c r="D72" s="8">
        <v>2429545</v>
      </c>
      <c r="E72" s="8">
        <v>898705</v>
      </c>
      <c r="F72" s="12">
        <v>6.75</v>
      </c>
      <c r="G72" s="101" t="s">
        <v>26</v>
      </c>
      <c r="H72" s="73">
        <v>350000</v>
      </c>
    </row>
    <row r="73" spans="1:8">
      <c r="A73" s="7" t="s">
        <v>199</v>
      </c>
      <c r="B73" s="7" t="s">
        <v>12</v>
      </c>
      <c r="C73" s="7" t="s">
        <v>200</v>
      </c>
      <c r="D73" s="8">
        <v>499000</v>
      </c>
      <c r="E73" s="8">
        <v>349000</v>
      </c>
      <c r="F73" s="12">
        <v>6.625</v>
      </c>
      <c r="G73" s="101" t="s">
        <v>10</v>
      </c>
      <c r="H73" s="73">
        <v>150000</v>
      </c>
    </row>
    <row r="74" spans="1:8" ht="37.5" customHeight="1">
      <c r="A74" s="7" t="s">
        <v>201</v>
      </c>
      <c r="B74" s="7" t="s">
        <v>58</v>
      </c>
      <c r="C74" s="7" t="s">
        <v>202</v>
      </c>
      <c r="D74" s="8">
        <v>18842200</v>
      </c>
      <c r="E74" s="8">
        <v>1650000</v>
      </c>
      <c r="F74" s="12">
        <v>6.625</v>
      </c>
      <c r="G74" s="101" t="s">
        <v>26</v>
      </c>
      <c r="H74" s="73">
        <v>550000</v>
      </c>
    </row>
    <row r="75" spans="1:8" ht="26">
      <c r="A75" s="32" t="s">
        <v>203</v>
      </c>
      <c r="B75" s="32" t="s">
        <v>204</v>
      </c>
      <c r="C75" s="32" t="s">
        <v>168</v>
      </c>
      <c r="D75" s="33">
        <v>1660000</v>
      </c>
      <c r="E75" s="33">
        <v>920000</v>
      </c>
      <c r="F75" s="34">
        <v>6.5</v>
      </c>
      <c r="G75" s="105" t="s">
        <v>10</v>
      </c>
      <c r="H75" s="73">
        <v>300000</v>
      </c>
    </row>
    <row r="76" spans="1:8" ht="26.5" thickBot="1">
      <c r="A76" s="16" t="s">
        <v>205</v>
      </c>
      <c r="B76" s="16" t="s">
        <v>206</v>
      </c>
      <c r="C76" s="16" t="s">
        <v>207</v>
      </c>
      <c r="D76" s="17">
        <v>2798351</v>
      </c>
      <c r="E76" s="17">
        <v>850000</v>
      </c>
      <c r="F76" s="25">
        <v>6.375</v>
      </c>
      <c r="G76" s="102" t="s">
        <v>10</v>
      </c>
      <c r="H76" s="81">
        <v>125000</v>
      </c>
    </row>
    <row r="77" spans="1:8" ht="26.5" thickTop="1">
      <c r="A77" s="85" t="s">
        <v>208</v>
      </c>
      <c r="B77" s="85" t="s">
        <v>209</v>
      </c>
      <c r="C77" s="85" t="s">
        <v>210</v>
      </c>
      <c r="D77" s="86">
        <v>4414000</v>
      </c>
      <c r="E77" s="86">
        <v>300000</v>
      </c>
      <c r="F77" s="87">
        <v>6.25</v>
      </c>
      <c r="G77" s="103" t="s">
        <v>10</v>
      </c>
      <c r="H77" s="88"/>
    </row>
    <row r="78" spans="1:8" ht="26">
      <c r="A78" s="89" t="s">
        <v>211</v>
      </c>
      <c r="B78" s="89" t="s">
        <v>204</v>
      </c>
      <c r="C78" s="89" t="s">
        <v>212</v>
      </c>
      <c r="D78" s="90">
        <v>1200000</v>
      </c>
      <c r="E78" s="90">
        <v>570000</v>
      </c>
      <c r="F78" s="91">
        <v>6.25</v>
      </c>
      <c r="G78" s="104" t="s">
        <v>10</v>
      </c>
      <c r="H78" s="92"/>
    </row>
    <row r="79" spans="1:8" ht="26">
      <c r="A79" s="89" t="s">
        <v>213</v>
      </c>
      <c r="B79" s="89" t="s">
        <v>214</v>
      </c>
      <c r="C79" s="89" t="s">
        <v>215</v>
      </c>
      <c r="D79" s="90">
        <v>6203040</v>
      </c>
      <c r="E79" s="90">
        <v>279000</v>
      </c>
      <c r="F79" s="91">
        <v>6</v>
      </c>
      <c r="G79" s="104" t="s">
        <v>10</v>
      </c>
      <c r="H79" s="92"/>
    </row>
    <row r="80" spans="1:8" ht="28.5" customHeight="1">
      <c r="A80" s="89" t="s">
        <v>216</v>
      </c>
      <c r="B80" s="89" t="s">
        <v>217</v>
      </c>
      <c r="C80" s="89" t="s">
        <v>218</v>
      </c>
      <c r="D80" s="90">
        <v>1140000</v>
      </c>
      <c r="E80" s="90">
        <v>400000</v>
      </c>
      <c r="F80" s="91">
        <v>4.25</v>
      </c>
      <c r="G80" s="104" t="s">
        <v>26</v>
      </c>
      <c r="H80" s="92"/>
    </row>
    <row r="81" spans="1:9" ht="28.5" customHeight="1">
      <c r="A81" s="89" t="s">
        <v>219</v>
      </c>
      <c r="B81" s="96" t="s">
        <v>220</v>
      </c>
      <c r="C81" s="96" t="s">
        <v>221</v>
      </c>
      <c r="D81" s="97">
        <v>12822240</v>
      </c>
      <c r="E81" s="97">
        <v>1800000</v>
      </c>
      <c r="F81" s="91"/>
      <c r="G81" s="104"/>
      <c r="H81" s="92"/>
      <c r="I81" s="6" t="s">
        <v>732</v>
      </c>
    </row>
    <row r="82" spans="1:9" ht="28.5" customHeight="1" thickBot="1">
      <c r="A82" s="82"/>
      <c r="B82" s="82"/>
      <c r="C82" s="82"/>
      <c r="D82" s="83"/>
      <c r="E82" s="83"/>
      <c r="F82" s="99"/>
      <c r="G82" s="79"/>
      <c r="H82" s="106">
        <f>SUM(H57:H81)</f>
        <v>12550000</v>
      </c>
    </row>
    <row r="83" spans="1:9" ht="30.65" customHeight="1" thickBot="1">
      <c r="A83" s="116" t="s">
        <v>222</v>
      </c>
      <c r="B83" s="117"/>
      <c r="C83" s="117"/>
      <c r="D83" s="117"/>
      <c r="E83" s="117"/>
      <c r="F83" s="117"/>
      <c r="G83" s="117"/>
      <c r="H83" s="72"/>
    </row>
    <row r="84" spans="1:9" ht="26">
      <c r="A84" s="19" t="s">
        <v>223</v>
      </c>
      <c r="B84" s="19" t="s">
        <v>224</v>
      </c>
      <c r="C84" s="19" t="s">
        <v>225</v>
      </c>
      <c r="D84" s="20">
        <v>5874704</v>
      </c>
      <c r="E84" s="20">
        <v>3190704</v>
      </c>
      <c r="F84" s="24">
        <v>8.4285714285714288</v>
      </c>
      <c r="G84" s="100" t="s">
        <v>26</v>
      </c>
      <c r="H84" s="80">
        <v>2500000</v>
      </c>
    </row>
    <row r="85" spans="1:9" ht="26">
      <c r="A85" s="7" t="s">
        <v>226</v>
      </c>
      <c r="B85" s="7" t="s">
        <v>227</v>
      </c>
      <c r="C85" s="7" t="s">
        <v>228</v>
      </c>
      <c r="D85" s="8">
        <v>3264000</v>
      </c>
      <c r="E85" s="8">
        <v>1433000</v>
      </c>
      <c r="F85" s="9">
        <v>8.375</v>
      </c>
      <c r="G85" s="101" t="s">
        <v>10</v>
      </c>
      <c r="H85" s="73">
        <v>600000</v>
      </c>
    </row>
    <row r="86" spans="1:9" ht="26">
      <c r="A86" s="7" t="s">
        <v>229</v>
      </c>
      <c r="B86" s="7" t="s">
        <v>230</v>
      </c>
      <c r="C86" s="7" t="s">
        <v>231</v>
      </c>
      <c r="D86" s="8">
        <v>1655000</v>
      </c>
      <c r="E86" s="8">
        <v>545000</v>
      </c>
      <c r="F86" s="9">
        <v>8.2857142857142865</v>
      </c>
      <c r="G86" s="101" t="s">
        <v>10</v>
      </c>
      <c r="H86" s="73">
        <v>420000</v>
      </c>
    </row>
    <row r="87" spans="1:9" ht="26">
      <c r="A87" s="7" t="s">
        <v>232</v>
      </c>
      <c r="B87" s="7" t="s">
        <v>233</v>
      </c>
      <c r="C87" s="7" t="s">
        <v>234</v>
      </c>
      <c r="D87" s="8">
        <v>1601300</v>
      </c>
      <c r="E87" s="8">
        <v>908300</v>
      </c>
      <c r="F87" s="9">
        <v>8.1428571428571423</v>
      </c>
      <c r="G87" s="101" t="s">
        <v>10</v>
      </c>
      <c r="H87" s="73">
        <v>700000</v>
      </c>
    </row>
    <row r="88" spans="1:9">
      <c r="A88" s="7" t="s">
        <v>235</v>
      </c>
      <c r="B88" s="7" t="s">
        <v>236</v>
      </c>
      <c r="C88" s="7" t="s">
        <v>237</v>
      </c>
      <c r="D88" s="8">
        <v>4960000</v>
      </c>
      <c r="E88" s="8">
        <v>1500000</v>
      </c>
      <c r="F88" s="9">
        <v>8</v>
      </c>
      <c r="G88" s="101" t="s">
        <v>10</v>
      </c>
      <c r="H88" s="73">
        <v>1100000</v>
      </c>
    </row>
    <row r="89" spans="1:9" ht="15.75" customHeight="1">
      <c r="A89" s="11" t="s">
        <v>238</v>
      </c>
      <c r="B89" s="11" t="s">
        <v>239</v>
      </c>
      <c r="C89" s="11" t="s">
        <v>240</v>
      </c>
      <c r="D89" s="8">
        <v>3813266</v>
      </c>
      <c r="E89" s="8">
        <v>2593266</v>
      </c>
      <c r="F89" s="9">
        <v>7.75</v>
      </c>
      <c r="G89" s="101" t="s">
        <v>26</v>
      </c>
      <c r="H89" s="73">
        <v>1800000</v>
      </c>
    </row>
    <row r="90" spans="1:9">
      <c r="A90" s="7" t="s">
        <v>241</v>
      </c>
      <c r="B90" s="7" t="s">
        <v>242</v>
      </c>
      <c r="C90" s="7" t="s">
        <v>243</v>
      </c>
      <c r="D90" s="8">
        <v>1792400</v>
      </c>
      <c r="E90" s="8">
        <v>961000</v>
      </c>
      <c r="F90" s="9">
        <v>7.75</v>
      </c>
      <c r="G90" s="101" t="s">
        <v>10</v>
      </c>
      <c r="H90" s="73">
        <v>680000</v>
      </c>
    </row>
    <row r="91" spans="1:9" ht="26">
      <c r="A91" s="7" t="s">
        <v>244</v>
      </c>
      <c r="B91" s="7" t="s">
        <v>245</v>
      </c>
      <c r="C91" s="7" t="s">
        <v>246</v>
      </c>
      <c r="D91" s="8">
        <v>4959850</v>
      </c>
      <c r="E91" s="8">
        <v>2939850</v>
      </c>
      <c r="F91" s="9">
        <v>7.75</v>
      </c>
      <c r="G91" s="101" t="s">
        <v>26</v>
      </c>
      <c r="H91" s="73">
        <v>1900000</v>
      </c>
    </row>
    <row r="92" spans="1:9" ht="15" customHeight="1">
      <c r="A92" s="7" t="s">
        <v>247</v>
      </c>
      <c r="B92" s="7" t="s">
        <v>248</v>
      </c>
      <c r="C92" s="7" t="s">
        <v>249</v>
      </c>
      <c r="D92" s="8">
        <v>1894884</v>
      </c>
      <c r="E92" s="8">
        <v>450884</v>
      </c>
      <c r="F92" s="9">
        <v>7.75</v>
      </c>
      <c r="G92" s="101" t="s">
        <v>10</v>
      </c>
      <c r="H92" s="73">
        <v>320000</v>
      </c>
    </row>
    <row r="93" spans="1:9">
      <c r="A93" s="7" t="s">
        <v>250</v>
      </c>
      <c r="B93" s="7" t="s">
        <v>145</v>
      </c>
      <c r="C93" s="7" t="s">
        <v>251</v>
      </c>
      <c r="D93" s="8">
        <v>5114848</v>
      </c>
      <c r="E93" s="8">
        <v>1731488</v>
      </c>
      <c r="F93" s="9">
        <v>7.625</v>
      </c>
      <c r="G93" s="101" t="s">
        <v>26</v>
      </c>
      <c r="H93" s="73">
        <v>1100000</v>
      </c>
    </row>
    <row r="94" spans="1:9">
      <c r="A94" s="7" t="s">
        <v>252</v>
      </c>
      <c r="B94" s="7" t="s">
        <v>253</v>
      </c>
      <c r="C94" s="7" t="s">
        <v>168</v>
      </c>
      <c r="D94" s="8">
        <v>2910000</v>
      </c>
      <c r="E94" s="8">
        <v>1000000</v>
      </c>
      <c r="F94" s="9">
        <v>7.625</v>
      </c>
      <c r="G94" s="101" t="s">
        <v>26</v>
      </c>
      <c r="H94" s="73">
        <v>650000</v>
      </c>
    </row>
    <row r="95" spans="1:9">
      <c r="A95" s="7" t="s">
        <v>254</v>
      </c>
      <c r="B95" s="7" t="s">
        <v>255</v>
      </c>
      <c r="C95" s="7" t="s">
        <v>256</v>
      </c>
      <c r="D95" s="8">
        <v>2070000</v>
      </c>
      <c r="E95" s="8">
        <v>685000</v>
      </c>
      <c r="F95" s="9">
        <v>7.625</v>
      </c>
      <c r="G95" s="101" t="s">
        <v>10</v>
      </c>
      <c r="H95" s="73">
        <v>450000</v>
      </c>
    </row>
    <row r="96" spans="1:9" ht="26">
      <c r="A96" s="7" t="s">
        <v>257</v>
      </c>
      <c r="B96" s="7" t="s">
        <v>258</v>
      </c>
      <c r="C96" s="7" t="s">
        <v>259</v>
      </c>
      <c r="D96" s="8">
        <v>52346766</v>
      </c>
      <c r="E96" s="8">
        <v>6000000</v>
      </c>
      <c r="F96" s="9">
        <v>7.5</v>
      </c>
      <c r="G96" s="101" t="s">
        <v>36</v>
      </c>
      <c r="H96" s="73">
        <v>2500000</v>
      </c>
    </row>
    <row r="97" spans="1:8">
      <c r="A97" s="11" t="s">
        <v>260</v>
      </c>
      <c r="B97" s="11" t="s">
        <v>261</v>
      </c>
      <c r="C97" s="11" t="s">
        <v>262</v>
      </c>
      <c r="D97" s="22">
        <v>11196412</v>
      </c>
      <c r="E97" s="22">
        <v>2631499</v>
      </c>
      <c r="F97" s="9">
        <v>7.5</v>
      </c>
      <c r="G97" s="101" t="s">
        <v>26</v>
      </c>
      <c r="H97" s="73">
        <v>1400000</v>
      </c>
    </row>
    <row r="98" spans="1:8">
      <c r="A98" s="7" t="s">
        <v>263</v>
      </c>
      <c r="B98" s="7" t="s">
        <v>264</v>
      </c>
      <c r="C98" s="7" t="s">
        <v>265</v>
      </c>
      <c r="D98" s="8">
        <v>2925000</v>
      </c>
      <c r="E98" s="8">
        <v>1800000</v>
      </c>
      <c r="F98" s="9">
        <v>7.4285714285714288</v>
      </c>
      <c r="G98" s="101" t="s">
        <v>10</v>
      </c>
      <c r="H98" s="73">
        <v>1000000</v>
      </c>
    </row>
    <row r="99" spans="1:8">
      <c r="A99" s="7" t="s">
        <v>266</v>
      </c>
      <c r="B99" s="7" t="s">
        <v>267</v>
      </c>
      <c r="C99" s="7" t="s">
        <v>268</v>
      </c>
      <c r="D99" s="8">
        <v>3493177</v>
      </c>
      <c r="E99" s="8">
        <v>2417177</v>
      </c>
      <c r="F99" s="9">
        <v>7.375</v>
      </c>
      <c r="G99" s="101" t="s">
        <v>26</v>
      </c>
      <c r="H99" s="73">
        <v>1300000</v>
      </c>
    </row>
    <row r="100" spans="1:8" ht="15.75" customHeight="1">
      <c r="A100" s="7" t="s">
        <v>269</v>
      </c>
      <c r="B100" s="7" t="s">
        <v>270</v>
      </c>
      <c r="C100" s="7" t="s">
        <v>271</v>
      </c>
      <c r="D100" s="8">
        <v>2067000</v>
      </c>
      <c r="E100" s="8">
        <v>1100000</v>
      </c>
      <c r="F100" s="9">
        <v>7.25</v>
      </c>
      <c r="G100" s="101" t="s">
        <v>10</v>
      </c>
      <c r="H100" s="73">
        <v>580000</v>
      </c>
    </row>
    <row r="101" spans="1:8" ht="27" customHeight="1">
      <c r="A101" s="7" t="s">
        <v>272</v>
      </c>
      <c r="B101" s="7" t="s">
        <v>273</v>
      </c>
      <c r="C101" s="7" t="s">
        <v>274</v>
      </c>
      <c r="D101" s="8">
        <v>1768860</v>
      </c>
      <c r="E101" s="8">
        <v>891860</v>
      </c>
      <c r="F101" s="9">
        <v>7.125</v>
      </c>
      <c r="G101" s="101" t="s">
        <v>26</v>
      </c>
      <c r="H101" s="73">
        <v>450000</v>
      </c>
    </row>
    <row r="102" spans="1:8">
      <c r="A102" s="7" t="s">
        <v>275</v>
      </c>
      <c r="B102" s="7" t="s">
        <v>276</v>
      </c>
      <c r="C102" s="7" t="s">
        <v>277</v>
      </c>
      <c r="D102" s="8">
        <v>1752230</v>
      </c>
      <c r="E102" s="8">
        <v>560230</v>
      </c>
      <c r="F102" s="9">
        <v>7.125</v>
      </c>
      <c r="G102" s="101" t="s">
        <v>10</v>
      </c>
      <c r="H102" s="73">
        <v>290000</v>
      </c>
    </row>
    <row r="103" spans="1:8" ht="15.75" customHeight="1">
      <c r="A103" s="7" t="s">
        <v>278</v>
      </c>
      <c r="B103" s="7" t="s">
        <v>279</v>
      </c>
      <c r="C103" s="7" t="s">
        <v>280</v>
      </c>
      <c r="D103" s="8">
        <v>3722197</v>
      </c>
      <c r="E103" s="8">
        <v>452197</v>
      </c>
      <c r="F103" s="9">
        <v>7.125</v>
      </c>
      <c r="G103" s="101" t="s">
        <v>10</v>
      </c>
      <c r="H103" s="73">
        <v>230000</v>
      </c>
    </row>
    <row r="104" spans="1:8">
      <c r="A104" s="7" t="s">
        <v>281</v>
      </c>
      <c r="B104" s="7" t="s">
        <v>282</v>
      </c>
      <c r="C104" s="7" t="s">
        <v>283</v>
      </c>
      <c r="D104" s="8">
        <v>2083000</v>
      </c>
      <c r="E104" s="8">
        <v>825000</v>
      </c>
      <c r="F104" s="9">
        <v>7.125</v>
      </c>
      <c r="G104" s="101" t="s">
        <v>10</v>
      </c>
      <c r="H104" s="73">
        <v>420000</v>
      </c>
    </row>
    <row r="105" spans="1:8" ht="26">
      <c r="A105" s="7" t="s">
        <v>284</v>
      </c>
      <c r="B105" s="7" t="s">
        <v>285</v>
      </c>
      <c r="C105" s="7" t="s">
        <v>286</v>
      </c>
      <c r="D105" s="8">
        <v>7664000</v>
      </c>
      <c r="E105" s="8">
        <v>3204000</v>
      </c>
      <c r="F105" s="9">
        <v>7</v>
      </c>
      <c r="G105" s="101" t="s">
        <v>26</v>
      </c>
      <c r="H105" s="73">
        <v>1500000</v>
      </c>
    </row>
    <row r="106" spans="1:8">
      <c r="A106" s="7" t="s">
        <v>287</v>
      </c>
      <c r="B106" s="7" t="s">
        <v>288</v>
      </c>
      <c r="C106" s="7" t="s">
        <v>289</v>
      </c>
      <c r="D106" s="8">
        <v>2000000</v>
      </c>
      <c r="E106" s="8">
        <v>570000</v>
      </c>
      <c r="F106" s="9">
        <v>6.8571428571428568</v>
      </c>
      <c r="G106" s="101" t="s">
        <v>10</v>
      </c>
      <c r="H106" s="73">
        <v>250000</v>
      </c>
    </row>
    <row r="107" spans="1:8" ht="26">
      <c r="A107" s="7" t="s">
        <v>290</v>
      </c>
      <c r="B107" s="7" t="s">
        <v>291</v>
      </c>
      <c r="C107" s="7" t="s">
        <v>292</v>
      </c>
      <c r="D107" s="8">
        <v>1890480</v>
      </c>
      <c r="E107" s="8">
        <v>992000</v>
      </c>
      <c r="F107" s="9">
        <v>6.75</v>
      </c>
      <c r="G107" s="101" t="s">
        <v>10</v>
      </c>
      <c r="H107" s="73">
        <v>400000</v>
      </c>
    </row>
    <row r="108" spans="1:8">
      <c r="A108" s="7" t="s">
        <v>293</v>
      </c>
      <c r="B108" s="7" t="s">
        <v>294</v>
      </c>
      <c r="C108" s="7" t="s">
        <v>295</v>
      </c>
      <c r="D108" s="8">
        <v>23055000</v>
      </c>
      <c r="E108" s="8">
        <v>3635000</v>
      </c>
      <c r="F108" s="9">
        <v>6.625</v>
      </c>
      <c r="G108" s="101" t="s">
        <v>26</v>
      </c>
      <c r="H108" s="73">
        <v>1300000</v>
      </c>
    </row>
    <row r="109" spans="1:8">
      <c r="A109" s="7" t="s">
        <v>296</v>
      </c>
      <c r="B109" s="7" t="s">
        <v>297</v>
      </c>
      <c r="C109" s="7" t="s">
        <v>298</v>
      </c>
      <c r="D109" s="8">
        <v>7380000</v>
      </c>
      <c r="E109" s="8">
        <v>2500000</v>
      </c>
      <c r="F109" s="9">
        <v>6.625</v>
      </c>
      <c r="G109" s="101" t="s">
        <v>26</v>
      </c>
      <c r="H109" s="73">
        <v>900000</v>
      </c>
    </row>
    <row r="110" spans="1:8" ht="26.25" customHeight="1">
      <c r="A110" s="19" t="s">
        <v>299</v>
      </c>
      <c r="B110" s="19" t="s">
        <v>125</v>
      </c>
      <c r="C110" s="19" t="s">
        <v>300</v>
      </c>
      <c r="D110" s="20">
        <v>3468000</v>
      </c>
      <c r="E110" s="20">
        <v>1180000</v>
      </c>
      <c r="F110" s="24">
        <v>6.5</v>
      </c>
      <c r="G110" s="100" t="s">
        <v>26</v>
      </c>
      <c r="H110" s="74">
        <v>300000</v>
      </c>
    </row>
    <row r="111" spans="1:8" ht="15" thickBot="1">
      <c r="A111" s="16" t="s">
        <v>301</v>
      </c>
      <c r="B111" s="16" t="s">
        <v>302</v>
      </c>
      <c r="C111" s="16" t="s">
        <v>303</v>
      </c>
      <c r="D111" s="17">
        <v>1954058</v>
      </c>
      <c r="E111" s="17">
        <v>870000</v>
      </c>
      <c r="F111" s="25">
        <v>6.5</v>
      </c>
      <c r="G111" s="102" t="s">
        <v>10</v>
      </c>
      <c r="H111" s="75">
        <v>220000</v>
      </c>
    </row>
    <row r="112" spans="1:8" ht="15" thickTop="1">
      <c r="A112" s="85" t="s">
        <v>304</v>
      </c>
      <c r="B112" s="85" t="s">
        <v>305</v>
      </c>
      <c r="C112" s="85" t="s">
        <v>306</v>
      </c>
      <c r="D112" s="86">
        <v>1830000</v>
      </c>
      <c r="E112" s="86">
        <v>400000</v>
      </c>
      <c r="F112" s="87">
        <v>6.375</v>
      </c>
      <c r="G112" s="103" t="s">
        <v>10</v>
      </c>
      <c r="H112" s="88"/>
    </row>
    <row r="113" spans="1:8">
      <c r="A113" s="89" t="s">
        <v>307</v>
      </c>
      <c r="B113" s="89" t="s">
        <v>308</v>
      </c>
      <c r="C113" s="89" t="s">
        <v>309</v>
      </c>
      <c r="D113" s="90">
        <v>3269424</v>
      </c>
      <c r="E113" s="90">
        <v>2288596</v>
      </c>
      <c r="F113" s="91">
        <v>6.125</v>
      </c>
      <c r="G113" s="104" t="s">
        <v>36</v>
      </c>
      <c r="H113" s="92"/>
    </row>
    <row r="114" spans="1:8">
      <c r="A114" s="89" t="s">
        <v>310</v>
      </c>
      <c r="B114" s="89" t="s">
        <v>311</v>
      </c>
      <c r="C114" s="89" t="s">
        <v>312</v>
      </c>
      <c r="D114" s="90">
        <v>1705526</v>
      </c>
      <c r="E114" s="90">
        <v>490000</v>
      </c>
      <c r="F114" s="91">
        <v>6.125</v>
      </c>
      <c r="G114" s="104" t="s">
        <v>26</v>
      </c>
      <c r="H114" s="92"/>
    </row>
    <row r="115" spans="1:8">
      <c r="A115" s="89" t="s">
        <v>313</v>
      </c>
      <c r="B115" s="89" t="s">
        <v>314</v>
      </c>
      <c r="C115" s="89" t="s">
        <v>315</v>
      </c>
      <c r="D115" s="90">
        <v>2052000</v>
      </c>
      <c r="E115" s="90">
        <v>400000</v>
      </c>
      <c r="F115" s="91">
        <v>6</v>
      </c>
      <c r="G115" s="104" t="s">
        <v>26</v>
      </c>
      <c r="H115" s="92"/>
    </row>
    <row r="116" spans="1:8">
      <c r="A116" s="89" t="s">
        <v>316</v>
      </c>
      <c r="B116" s="89" t="s">
        <v>317</v>
      </c>
      <c r="C116" s="89" t="s">
        <v>318</v>
      </c>
      <c r="D116" s="90">
        <v>4830000</v>
      </c>
      <c r="E116" s="90">
        <v>489000</v>
      </c>
      <c r="F116" s="91">
        <v>6</v>
      </c>
      <c r="G116" s="104" t="s">
        <v>26</v>
      </c>
      <c r="H116" s="92"/>
    </row>
    <row r="117" spans="1:8">
      <c r="A117" s="89" t="s">
        <v>319</v>
      </c>
      <c r="B117" s="89" t="s">
        <v>320</v>
      </c>
      <c r="C117" s="89" t="s">
        <v>321</v>
      </c>
      <c r="D117" s="90">
        <v>5672000</v>
      </c>
      <c r="E117" s="90">
        <v>774000</v>
      </c>
      <c r="F117" s="91">
        <v>4.75</v>
      </c>
      <c r="G117" s="104" t="s">
        <v>26</v>
      </c>
      <c r="H117" s="92"/>
    </row>
    <row r="118" spans="1:8">
      <c r="A118" s="89" t="s">
        <v>322</v>
      </c>
      <c r="B118" s="89" t="s">
        <v>323</v>
      </c>
      <c r="C118" s="89" t="s">
        <v>324</v>
      </c>
      <c r="D118" s="90">
        <v>2348400</v>
      </c>
      <c r="E118" s="90">
        <v>480000</v>
      </c>
      <c r="F118" s="91">
        <v>4.75</v>
      </c>
      <c r="G118" s="104" t="s">
        <v>10</v>
      </c>
      <c r="H118" s="92"/>
    </row>
    <row r="119" spans="1:8">
      <c r="A119" s="96" t="s">
        <v>325</v>
      </c>
      <c r="B119" s="96" t="s">
        <v>326</v>
      </c>
      <c r="C119" s="96" t="s">
        <v>327</v>
      </c>
      <c r="D119" s="97">
        <v>1933700</v>
      </c>
      <c r="E119" s="97">
        <v>382700</v>
      </c>
      <c r="F119" s="91">
        <v>4.7142857142857144</v>
      </c>
      <c r="G119" s="104" t="s">
        <v>10</v>
      </c>
      <c r="H119" s="92"/>
    </row>
    <row r="120" spans="1:8">
      <c r="A120" s="89" t="s">
        <v>328</v>
      </c>
      <c r="B120" s="89" t="s">
        <v>112</v>
      </c>
      <c r="C120" s="89" t="s">
        <v>329</v>
      </c>
      <c r="D120" s="90">
        <v>2169514</v>
      </c>
      <c r="E120" s="90">
        <v>250000</v>
      </c>
      <c r="F120" s="91">
        <v>4.625</v>
      </c>
      <c r="G120" s="104" t="s">
        <v>10</v>
      </c>
      <c r="H120" s="92"/>
    </row>
    <row r="121" spans="1:8" ht="26">
      <c r="A121" s="89" t="s">
        <v>330</v>
      </c>
      <c r="B121" s="89" t="s">
        <v>331</v>
      </c>
      <c r="C121" s="89" t="s">
        <v>332</v>
      </c>
      <c r="D121" s="90">
        <v>2202000</v>
      </c>
      <c r="E121" s="90">
        <v>500000</v>
      </c>
      <c r="F121" s="91">
        <v>4.1428571428571432</v>
      </c>
      <c r="G121" s="104" t="s">
        <v>26</v>
      </c>
      <c r="H121" s="92"/>
    </row>
    <row r="122" spans="1:8">
      <c r="A122" s="89" t="s">
        <v>333</v>
      </c>
      <c r="B122" s="89" t="s">
        <v>334</v>
      </c>
      <c r="C122" s="89" t="s">
        <v>335</v>
      </c>
      <c r="D122" s="90">
        <v>2210000</v>
      </c>
      <c r="E122" s="90">
        <v>300000</v>
      </c>
      <c r="F122" s="91">
        <v>3.7142857142857144</v>
      </c>
      <c r="G122" s="104" t="s">
        <v>26</v>
      </c>
      <c r="H122" s="92"/>
    </row>
    <row r="123" spans="1:8">
      <c r="A123" s="89" t="s">
        <v>336</v>
      </c>
      <c r="B123" s="89" t="s">
        <v>337</v>
      </c>
      <c r="C123" s="89" t="s">
        <v>338</v>
      </c>
      <c r="D123" s="90">
        <v>5220000</v>
      </c>
      <c r="E123" s="90">
        <v>500000</v>
      </c>
      <c r="F123" s="91">
        <v>3.5</v>
      </c>
      <c r="G123" s="104" t="s">
        <v>10</v>
      </c>
      <c r="H123" s="92"/>
    </row>
    <row r="124" spans="1:8" ht="27" customHeight="1" thickBot="1">
      <c r="A124" s="76"/>
      <c r="B124" s="76"/>
      <c r="C124" s="76"/>
      <c r="D124" s="77"/>
      <c r="E124" s="77"/>
      <c r="F124" s="78"/>
      <c r="G124" s="26"/>
      <c r="H124" s="106">
        <f>SUM(H84:H123)</f>
        <v>25260000</v>
      </c>
    </row>
    <row r="125" spans="1:8" ht="30.65" customHeight="1" thickBot="1">
      <c r="A125" s="116" t="s">
        <v>339</v>
      </c>
      <c r="B125" s="117"/>
      <c r="C125" s="117"/>
      <c r="D125" s="117"/>
      <c r="E125" s="117"/>
      <c r="F125" s="117"/>
      <c r="G125" s="117"/>
      <c r="H125" s="72"/>
    </row>
    <row r="126" spans="1:8">
      <c r="A126" s="19" t="s">
        <v>340</v>
      </c>
      <c r="B126" s="19" t="s">
        <v>341</v>
      </c>
      <c r="C126" s="19" t="s">
        <v>342</v>
      </c>
      <c r="D126" s="20">
        <v>865000</v>
      </c>
      <c r="E126" s="20">
        <v>513000</v>
      </c>
      <c r="F126" s="24">
        <v>8.5</v>
      </c>
      <c r="G126" s="100" t="s">
        <v>10</v>
      </c>
      <c r="H126" s="80">
        <v>450000</v>
      </c>
    </row>
    <row r="127" spans="1:8">
      <c r="A127" s="7" t="s">
        <v>343</v>
      </c>
      <c r="B127" s="7" t="s">
        <v>344</v>
      </c>
      <c r="C127" s="7" t="s">
        <v>345</v>
      </c>
      <c r="D127" s="8">
        <v>170000</v>
      </c>
      <c r="E127" s="8">
        <v>75000</v>
      </c>
      <c r="F127" s="9">
        <v>8</v>
      </c>
      <c r="G127" s="101" t="s">
        <v>10</v>
      </c>
      <c r="H127" s="73">
        <v>70000</v>
      </c>
    </row>
    <row r="128" spans="1:8">
      <c r="A128" s="7" t="s">
        <v>346</v>
      </c>
      <c r="B128" s="7" t="s">
        <v>347</v>
      </c>
      <c r="C128" s="7" t="s">
        <v>348</v>
      </c>
      <c r="D128" s="8">
        <v>698000</v>
      </c>
      <c r="E128" s="8">
        <v>388000</v>
      </c>
      <c r="F128" s="9">
        <v>7.875</v>
      </c>
      <c r="G128" s="101" t="s">
        <v>10</v>
      </c>
      <c r="H128" s="73">
        <v>330000</v>
      </c>
    </row>
    <row r="129" spans="1:8">
      <c r="A129" s="7" t="s">
        <v>349</v>
      </c>
      <c r="B129" s="7" t="s">
        <v>350</v>
      </c>
      <c r="C129" s="7" t="s">
        <v>351</v>
      </c>
      <c r="D129" s="8">
        <v>1040960</v>
      </c>
      <c r="E129" s="8">
        <v>290960</v>
      </c>
      <c r="F129" s="9">
        <v>7.75</v>
      </c>
      <c r="G129" s="101" t="s">
        <v>10</v>
      </c>
      <c r="H129" s="73">
        <v>245000</v>
      </c>
    </row>
    <row r="130" spans="1:8" ht="30" customHeight="1">
      <c r="A130" s="7" t="s">
        <v>352</v>
      </c>
      <c r="B130" s="7" t="s">
        <v>353</v>
      </c>
      <c r="C130" s="7" t="s">
        <v>354</v>
      </c>
      <c r="D130" s="8">
        <v>1424360</v>
      </c>
      <c r="E130" s="8">
        <v>440000</v>
      </c>
      <c r="F130" s="9">
        <v>7.625</v>
      </c>
      <c r="G130" s="101" t="s">
        <v>10</v>
      </c>
      <c r="H130" s="73">
        <v>360000</v>
      </c>
    </row>
    <row r="131" spans="1:8">
      <c r="A131" s="7" t="s">
        <v>355</v>
      </c>
      <c r="B131" s="7" t="s">
        <v>356</v>
      </c>
      <c r="C131" s="7" t="s">
        <v>357</v>
      </c>
      <c r="D131" s="8">
        <v>994000</v>
      </c>
      <c r="E131" s="8">
        <v>490000</v>
      </c>
      <c r="F131" s="9">
        <v>7.5714285714285712</v>
      </c>
      <c r="G131" s="101" t="s">
        <v>10</v>
      </c>
      <c r="H131" s="73">
        <v>390000</v>
      </c>
    </row>
    <row r="132" spans="1:8">
      <c r="A132" s="7" t="s">
        <v>358</v>
      </c>
      <c r="B132" s="7" t="s">
        <v>359</v>
      </c>
      <c r="C132" s="7" t="s">
        <v>360</v>
      </c>
      <c r="D132" s="8">
        <v>762000</v>
      </c>
      <c r="E132" s="8">
        <v>200000</v>
      </c>
      <c r="F132" s="9">
        <v>7.5714285714285712</v>
      </c>
      <c r="G132" s="101" t="s">
        <v>10</v>
      </c>
      <c r="H132" s="73">
        <v>160000</v>
      </c>
    </row>
    <row r="133" spans="1:8">
      <c r="A133" s="7" t="s">
        <v>361</v>
      </c>
      <c r="B133" s="7" t="s">
        <v>347</v>
      </c>
      <c r="C133" s="7" t="s">
        <v>362</v>
      </c>
      <c r="D133" s="8">
        <v>620000</v>
      </c>
      <c r="E133" s="8">
        <v>300000</v>
      </c>
      <c r="F133" s="9">
        <v>7.5</v>
      </c>
      <c r="G133" s="101" t="s">
        <v>10</v>
      </c>
      <c r="H133" s="73">
        <v>240000</v>
      </c>
    </row>
    <row r="134" spans="1:8" ht="15" customHeight="1">
      <c r="A134" s="7" t="s">
        <v>363</v>
      </c>
      <c r="B134" s="7" t="s">
        <v>364</v>
      </c>
      <c r="C134" s="7" t="s">
        <v>365</v>
      </c>
      <c r="D134" s="8">
        <v>1243800</v>
      </c>
      <c r="E134" s="8">
        <v>384700</v>
      </c>
      <c r="F134" s="9">
        <v>7.4285714285714288</v>
      </c>
      <c r="G134" s="101" t="s">
        <v>10</v>
      </c>
      <c r="H134" s="73">
        <v>300000</v>
      </c>
    </row>
    <row r="135" spans="1:8">
      <c r="A135" s="7" t="s">
        <v>366</v>
      </c>
      <c r="B135" s="7" t="s">
        <v>367</v>
      </c>
      <c r="C135" s="7" t="s">
        <v>368</v>
      </c>
      <c r="D135" s="8">
        <v>498700</v>
      </c>
      <c r="E135" s="8">
        <v>328700</v>
      </c>
      <c r="F135" s="9">
        <v>7.375</v>
      </c>
      <c r="G135" s="101" t="s">
        <v>10</v>
      </c>
      <c r="H135" s="73">
        <v>250000</v>
      </c>
    </row>
    <row r="136" spans="1:8">
      <c r="A136" s="7" t="s">
        <v>369</v>
      </c>
      <c r="B136" s="7" t="s">
        <v>370</v>
      </c>
      <c r="C136" s="7" t="s">
        <v>371</v>
      </c>
      <c r="D136" s="8">
        <v>936000</v>
      </c>
      <c r="E136" s="8">
        <v>468000</v>
      </c>
      <c r="F136" s="9">
        <v>7.375</v>
      </c>
      <c r="G136" s="101" t="s">
        <v>10</v>
      </c>
      <c r="H136" s="73">
        <v>350000</v>
      </c>
    </row>
    <row r="137" spans="1:8">
      <c r="A137" s="7" t="s">
        <v>372</v>
      </c>
      <c r="B137" s="7" t="s">
        <v>373</v>
      </c>
      <c r="C137" s="7" t="s">
        <v>374</v>
      </c>
      <c r="D137" s="8">
        <v>1314000</v>
      </c>
      <c r="E137" s="8">
        <v>460000</v>
      </c>
      <c r="F137" s="9">
        <v>7.375</v>
      </c>
      <c r="G137" s="101" t="s">
        <v>10</v>
      </c>
      <c r="H137" s="73">
        <v>340000</v>
      </c>
    </row>
    <row r="138" spans="1:8">
      <c r="A138" s="7" t="s">
        <v>375</v>
      </c>
      <c r="B138" s="7" t="s">
        <v>376</v>
      </c>
      <c r="C138" s="7" t="s">
        <v>377</v>
      </c>
      <c r="D138" s="8">
        <v>1368556</v>
      </c>
      <c r="E138" s="8">
        <v>721556</v>
      </c>
      <c r="F138" s="9">
        <v>7.375</v>
      </c>
      <c r="G138" s="101" t="s">
        <v>10</v>
      </c>
      <c r="H138" s="73">
        <v>530000</v>
      </c>
    </row>
    <row r="139" spans="1:8">
      <c r="A139" s="7" t="s">
        <v>378</v>
      </c>
      <c r="B139" s="7" t="s">
        <v>379</v>
      </c>
      <c r="C139" s="7" t="s">
        <v>380</v>
      </c>
      <c r="D139" s="8">
        <v>533500</v>
      </c>
      <c r="E139" s="8">
        <v>248500</v>
      </c>
      <c r="F139" s="9">
        <v>7.375</v>
      </c>
      <c r="G139" s="101" t="s">
        <v>10</v>
      </c>
      <c r="H139" s="73">
        <v>185000</v>
      </c>
    </row>
    <row r="140" spans="1:8">
      <c r="A140" s="7" t="s">
        <v>381</v>
      </c>
      <c r="B140" s="7" t="s">
        <v>382</v>
      </c>
      <c r="C140" s="7" t="s">
        <v>383</v>
      </c>
      <c r="D140" s="8">
        <v>912500</v>
      </c>
      <c r="E140" s="8">
        <v>480000</v>
      </c>
      <c r="F140" s="9">
        <v>7.25</v>
      </c>
      <c r="G140" s="101" t="s">
        <v>10</v>
      </c>
      <c r="H140" s="73">
        <v>340000</v>
      </c>
    </row>
    <row r="141" spans="1:8">
      <c r="A141" s="11" t="s">
        <v>384</v>
      </c>
      <c r="B141" s="11" t="s">
        <v>385</v>
      </c>
      <c r="C141" s="11" t="s">
        <v>386</v>
      </c>
      <c r="D141" s="22">
        <v>2630265</v>
      </c>
      <c r="E141" s="22">
        <v>1445265</v>
      </c>
      <c r="F141" s="9">
        <v>7.25</v>
      </c>
      <c r="G141" s="101" t="s">
        <v>10</v>
      </c>
      <c r="H141" s="73">
        <v>800000</v>
      </c>
    </row>
    <row r="142" spans="1:8">
      <c r="A142" s="7" t="s">
        <v>387</v>
      </c>
      <c r="B142" s="7" t="s">
        <v>388</v>
      </c>
      <c r="C142" s="7" t="s">
        <v>389</v>
      </c>
      <c r="D142" s="8">
        <v>789000</v>
      </c>
      <c r="E142" s="8">
        <v>420000</v>
      </c>
      <c r="F142" s="9">
        <v>7.25</v>
      </c>
      <c r="G142" s="101" t="s">
        <v>10</v>
      </c>
      <c r="H142" s="73">
        <v>300000</v>
      </c>
    </row>
    <row r="143" spans="1:8">
      <c r="A143" s="7" t="s">
        <v>390</v>
      </c>
      <c r="B143" s="7" t="s">
        <v>391</v>
      </c>
      <c r="C143" s="7" t="s">
        <v>392</v>
      </c>
      <c r="D143" s="8">
        <v>636000</v>
      </c>
      <c r="E143" s="8">
        <v>210000</v>
      </c>
      <c r="F143" s="9">
        <v>7.1428571428571432</v>
      </c>
      <c r="G143" s="101" t="s">
        <v>10</v>
      </c>
      <c r="H143" s="73">
        <v>145000</v>
      </c>
    </row>
    <row r="144" spans="1:8">
      <c r="A144" s="7" t="s">
        <v>393</v>
      </c>
      <c r="B144" s="7" t="s">
        <v>394</v>
      </c>
      <c r="C144" s="7" t="s">
        <v>395</v>
      </c>
      <c r="D144" s="8">
        <v>343850</v>
      </c>
      <c r="E144" s="8">
        <v>160000</v>
      </c>
      <c r="F144" s="9">
        <v>7.125</v>
      </c>
      <c r="G144" s="101" t="s">
        <v>10</v>
      </c>
      <c r="H144" s="73">
        <v>110000</v>
      </c>
    </row>
    <row r="145" spans="1:8">
      <c r="A145" s="7" t="s">
        <v>396</v>
      </c>
      <c r="B145" s="7" t="s">
        <v>397</v>
      </c>
      <c r="C145" s="7" t="s">
        <v>398</v>
      </c>
      <c r="D145" s="8">
        <v>384200</v>
      </c>
      <c r="E145" s="8">
        <v>190200</v>
      </c>
      <c r="F145" s="9">
        <v>7.125</v>
      </c>
      <c r="G145" s="101" t="s">
        <v>10</v>
      </c>
      <c r="H145" s="73">
        <v>130000</v>
      </c>
    </row>
    <row r="146" spans="1:8" ht="26">
      <c r="A146" s="7" t="s">
        <v>399</v>
      </c>
      <c r="B146" s="7" t="s">
        <v>400</v>
      </c>
      <c r="C146" s="7" t="s">
        <v>401</v>
      </c>
      <c r="D146" s="8">
        <v>1344400</v>
      </c>
      <c r="E146" s="8">
        <v>790000</v>
      </c>
      <c r="F146" s="9">
        <v>7.125</v>
      </c>
      <c r="G146" s="101" t="s">
        <v>10</v>
      </c>
      <c r="H146" s="73">
        <v>520000</v>
      </c>
    </row>
    <row r="147" spans="1:8">
      <c r="A147" s="7" t="s">
        <v>402</v>
      </c>
      <c r="B147" s="7" t="s">
        <v>403</v>
      </c>
      <c r="C147" s="7" t="s">
        <v>404</v>
      </c>
      <c r="D147" s="8">
        <v>482900</v>
      </c>
      <c r="E147" s="8">
        <v>310000</v>
      </c>
      <c r="F147" s="9">
        <v>7.125</v>
      </c>
      <c r="G147" s="101" t="s">
        <v>10</v>
      </c>
      <c r="H147" s="73">
        <v>200000</v>
      </c>
    </row>
    <row r="148" spans="1:8">
      <c r="A148" s="7" t="s">
        <v>405</v>
      </c>
      <c r="B148" s="7" t="s">
        <v>406</v>
      </c>
      <c r="C148" s="7" t="s">
        <v>407</v>
      </c>
      <c r="D148" s="8">
        <v>997000</v>
      </c>
      <c r="E148" s="8">
        <v>346000</v>
      </c>
      <c r="F148" s="9">
        <v>7</v>
      </c>
      <c r="G148" s="101" t="s">
        <v>10</v>
      </c>
      <c r="H148" s="73">
        <v>210000</v>
      </c>
    </row>
    <row r="149" spans="1:8">
      <c r="A149" s="7" t="s">
        <v>408</v>
      </c>
      <c r="B149" s="7" t="s">
        <v>409</v>
      </c>
      <c r="C149" s="7" t="s">
        <v>410</v>
      </c>
      <c r="D149" s="8">
        <v>517000</v>
      </c>
      <c r="E149" s="8">
        <v>231000</v>
      </c>
      <c r="F149" s="9">
        <v>7</v>
      </c>
      <c r="G149" s="101" t="s">
        <v>10</v>
      </c>
      <c r="H149" s="73">
        <v>140000</v>
      </c>
    </row>
    <row r="150" spans="1:8">
      <c r="A150" s="7" t="s">
        <v>411</v>
      </c>
      <c r="B150" s="7" t="s">
        <v>412</v>
      </c>
      <c r="C150" s="7" t="s">
        <v>413</v>
      </c>
      <c r="D150" s="8">
        <v>279000</v>
      </c>
      <c r="E150" s="8">
        <v>189000</v>
      </c>
      <c r="F150" s="9">
        <v>7</v>
      </c>
      <c r="G150" s="101" t="s">
        <v>10</v>
      </c>
      <c r="H150" s="73">
        <v>115000</v>
      </c>
    </row>
    <row r="151" spans="1:8" ht="26">
      <c r="A151" s="7" t="s">
        <v>414</v>
      </c>
      <c r="B151" s="7" t="s">
        <v>415</v>
      </c>
      <c r="C151" s="7" t="s">
        <v>416</v>
      </c>
      <c r="D151" s="8">
        <v>1300832</v>
      </c>
      <c r="E151" s="8">
        <v>848832</v>
      </c>
      <c r="F151" s="9">
        <v>7</v>
      </c>
      <c r="G151" s="101" t="s">
        <v>10</v>
      </c>
      <c r="H151" s="73">
        <v>510000</v>
      </c>
    </row>
    <row r="152" spans="1:8">
      <c r="A152" s="7" t="s">
        <v>417</v>
      </c>
      <c r="B152" s="7" t="s">
        <v>418</v>
      </c>
      <c r="C152" s="7" t="s">
        <v>419</v>
      </c>
      <c r="D152" s="8">
        <v>1179000</v>
      </c>
      <c r="E152" s="8">
        <v>499000</v>
      </c>
      <c r="F152" s="9">
        <v>7</v>
      </c>
      <c r="G152" s="101" t="s">
        <v>26</v>
      </c>
      <c r="H152" s="73">
        <v>300000</v>
      </c>
    </row>
    <row r="153" spans="1:8">
      <c r="A153" s="7" t="s">
        <v>420</v>
      </c>
      <c r="B153" s="7" t="s">
        <v>421</v>
      </c>
      <c r="C153" s="7" t="s">
        <v>422</v>
      </c>
      <c r="D153" s="8">
        <v>1351800</v>
      </c>
      <c r="E153" s="8">
        <v>525000</v>
      </c>
      <c r="F153" s="9">
        <v>6.875</v>
      </c>
      <c r="G153" s="101" t="s">
        <v>10</v>
      </c>
      <c r="H153" s="73">
        <v>295000</v>
      </c>
    </row>
    <row r="154" spans="1:8" ht="26">
      <c r="A154" s="7" t="s">
        <v>423</v>
      </c>
      <c r="B154" s="7" t="s">
        <v>424</v>
      </c>
      <c r="C154" s="7" t="s">
        <v>425</v>
      </c>
      <c r="D154" s="8">
        <v>484800</v>
      </c>
      <c r="E154" s="8">
        <v>260000</v>
      </c>
      <c r="F154" s="9">
        <v>6.875</v>
      </c>
      <c r="G154" s="101" t="s">
        <v>10</v>
      </c>
      <c r="H154" s="73">
        <v>145000</v>
      </c>
    </row>
    <row r="155" spans="1:8">
      <c r="A155" s="7" t="s">
        <v>426</v>
      </c>
      <c r="B155" s="7" t="s">
        <v>427</v>
      </c>
      <c r="C155" s="7" t="s">
        <v>428</v>
      </c>
      <c r="D155" s="8">
        <v>825500</v>
      </c>
      <c r="E155" s="8">
        <v>303500</v>
      </c>
      <c r="F155" s="9">
        <v>6.875</v>
      </c>
      <c r="G155" s="101" t="s">
        <v>10</v>
      </c>
      <c r="H155" s="73">
        <v>170000</v>
      </c>
    </row>
    <row r="156" spans="1:8">
      <c r="A156" s="7" t="s">
        <v>429</v>
      </c>
      <c r="B156" s="7" t="s">
        <v>430</v>
      </c>
      <c r="C156" s="7" t="s">
        <v>431</v>
      </c>
      <c r="D156" s="8">
        <v>468000</v>
      </c>
      <c r="E156" s="8">
        <v>243600</v>
      </c>
      <c r="F156" s="9">
        <v>6.75</v>
      </c>
      <c r="G156" s="101" t="s">
        <v>10</v>
      </c>
      <c r="H156" s="73">
        <v>130000</v>
      </c>
    </row>
    <row r="157" spans="1:8">
      <c r="A157" s="7" t="s">
        <v>432</v>
      </c>
      <c r="B157" s="7" t="s">
        <v>433</v>
      </c>
      <c r="C157" s="7" t="s">
        <v>434</v>
      </c>
      <c r="D157" s="8">
        <v>693500</v>
      </c>
      <c r="E157" s="8">
        <v>420500</v>
      </c>
      <c r="F157" s="9">
        <v>6.75</v>
      </c>
      <c r="G157" s="101" t="s">
        <v>10</v>
      </c>
      <c r="H157" s="73">
        <v>220000</v>
      </c>
    </row>
    <row r="158" spans="1:8">
      <c r="A158" s="7" t="s">
        <v>435</v>
      </c>
      <c r="B158" s="7" t="s">
        <v>103</v>
      </c>
      <c r="C158" s="7" t="s">
        <v>436</v>
      </c>
      <c r="D158" s="8">
        <v>955103</v>
      </c>
      <c r="E158" s="8">
        <v>668572</v>
      </c>
      <c r="F158" s="9">
        <v>6.75</v>
      </c>
      <c r="G158" s="101" t="s">
        <v>26</v>
      </c>
      <c r="H158" s="73">
        <v>340000</v>
      </c>
    </row>
    <row r="159" spans="1:8">
      <c r="A159" s="7" t="s">
        <v>437</v>
      </c>
      <c r="B159" s="7" t="s">
        <v>438</v>
      </c>
      <c r="C159" s="7" t="s">
        <v>439</v>
      </c>
      <c r="D159" s="8">
        <v>1402500</v>
      </c>
      <c r="E159" s="8">
        <v>680000</v>
      </c>
      <c r="F159" s="9">
        <v>6.75</v>
      </c>
      <c r="G159" s="101" t="s">
        <v>10</v>
      </c>
      <c r="H159" s="73">
        <v>350000</v>
      </c>
    </row>
    <row r="160" spans="1:8">
      <c r="A160" s="7" t="s">
        <v>440</v>
      </c>
      <c r="B160" s="7" t="s">
        <v>106</v>
      </c>
      <c r="C160" s="7" t="s">
        <v>441</v>
      </c>
      <c r="D160" s="8">
        <v>651000</v>
      </c>
      <c r="E160" s="8">
        <v>455700</v>
      </c>
      <c r="F160" s="9">
        <v>6.75</v>
      </c>
      <c r="G160" s="101" t="s">
        <v>10</v>
      </c>
      <c r="H160" s="73">
        <v>240000</v>
      </c>
    </row>
    <row r="161" spans="1:8">
      <c r="A161" s="7" t="s">
        <v>442</v>
      </c>
      <c r="B161" s="7" t="s">
        <v>443</v>
      </c>
      <c r="C161" s="7" t="s">
        <v>444</v>
      </c>
      <c r="D161" s="8">
        <v>1281000</v>
      </c>
      <c r="E161" s="8">
        <v>410000</v>
      </c>
      <c r="F161" s="9">
        <v>6.75</v>
      </c>
      <c r="G161" s="101" t="s">
        <v>26</v>
      </c>
      <c r="H161" s="73">
        <v>215000</v>
      </c>
    </row>
    <row r="162" spans="1:8">
      <c r="A162" s="7" t="s">
        <v>445</v>
      </c>
      <c r="B162" s="7" t="s">
        <v>446</v>
      </c>
      <c r="C162" s="7" t="s">
        <v>447</v>
      </c>
      <c r="D162" s="8">
        <v>1033800</v>
      </c>
      <c r="E162" s="8">
        <v>653000</v>
      </c>
      <c r="F162" s="9">
        <v>6.625</v>
      </c>
      <c r="G162" s="101" t="s">
        <v>10</v>
      </c>
      <c r="H162" s="73">
        <v>330000</v>
      </c>
    </row>
    <row r="163" spans="1:8" ht="26">
      <c r="A163" s="7" t="s">
        <v>448</v>
      </c>
      <c r="B163" s="7" t="s">
        <v>449</v>
      </c>
      <c r="C163" s="7" t="s">
        <v>450</v>
      </c>
      <c r="D163" s="8">
        <v>283000</v>
      </c>
      <c r="E163" s="8">
        <v>198000</v>
      </c>
      <c r="F163" s="9">
        <v>6.625</v>
      </c>
      <c r="G163" s="101" t="s">
        <v>26</v>
      </c>
      <c r="H163" s="73">
        <v>100000</v>
      </c>
    </row>
    <row r="164" spans="1:8">
      <c r="A164" s="7" t="s">
        <v>451</v>
      </c>
      <c r="B164" s="7" t="s">
        <v>452</v>
      </c>
      <c r="C164" s="7" t="s">
        <v>453</v>
      </c>
      <c r="D164" s="8">
        <v>1437620</v>
      </c>
      <c r="E164" s="8">
        <v>1002620</v>
      </c>
      <c r="F164" s="9">
        <v>6.625</v>
      </c>
      <c r="G164" s="101" t="s">
        <v>26</v>
      </c>
      <c r="H164" s="73">
        <v>500000</v>
      </c>
    </row>
    <row r="165" spans="1:8">
      <c r="A165" s="7" t="s">
        <v>454</v>
      </c>
      <c r="B165" s="7" t="s">
        <v>455</v>
      </c>
      <c r="C165" s="7" t="s">
        <v>456</v>
      </c>
      <c r="D165" s="8">
        <v>404000</v>
      </c>
      <c r="E165" s="8">
        <v>240000</v>
      </c>
      <c r="F165" s="9">
        <v>6.625</v>
      </c>
      <c r="G165" s="101" t="s">
        <v>10</v>
      </c>
      <c r="H165" s="73">
        <v>120000</v>
      </c>
    </row>
    <row r="166" spans="1:8">
      <c r="A166" s="7" t="s">
        <v>457</v>
      </c>
      <c r="B166" s="7" t="s">
        <v>458</v>
      </c>
      <c r="C166" s="7" t="s">
        <v>459</v>
      </c>
      <c r="D166" s="8">
        <v>472800</v>
      </c>
      <c r="E166" s="8">
        <v>307000</v>
      </c>
      <c r="F166" s="9">
        <v>6.625</v>
      </c>
      <c r="G166" s="101" t="s">
        <v>10</v>
      </c>
      <c r="H166" s="73">
        <v>155000</v>
      </c>
    </row>
    <row r="167" spans="1:8">
      <c r="A167" s="7" t="s">
        <v>460</v>
      </c>
      <c r="B167" s="7" t="s">
        <v>461</v>
      </c>
      <c r="C167" s="7" t="s">
        <v>462</v>
      </c>
      <c r="D167" s="8">
        <v>839000</v>
      </c>
      <c r="E167" s="8">
        <v>402000</v>
      </c>
      <c r="F167" s="12">
        <v>6.5</v>
      </c>
      <c r="G167" s="101" t="s">
        <v>10</v>
      </c>
      <c r="H167" s="73">
        <v>190000</v>
      </c>
    </row>
    <row r="168" spans="1:8" ht="26">
      <c r="A168" s="7" t="s">
        <v>463</v>
      </c>
      <c r="B168" s="7" t="s">
        <v>464</v>
      </c>
      <c r="C168" s="7" t="s">
        <v>465</v>
      </c>
      <c r="D168" s="8">
        <v>870000</v>
      </c>
      <c r="E168" s="8">
        <v>609000</v>
      </c>
      <c r="F168" s="12">
        <v>6.5</v>
      </c>
      <c r="G168" s="101" t="s">
        <v>10</v>
      </c>
      <c r="H168" s="73">
        <v>280000</v>
      </c>
    </row>
    <row r="169" spans="1:8" ht="26">
      <c r="A169" s="7" t="s">
        <v>466</v>
      </c>
      <c r="B169" s="7" t="s">
        <v>467</v>
      </c>
      <c r="C169" s="7" t="s">
        <v>468</v>
      </c>
      <c r="D169" s="8">
        <v>665000</v>
      </c>
      <c r="E169" s="8">
        <v>327180</v>
      </c>
      <c r="F169" s="12">
        <v>6.5</v>
      </c>
      <c r="G169" s="101" t="s">
        <v>26</v>
      </c>
      <c r="H169" s="73">
        <v>150000</v>
      </c>
    </row>
    <row r="170" spans="1:8">
      <c r="A170" s="7" t="s">
        <v>469</v>
      </c>
      <c r="B170" s="7" t="s">
        <v>470</v>
      </c>
      <c r="C170" s="7" t="s">
        <v>471</v>
      </c>
      <c r="D170" s="8">
        <v>1498818</v>
      </c>
      <c r="E170" s="8">
        <v>633818</v>
      </c>
      <c r="F170" s="12">
        <v>6.5</v>
      </c>
      <c r="G170" s="101" t="s">
        <v>10</v>
      </c>
      <c r="H170" s="73">
        <v>290000</v>
      </c>
    </row>
    <row r="171" spans="1:8" ht="26">
      <c r="A171" s="7" t="s">
        <v>472</v>
      </c>
      <c r="B171" s="7" t="s">
        <v>473</v>
      </c>
      <c r="C171" s="7" t="s">
        <v>474</v>
      </c>
      <c r="D171" s="8">
        <v>860000</v>
      </c>
      <c r="E171" s="8">
        <v>220000</v>
      </c>
      <c r="F171" s="12">
        <v>6.5</v>
      </c>
      <c r="G171" s="101" t="s">
        <v>26</v>
      </c>
      <c r="H171" s="73">
        <v>100000</v>
      </c>
    </row>
    <row r="172" spans="1:8">
      <c r="A172" s="7" t="s">
        <v>475</v>
      </c>
      <c r="B172" s="7" t="s">
        <v>476</v>
      </c>
      <c r="C172" s="7" t="s">
        <v>477</v>
      </c>
      <c r="D172" s="8">
        <v>481400</v>
      </c>
      <c r="E172" s="8">
        <v>200000</v>
      </c>
      <c r="F172" s="12">
        <v>6.5</v>
      </c>
      <c r="G172" s="101" t="s">
        <v>10</v>
      </c>
      <c r="H172" s="73">
        <v>90000</v>
      </c>
    </row>
    <row r="173" spans="1:8">
      <c r="A173" s="7" t="s">
        <v>478</v>
      </c>
      <c r="B173" s="7" t="s">
        <v>479</v>
      </c>
      <c r="C173" s="7" t="s">
        <v>480</v>
      </c>
      <c r="D173" s="8">
        <v>565000</v>
      </c>
      <c r="E173" s="8">
        <v>395500</v>
      </c>
      <c r="F173" s="12">
        <v>6.4285714285714288</v>
      </c>
      <c r="G173" s="101" t="s">
        <v>36</v>
      </c>
      <c r="H173" s="73">
        <v>165000</v>
      </c>
    </row>
    <row r="174" spans="1:8" ht="26">
      <c r="A174" s="32" t="s">
        <v>481</v>
      </c>
      <c r="B174" s="32" t="s">
        <v>482</v>
      </c>
      <c r="C174" s="32" t="s">
        <v>483</v>
      </c>
      <c r="D174" s="33">
        <v>1235000</v>
      </c>
      <c r="E174" s="33">
        <v>400000</v>
      </c>
      <c r="F174" s="34">
        <v>6.375</v>
      </c>
      <c r="G174" s="105" t="s">
        <v>10</v>
      </c>
      <c r="H174" s="73">
        <v>170000</v>
      </c>
    </row>
    <row r="175" spans="1:8" ht="26.5" thickBot="1">
      <c r="A175" s="16" t="s">
        <v>484</v>
      </c>
      <c r="B175" s="16" t="s">
        <v>485</v>
      </c>
      <c r="C175" s="16" t="s">
        <v>486</v>
      </c>
      <c r="D175" s="17">
        <v>1345600</v>
      </c>
      <c r="E175" s="17">
        <v>380000</v>
      </c>
      <c r="F175" s="23">
        <v>6.2857142857142856</v>
      </c>
      <c r="G175" s="102" t="s">
        <v>26</v>
      </c>
      <c r="H175" s="81">
        <v>150000</v>
      </c>
    </row>
    <row r="176" spans="1:8" ht="15" thickTop="1">
      <c r="A176" s="85" t="s">
        <v>487</v>
      </c>
      <c r="B176" s="85" t="s">
        <v>488</v>
      </c>
      <c r="C176" s="85" t="s">
        <v>489</v>
      </c>
      <c r="D176" s="86">
        <v>413720</v>
      </c>
      <c r="E176" s="86">
        <v>123000</v>
      </c>
      <c r="F176" s="107">
        <v>6.25</v>
      </c>
      <c r="G176" s="103" t="s">
        <v>10</v>
      </c>
      <c r="H176" s="88"/>
    </row>
    <row r="177" spans="1:8">
      <c r="A177" s="89" t="s">
        <v>490</v>
      </c>
      <c r="B177" s="89" t="s">
        <v>491</v>
      </c>
      <c r="C177" s="89" t="s">
        <v>492</v>
      </c>
      <c r="D177" s="90">
        <v>498700</v>
      </c>
      <c r="E177" s="90">
        <v>283700</v>
      </c>
      <c r="F177" s="108">
        <v>6.25</v>
      </c>
      <c r="G177" s="104" t="s">
        <v>10</v>
      </c>
      <c r="H177" s="92"/>
    </row>
    <row r="178" spans="1:8">
      <c r="A178" s="89" t="s">
        <v>493</v>
      </c>
      <c r="B178" s="89" t="s">
        <v>494</v>
      </c>
      <c r="C178" s="89" t="s">
        <v>495</v>
      </c>
      <c r="D178" s="90">
        <v>1330000</v>
      </c>
      <c r="E178" s="90">
        <v>780000</v>
      </c>
      <c r="F178" s="108">
        <v>6.25</v>
      </c>
      <c r="G178" s="104" t="s">
        <v>26</v>
      </c>
      <c r="H178" s="92"/>
    </row>
    <row r="179" spans="1:8">
      <c r="A179" s="89" t="s">
        <v>496</v>
      </c>
      <c r="B179" s="89" t="s">
        <v>497</v>
      </c>
      <c r="C179" s="89" t="s">
        <v>498</v>
      </c>
      <c r="D179" s="90">
        <v>759000</v>
      </c>
      <c r="E179" s="90">
        <v>241000</v>
      </c>
      <c r="F179" s="108">
        <v>6.25</v>
      </c>
      <c r="G179" s="104" t="s">
        <v>26</v>
      </c>
      <c r="H179" s="92"/>
    </row>
    <row r="180" spans="1:8">
      <c r="A180" s="89" t="s">
        <v>499</v>
      </c>
      <c r="B180" s="89" t="s">
        <v>500</v>
      </c>
      <c r="C180" s="89" t="s">
        <v>501</v>
      </c>
      <c r="D180" s="90">
        <v>341516</v>
      </c>
      <c r="E180" s="90">
        <v>93000</v>
      </c>
      <c r="F180" s="91">
        <v>6.125</v>
      </c>
      <c r="G180" s="104" t="s">
        <v>10</v>
      </c>
      <c r="H180" s="92"/>
    </row>
    <row r="181" spans="1:8" ht="26">
      <c r="A181" s="89" t="s">
        <v>502</v>
      </c>
      <c r="B181" s="89" t="s">
        <v>503</v>
      </c>
      <c r="C181" s="89" t="s">
        <v>504</v>
      </c>
      <c r="D181" s="90">
        <v>675730</v>
      </c>
      <c r="E181" s="90">
        <v>180000</v>
      </c>
      <c r="F181" s="91">
        <v>6</v>
      </c>
      <c r="G181" s="104" t="s">
        <v>26</v>
      </c>
      <c r="H181" s="92"/>
    </row>
    <row r="182" spans="1:8">
      <c r="A182" s="89" t="s">
        <v>505</v>
      </c>
      <c r="B182" s="89" t="s">
        <v>506</v>
      </c>
      <c r="C182" s="89" t="s">
        <v>507</v>
      </c>
      <c r="D182" s="90">
        <v>280000</v>
      </c>
      <c r="E182" s="90">
        <v>100000</v>
      </c>
      <c r="F182" s="91">
        <v>6</v>
      </c>
      <c r="G182" s="104" t="s">
        <v>10</v>
      </c>
      <c r="H182" s="92"/>
    </row>
    <row r="183" spans="1:8">
      <c r="A183" s="89" t="s">
        <v>508</v>
      </c>
      <c r="B183" s="89" t="s">
        <v>509</v>
      </c>
      <c r="C183" s="89" t="s">
        <v>510</v>
      </c>
      <c r="D183" s="90">
        <v>969000</v>
      </c>
      <c r="E183" s="90">
        <v>636000</v>
      </c>
      <c r="F183" s="91">
        <v>5.75</v>
      </c>
      <c r="G183" s="104" t="s">
        <v>26</v>
      </c>
      <c r="H183" s="92"/>
    </row>
    <row r="184" spans="1:8">
      <c r="A184" s="89" t="s">
        <v>511</v>
      </c>
      <c r="B184" s="89" t="s">
        <v>512</v>
      </c>
      <c r="C184" s="89" t="s">
        <v>513</v>
      </c>
      <c r="D184" s="90">
        <v>1065000</v>
      </c>
      <c r="E184" s="90">
        <v>455000</v>
      </c>
      <c r="F184" s="91">
        <v>5.625</v>
      </c>
      <c r="G184" s="104" t="s">
        <v>10</v>
      </c>
      <c r="H184" s="92"/>
    </row>
    <row r="185" spans="1:8">
      <c r="A185" s="89" t="s">
        <v>514</v>
      </c>
      <c r="B185" s="89" t="s">
        <v>515</v>
      </c>
      <c r="C185" s="89" t="s">
        <v>516</v>
      </c>
      <c r="D185" s="90">
        <v>675000</v>
      </c>
      <c r="E185" s="90">
        <v>340000</v>
      </c>
      <c r="F185" s="91">
        <v>5.625</v>
      </c>
      <c r="G185" s="104" t="s">
        <v>10</v>
      </c>
      <c r="H185" s="92"/>
    </row>
    <row r="186" spans="1:8">
      <c r="A186" s="89" t="s">
        <v>517</v>
      </c>
      <c r="B186" s="89" t="s">
        <v>518</v>
      </c>
      <c r="C186" s="89" t="s">
        <v>519</v>
      </c>
      <c r="D186" s="90">
        <v>860000</v>
      </c>
      <c r="E186" s="90">
        <v>100000</v>
      </c>
      <c r="F186" s="91">
        <v>5.375</v>
      </c>
      <c r="G186" s="104" t="s">
        <v>26</v>
      </c>
      <c r="H186" s="92"/>
    </row>
    <row r="187" spans="1:8">
      <c r="A187" s="89" t="s">
        <v>520</v>
      </c>
      <c r="B187" s="89" t="s">
        <v>521</v>
      </c>
      <c r="C187" s="89" t="s">
        <v>522</v>
      </c>
      <c r="D187" s="90">
        <v>589500</v>
      </c>
      <c r="E187" s="90">
        <v>223500</v>
      </c>
      <c r="F187" s="91">
        <v>5.375</v>
      </c>
      <c r="G187" s="104" t="s">
        <v>26</v>
      </c>
      <c r="H187" s="92"/>
    </row>
    <row r="188" spans="1:8">
      <c r="A188" s="89" t="s">
        <v>523</v>
      </c>
      <c r="B188" s="89" t="s">
        <v>524</v>
      </c>
      <c r="C188" s="89" t="s">
        <v>525</v>
      </c>
      <c r="D188" s="90">
        <v>500000</v>
      </c>
      <c r="E188" s="90">
        <v>350000</v>
      </c>
      <c r="F188" s="91">
        <v>5.2857142857142856</v>
      </c>
      <c r="G188" s="104" t="s">
        <v>36</v>
      </c>
      <c r="H188" s="92"/>
    </row>
    <row r="189" spans="1:8">
      <c r="A189" s="96" t="s">
        <v>526</v>
      </c>
      <c r="B189" s="96" t="s">
        <v>527</v>
      </c>
      <c r="C189" s="96" t="s">
        <v>528</v>
      </c>
      <c r="D189" s="97">
        <v>490000</v>
      </c>
      <c r="E189" s="97">
        <v>215000</v>
      </c>
      <c r="F189" s="91">
        <v>5.25</v>
      </c>
      <c r="G189" s="104" t="s">
        <v>10</v>
      </c>
      <c r="H189" s="92"/>
    </row>
    <row r="190" spans="1:8" ht="26">
      <c r="A190" s="89" t="s">
        <v>529</v>
      </c>
      <c r="B190" s="89" t="s">
        <v>530</v>
      </c>
      <c r="C190" s="89" t="s">
        <v>531</v>
      </c>
      <c r="D190" s="90">
        <v>1099000</v>
      </c>
      <c r="E190" s="90">
        <v>518000</v>
      </c>
      <c r="F190" s="91">
        <v>5.125</v>
      </c>
      <c r="G190" s="104" t="s">
        <v>26</v>
      </c>
      <c r="H190" s="92"/>
    </row>
    <row r="191" spans="1:8">
      <c r="A191" s="89" t="s">
        <v>532</v>
      </c>
      <c r="B191" s="89" t="s">
        <v>533</v>
      </c>
      <c r="C191" s="89" t="s">
        <v>534</v>
      </c>
      <c r="D191" s="90">
        <v>851500</v>
      </c>
      <c r="E191" s="90">
        <v>271500</v>
      </c>
      <c r="F191" s="91">
        <v>5</v>
      </c>
      <c r="G191" s="104" t="s">
        <v>26</v>
      </c>
      <c r="H191" s="92"/>
    </row>
    <row r="192" spans="1:8">
      <c r="A192" s="89" t="s">
        <v>535</v>
      </c>
      <c r="B192" s="89" t="s">
        <v>536</v>
      </c>
      <c r="C192" s="89" t="s">
        <v>537</v>
      </c>
      <c r="D192" s="90">
        <v>553300</v>
      </c>
      <c r="E192" s="90">
        <v>220300</v>
      </c>
      <c r="F192" s="91">
        <v>5</v>
      </c>
      <c r="G192" s="104" t="s">
        <v>26</v>
      </c>
      <c r="H192" s="92"/>
    </row>
    <row r="193" spans="1:10" ht="26">
      <c r="A193" s="89" t="s">
        <v>538</v>
      </c>
      <c r="B193" s="89" t="s">
        <v>539</v>
      </c>
      <c r="C193" s="89" t="s">
        <v>540</v>
      </c>
      <c r="D193" s="90">
        <v>1424700</v>
      </c>
      <c r="E193" s="90">
        <v>813700</v>
      </c>
      <c r="F193" s="91">
        <v>5</v>
      </c>
      <c r="G193" s="104" t="s">
        <v>26</v>
      </c>
      <c r="H193" s="92"/>
    </row>
    <row r="194" spans="1:10" ht="26">
      <c r="A194" s="89" t="s">
        <v>541</v>
      </c>
      <c r="B194" s="89" t="s">
        <v>542</v>
      </c>
      <c r="C194" s="89" t="s">
        <v>543</v>
      </c>
      <c r="D194" s="90">
        <v>1288000</v>
      </c>
      <c r="E194" s="90">
        <v>878000</v>
      </c>
      <c r="F194" s="91">
        <v>4.875</v>
      </c>
      <c r="G194" s="104" t="s">
        <v>26</v>
      </c>
      <c r="H194" s="92"/>
    </row>
    <row r="195" spans="1:10">
      <c r="A195" s="89" t="s">
        <v>544</v>
      </c>
      <c r="B195" s="89" t="s">
        <v>545</v>
      </c>
      <c r="C195" s="89" t="s">
        <v>546</v>
      </c>
      <c r="D195" s="90">
        <v>1496000</v>
      </c>
      <c r="E195" s="90">
        <v>159180</v>
      </c>
      <c r="F195" s="91">
        <v>4.875</v>
      </c>
      <c r="G195" s="104" t="s">
        <v>10</v>
      </c>
      <c r="H195" s="92"/>
    </row>
    <row r="196" spans="1:10">
      <c r="A196" s="89" t="s">
        <v>547</v>
      </c>
      <c r="B196" s="89" t="s">
        <v>548</v>
      </c>
      <c r="C196" s="89" t="s">
        <v>549</v>
      </c>
      <c r="D196" s="90">
        <v>770000</v>
      </c>
      <c r="E196" s="90">
        <v>200000</v>
      </c>
      <c r="F196" s="91">
        <v>4.75</v>
      </c>
      <c r="G196" s="104" t="s">
        <v>10</v>
      </c>
      <c r="H196" s="92"/>
    </row>
    <row r="197" spans="1:10">
      <c r="A197" s="89" t="s">
        <v>550</v>
      </c>
      <c r="B197" s="89" t="s">
        <v>551</v>
      </c>
      <c r="C197" s="89" t="s">
        <v>552</v>
      </c>
      <c r="D197" s="90">
        <v>918000</v>
      </c>
      <c r="E197" s="90">
        <v>567000</v>
      </c>
      <c r="F197" s="91">
        <v>4.625</v>
      </c>
      <c r="G197" s="104" t="s">
        <v>10</v>
      </c>
      <c r="H197" s="92"/>
    </row>
    <row r="198" spans="1:10" ht="26">
      <c r="A198" s="89" t="s">
        <v>553</v>
      </c>
      <c r="B198" s="89" t="s">
        <v>554</v>
      </c>
      <c r="C198" s="89" t="s">
        <v>555</v>
      </c>
      <c r="D198" s="90">
        <v>710600</v>
      </c>
      <c r="E198" s="90">
        <v>395000</v>
      </c>
      <c r="F198" s="91">
        <v>4.375</v>
      </c>
      <c r="G198" s="104" t="s">
        <v>10</v>
      </c>
      <c r="H198" s="92"/>
    </row>
    <row r="199" spans="1:10">
      <c r="A199" s="89" t="s">
        <v>556</v>
      </c>
      <c r="B199" s="89" t="s">
        <v>557</v>
      </c>
      <c r="C199" s="89" t="s">
        <v>558</v>
      </c>
      <c r="D199" s="90">
        <v>700960</v>
      </c>
      <c r="E199" s="90">
        <v>441000</v>
      </c>
      <c r="F199" s="91">
        <v>4</v>
      </c>
      <c r="G199" s="104" t="s">
        <v>10</v>
      </c>
      <c r="H199" s="92"/>
    </row>
    <row r="200" spans="1:10">
      <c r="A200" s="89" t="s">
        <v>559</v>
      </c>
      <c r="B200" s="89" t="s">
        <v>122</v>
      </c>
      <c r="C200" s="89" t="s">
        <v>560</v>
      </c>
      <c r="D200" s="90">
        <v>571000</v>
      </c>
      <c r="E200" s="90">
        <v>303000</v>
      </c>
      <c r="F200" s="91">
        <v>3.75</v>
      </c>
      <c r="G200" s="104" t="s">
        <v>10</v>
      </c>
      <c r="H200" s="92"/>
    </row>
    <row r="201" spans="1:10">
      <c r="A201" s="89" t="s">
        <v>561</v>
      </c>
      <c r="B201" s="89" t="s">
        <v>562</v>
      </c>
      <c r="C201" s="89" t="s">
        <v>563</v>
      </c>
      <c r="D201" s="90">
        <v>468000</v>
      </c>
      <c r="E201" s="90">
        <v>326000</v>
      </c>
      <c r="F201" s="91">
        <v>3.75</v>
      </c>
      <c r="G201" s="104" t="s">
        <v>10</v>
      </c>
      <c r="H201" s="92"/>
    </row>
    <row r="202" spans="1:10" ht="30.75" customHeight="1">
      <c r="A202" s="89" t="s">
        <v>564</v>
      </c>
      <c r="B202" s="89" t="s">
        <v>562</v>
      </c>
      <c r="C202" s="89" t="s">
        <v>565</v>
      </c>
      <c r="D202" s="90">
        <v>377000</v>
      </c>
      <c r="E202" s="90">
        <v>252000</v>
      </c>
      <c r="F202" s="91">
        <v>2.5</v>
      </c>
      <c r="G202" s="104" t="s">
        <v>10</v>
      </c>
      <c r="H202" s="92"/>
    </row>
    <row r="203" spans="1:10" ht="28.5" customHeight="1">
      <c r="E203" s="10"/>
      <c r="F203" s="10"/>
      <c r="H203" s="106">
        <f>SUM(H126:H201)</f>
        <v>12915000</v>
      </c>
    </row>
    <row r="204" spans="1:10">
      <c r="E204" s="10"/>
      <c r="G204" s="6" t="s">
        <v>566</v>
      </c>
      <c r="H204" s="27">
        <f>H203+H124+H82+H55+H28</f>
        <v>56000000</v>
      </c>
    </row>
    <row r="205" spans="1:10">
      <c r="H205" s="28"/>
      <c r="I205" s="13"/>
    </row>
    <row r="206" spans="1:10">
      <c r="H206" s="29"/>
    </row>
    <row r="207" spans="1:10">
      <c r="H207" s="30"/>
      <c r="J207" s="13"/>
    </row>
    <row r="210" spans="7:8">
      <c r="G210" s="31"/>
      <c r="H210" s="10"/>
    </row>
    <row r="211" spans="7:8">
      <c r="G211" s="31"/>
      <c r="H211" s="10"/>
    </row>
    <row r="212" spans="7:8">
      <c r="G212" s="31"/>
      <c r="H212" s="10"/>
    </row>
    <row r="213" spans="7:8">
      <c r="H213" s="13"/>
    </row>
  </sheetData>
  <mergeCells count="5">
    <mergeCell ref="A2:G2"/>
    <mergeCell ref="A29:G29"/>
    <mergeCell ref="A56:G56"/>
    <mergeCell ref="A83:G83"/>
    <mergeCell ref="A125:G125"/>
  </mergeCells>
  <pageMargins left="0.7" right="0.7" top="0.78740157499999996" bottom="0.78740157499999996" header="0.3" footer="0.3"/>
  <pageSetup paperSize="9" scale="64" fitToHeight="0" orientation="landscape"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D459-5207-495B-ABB7-7459B0BC572E}">
  <dimension ref="A2:I200"/>
  <sheetViews>
    <sheetView tabSelected="1" topLeftCell="C172" zoomScale="75" zoomScaleNormal="75" workbookViewId="0">
      <selection activeCell="C177" sqref="C177"/>
    </sheetView>
  </sheetViews>
  <sheetFormatPr defaultColWidth="9.1796875" defaultRowHeight="14.5"/>
  <cols>
    <col min="1" max="1" width="17" style="36" customWidth="1"/>
    <col min="2" max="2" width="45" style="36" bestFit="1" customWidth="1"/>
    <col min="3" max="3" width="45.7265625" style="36" customWidth="1"/>
    <col min="4" max="4" width="11.26953125" style="36" customWidth="1"/>
    <col min="5" max="5" width="14.1796875" style="36" customWidth="1"/>
    <col min="6" max="6" width="11" style="36" customWidth="1"/>
    <col min="7" max="7" width="8.7265625" style="36" customWidth="1"/>
    <col min="8" max="8" width="93" style="37" bestFit="1" customWidth="1"/>
    <col min="9" max="9" width="12.453125" style="36" customWidth="1"/>
    <col min="10" max="16384" width="9.1796875" style="36"/>
  </cols>
  <sheetData>
    <row r="2" spans="1:8" s="42" customFormat="1" ht="29">
      <c r="A2" s="38" t="s">
        <v>0</v>
      </c>
      <c r="B2" s="38" t="s">
        <v>1</v>
      </c>
      <c r="C2" s="38" t="s">
        <v>2</v>
      </c>
      <c r="D2" s="39" t="s">
        <v>3</v>
      </c>
      <c r="E2" s="40" t="s">
        <v>4</v>
      </c>
      <c r="F2" s="40"/>
      <c r="G2" s="41" t="s">
        <v>5</v>
      </c>
      <c r="H2" s="41" t="s">
        <v>567</v>
      </c>
    </row>
    <row r="3" spans="1:8" ht="30.65" customHeight="1">
      <c r="A3" s="118" t="s">
        <v>6</v>
      </c>
      <c r="B3" s="118"/>
      <c r="C3" s="118"/>
      <c r="D3" s="118"/>
      <c r="E3" s="118"/>
      <c r="F3" s="118"/>
      <c r="G3" s="119"/>
      <c r="H3" s="36"/>
    </row>
    <row r="4" spans="1:8" ht="29">
      <c r="A4" s="43" t="s">
        <v>7</v>
      </c>
      <c r="B4" s="43" t="s">
        <v>8</v>
      </c>
      <c r="C4" s="43" t="s">
        <v>9</v>
      </c>
      <c r="D4" s="8">
        <v>856000</v>
      </c>
      <c r="E4" s="8">
        <v>599000</v>
      </c>
      <c r="F4" s="9">
        <v>8.75</v>
      </c>
      <c r="G4" s="44" t="s">
        <v>10</v>
      </c>
      <c r="H4" s="46" t="s">
        <v>568</v>
      </c>
    </row>
    <row r="5" spans="1:8" ht="29">
      <c r="A5" s="43" t="s">
        <v>11</v>
      </c>
      <c r="B5" s="43" t="s">
        <v>12</v>
      </c>
      <c r="C5" s="43" t="s">
        <v>13</v>
      </c>
      <c r="D5" s="8">
        <v>664000</v>
      </c>
      <c r="E5" s="8">
        <v>464000</v>
      </c>
      <c r="F5" s="9">
        <v>7.75</v>
      </c>
      <c r="G5" s="44" t="s">
        <v>10</v>
      </c>
      <c r="H5" s="47" t="s">
        <v>569</v>
      </c>
    </row>
    <row r="6" spans="1:8" ht="29">
      <c r="A6" s="43" t="s">
        <v>14</v>
      </c>
      <c r="B6" s="43" t="s">
        <v>15</v>
      </c>
      <c r="C6" s="43" t="s">
        <v>16</v>
      </c>
      <c r="D6" s="8">
        <v>140600</v>
      </c>
      <c r="E6" s="8">
        <v>89000</v>
      </c>
      <c r="F6" s="9">
        <v>7.625</v>
      </c>
      <c r="G6" s="44" t="s">
        <v>10</v>
      </c>
      <c r="H6" s="47" t="s">
        <v>570</v>
      </c>
    </row>
    <row r="7" spans="1:8" ht="43.5">
      <c r="A7" s="43" t="s">
        <v>17</v>
      </c>
      <c r="B7" s="43" t="s">
        <v>18</v>
      </c>
      <c r="C7" s="43" t="s">
        <v>19</v>
      </c>
      <c r="D7" s="8">
        <v>333500</v>
      </c>
      <c r="E7" s="8">
        <v>224500</v>
      </c>
      <c r="F7" s="9">
        <v>7.5</v>
      </c>
      <c r="G7" s="44" t="s">
        <v>10</v>
      </c>
      <c r="H7" s="47" t="s">
        <v>571</v>
      </c>
    </row>
    <row r="8" spans="1:8" ht="43.5">
      <c r="A8" s="43" t="s">
        <v>20</v>
      </c>
      <c r="B8" s="43" t="s">
        <v>21</v>
      </c>
      <c r="C8" s="43" t="s">
        <v>22</v>
      </c>
      <c r="D8" s="8">
        <v>374000</v>
      </c>
      <c r="E8" s="8">
        <v>260000</v>
      </c>
      <c r="F8" s="9">
        <v>7.5</v>
      </c>
      <c r="G8" s="44" t="s">
        <v>10</v>
      </c>
      <c r="H8" s="47" t="s">
        <v>572</v>
      </c>
    </row>
    <row r="9" spans="1:8" ht="29">
      <c r="A9" s="43" t="s">
        <v>23</v>
      </c>
      <c r="B9" s="43" t="s">
        <v>24</v>
      </c>
      <c r="C9" s="43" t="s">
        <v>25</v>
      </c>
      <c r="D9" s="8">
        <v>860800</v>
      </c>
      <c r="E9" s="8">
        <v>500000</v>
      </c>
      <c r="F9" s="9">
        <v>7.375</v>
      </c>
      <c r="G9" s="44" t="s">
        <v>26</v>
      </c>
      <c r="H9" s="47" t="s">
        <v>573</v>
      </c>
    </row>
    <row r="10" spans="1:8" ht="40.5" customHeight="1">
      <c r="A10" s="43" t="s">
        <v>27</v>
      </c>
      <c r="B10" s="43" t="s">
        <v>28</v>
      </c>
      <c r="C10" s="48" t="s">
        <v>29</v>
      </c>
      <c r="D10" s="8">
        <v>293000</v>
      </c>
      <c r="E10" s="8">
        <v>205000</v>
      </c>
      <c r="F10" s="9">
        <v>7.125</v>
      </c>
      <c r="G10" s="44" t="s">
        <v>10</v>
      </c>
      <c r="H10" s="47" t="s">
        <v>574</v>
      </c>
    </row>
    <row r="11" spans="1:8" ht="58">
      <c r="A11" s="43" t="s">
        <v>30</v>
      </c>
      <c r="B11" s="43" t="s">
        <v>31</v>
      </c>
      <c r="C11" s="43" t="s">
        <v>32</v>
      </c>
      <c r="D11" s="8">
        <v>1352000</v>
      </c>
      <c r="E11" s="8">
        <v>532000</v>
      </c>
      <c r="F11" s="9">
        <v>6.7142857142857144</v>
      </c>
      <c r="G11" s="44" t="s">
        <v>26</v>
      </c>
      <c r="H11" s="47" t="s">
        <v>575</v>
      </c>
    </row>
    <row r="12" spans="1:8" ht="43.5">
      <c r="A12" s="43" t="s">
        <v>33</v>
      </c>
      <c r="B12" s="43" t="s">
        <v>34</v>
      </c>
      <c r="C12" s="43" t="s">
        <v>35</v>
      </c>
      <c r="D12" s="8">
        <v>4860000</v>
      </c>
      <c r="E12" s="8">
        <v>1200000</v>
      </c>
      <c r="F12" s="49">
        <v>6.625</v>
      </c>
      <c r="G12" s="44" t="s">
        <v>36</v>
      </c>
      <c r="H12" s="46" t="s">
        <v>576</v>
      </c>
    </row>
    <row r="13" spans="1:8" ht="43.5">
      <c r="A13" s="43" t="s">
        <v>37</v>
      </c>
      <c r="B13" s="43" t="s">
        <v>38</v>
      </c>
      <c r="C13" s="43" t="s">
        <v>39</v>
      </c>
      <c r="D13" s="8">
        <v>694000</v>
      </c>
      <c r="E13" s="8">
        <v>480000</v>
      </c>
      <c r="F13" s="49">
        <v>6.5</v>
      </c>
      <c r="G13" s="44" t="s">
        <v>26</v>
      </c>
      <c r="H13" s="46" t="s">
        <v>577</v>
      </c>
    </row>
    <row r="14" spans="1:8" ht="44.25" customHeight="1">
      <c r="A14" s="43" t="s">
        <v>40</v>
      </c>
      <c r="B14" s="43" t="s">
        <v>41</v>
      </c>
      <c r="C14" s="43" t="s">
        <v>42</v>
      </c>
      <c r="D14" s="8">
        <v>412900</v>
      </c>
      <c r="E14" s="8">
        <v>160000</v>
      </c>
      <c r="F14" s="49">
        <v>6.5</v>
      </c>
      <c r="G14" s="44" t="s">
        <v>10</v>
      </c>
      <c r="H14" s="109" t="s">
        <v>733</v>
      </c>
    </row>
    <row r="15" spans="1:8" ht="43.5">
      <c r="A15" s="43" t="s">
        <v>43</v>
      </c>
      <c r="B15" s="43" t="s">
        <v>44</v>
      </c>
      <c r="C15" s="43" t="s">
        <v>45</v>
      </c>
      <c r="D15" s="8">
        <v>193000</v>
      </c>
      <c r="E15" s="8">
        <v>129000</v>
      </c>
      <c r="F15" s="49">
        <v>6.375</v>
      </c>
      <c r="G15" s="44" t="s">
        <v>10</v>
      </c>
      <c r="H15" s="109" t="s">
        <v>734</v>
      </c>
    </row>
    <row r="16" spans="1:8" ht="43.5">
      <c r="A16" s="43" t="s">
        <v>46</v>
      </c>
      <c r="B16" s="43" t="s">
        <v>34</v>
      </c>
      <c r="C16" s="43" t="s">
        <v>47</v>
      </c>
      <c r="D16" s="8">
        <v>1695000</v>
      </c>
      <c r="E16" s="8">
        <v>995000</v>
      </c>
      <c r="F16" s="49">
        <v>6.375</v>
      </c>
      <c r="G16" s="44" t="s">
        <v>26</v>
      </c>
      <c r="H16" s="46" t="s">
        <v>578</v>
      </c>
    </row>
    <row r="17" spans="1:8" ht="58.5" thickBot="1">
      <c r="A17" s="50" t="s">
        <v>48</v>
      </c>
      <c r="B17" s="50" t="s">
        <v>21</v>
      </c>
      <c r="C17" s="50" t="s">
        <v>49</v>
      </c>
      <c r="D17" s="17">
        <v>250000</v>
      </c>
      <c r="E17" s="17">
        <v>175000</v>
      </c>
      <c r="F17" s="51">
        <v>6.375</v>
      </c>
      <c r="G17" s="52" t="s">
        <v>26</v>
      </c>
      <c r="H17" s="53" t="s">
        <v>579</v>
      </c>
    </row>
    <row r="18" spans="1:8" ht="44" thickTop="1">
      <c r="A18" s="54" t="s">
        <v>50</v>
      </c>
      <c r="B18" s="54" t="s">
        <v>51</v>
      </c>
      <c r="C18" s="54" t="s">
        <v>52</v>
      </c>
      <c r="D18" s="20">
        <v>173500</v>
      </c>
      <c r="E18" s="20">
        <v>121450</v>
      </c>
      <c r="F18" s="24">
        <v>6.25</v>
      </c>
      <c r="G18" s="55" t="s">
        <v>26</v>
      </c>
      <c r="H18" s="56" t="s">
        <v>580</v>
      </c>
    </row>
    <row r="19" spans="1:8" ht="43.5">
      <c r="A19" s="43" t="s">
        <v>53</v>
      </c>
      <c r="B19" s="43" t="s">
        <v>44</v>
      </c>
      <c r="C19" s="43" t="s">
        <v>54</v>
      </c>
      <c r="D19" s="8">
        <v>244000</v>
      </c>
      <c r="E19" s="8">
        <v>80000</v>
      </c>
      <c r="F19" s="9">
        <v>6</v>
      </c>
      <c r="G19" s="44" t="s">
        <v>10</v>
      </c>
      <c r="H19" s="47" t="s">
        <v>581</v>
      </c>
    </row>
    <row r="20" spans="1:8" ht="43.5">
      <c r="A20" s="43" t="s">
        <v>55</v>
      </c>
      <c r="B20" s="43" t="s">
        <v>51</v>
      </c>
      <c r="C20" s="43" t="s">
        <v>56</v>
      </c>
      <c r="D20" s="8">
        <v>275000</v>
      </c>
      <c r="E20" s="8">
        <v>192500</v>
      </c>
      <c r="F20" s="9">
        <v>6</v>
      </c>
      <c r="G20" s="44" t="s">
        <v>26</v>
      </c>
      <c r="H20" s="47" t="s">
        <v>582</v>
      </c>
    </row>
    <row r="21" spans="1:8" ht="58">
      <c r="A21" s="43" t="s">
        <v>57</v>
      </c>
      <c r="B21" s="43" t="s">
        <v>58</v>
      </c>
      <c r="C21" s="43" t="s">
        <v>59</v>
      </c>
      <c r="D21" s="8">
        <v>3775000</v>
      </c>
      <c r="E21" s="8">
        <v>1500000</v>
      </c>
      <c r="F21" s="9">
        <v>5.875</v>
      </c>
      <c r="G21" s="44" t="s">
        <v>26</v>
      </c>
      <c r="H21" s="47" t="s">
        <v>583</v>
      </c>
    </row>
    <row r="22" spans="1:8" ht="29">
      <c r="A22" s="43" t="s">
        <v>60</v>
      </c>
      <c r="B22" s="43" t="s">
        <v>38</v>
      </c>
      <c r="C22" s="43" t="s">
        <v>61</v>
      </c>
      <c r="D22" s="8">
        <v>560000</v>
      </c>
      <c r="E22" s="8">
        <v>220000</v>
      </c>
      <c r="F22" s="9">
        <v>5.5</v>
      </c>
      <c r="G22" s="44" t="s">
        <v>26</v>
      </c>
      <c r="H22" s="46" t="s">
        <v>735</v>
      </c>
    </row>
    <row r="23" spans="1:8" ht="72.5">
      <c r="A23" s="43" t="s">
        <v>62</v>
      </c>
      <c r="B23" s="43" t="s">
        <v>31</v>
      </c>
      <c r="C23" s="43" t="s">
        <v>63</v>
      </c>
      <c r="D23" s="8">
        <v>2750000</v>
      </c>
      <c r="E23" s="8">
        <v>1925000</v>
      </c>
      <c r="F23" s="9">
        <v>5.25</v>
      </c>
      <c r="G23" s="44" t="s">
        <v>36</v>
      </c>
      <c r="H23" s="47" t="s">
        <v>584</v>
      </c>
    </row>
    <row r="24" spans="1:8" ht="43.5">
      <c r="A24" s="43" t="s">
        <v>64</v>
      </c>
      <c r="B24" s="43" t="s">
        <v>65</v>
      </c>
      <c r="C24" s="43" t="s">
        <v>66</v>
      </c>
      <c r="D24" s="8">
        <v>312000</v>
      </c>
      <c r="E24" s="8">
        <v>218400</v>
      </c>
      <c r="F24" s="9">
        <v>5.25</v>
      </c>
      <c r="G24" s="44" t="s">
        <v>10</v>
      </c>
      <c r="H24" s="46" t="s">
        <v>585</v>
      </c>
    </row>
    <row r="25" spans="1:8" ht="29">
      <c r="A25" s="43" t="s">
        <v>67</v>
      </c>
      <c r="B25" s="43" t="s">
        <v>44</v>
      </c>
      <c r="C25" s="43" t="s">
        <v>68</v>
      </c>
      <c r="D25" s="8">
        <v>236000</v>
      </c>
      <c r="E25" s="8">
        <v>147000</v>
      </c>
      <c r="F25" s="9">
        <v>4.875</v>
      </c>
      <c r="G25" s="44" t="s">
        <v>10</v>
      </c>
      <c r="H25" s="47" t="s">
        <v>586</v>
      </c>
    </row>
    <row r="26" spans="1:8" ht="58">
      <c r="A26" s="43" t="s">
        <v>69</v>
      </c>
      <c r="B26" s="43" t="s">
        <v>31</v>
      </c>
      <c r="C26" s="43" t="s">
        <v>70</v>
      </c>
      <c r="D26" s="8">
        <v>2000000</v>
      </c>
      <c r="E26" s="8">
        <v>1400000</v>
      </c>
      <c r="F26" s="9">
        <v>4.625</v>
      </c>
      <c r="G26" s="44" t="s">
        <v>26</v>
      </c>
      <c r="H26" s="47" t="s">
        <v>587</v>
      </c>
    </row>
    <row r="27" spans="1:8" ht="43.5">
      <c r="A27" s="43" t="s">
        <v>71</v>
      </c>
      <c r="B27" s="43" t="s">
        <v>31</v>
      </c>
      <c r="C27" s="43" t="s">
        <v>72</v>
      </c>
      <c r="D27" s="8">
        <v>795000</v>
      </c>
      <c r="E27" s="8">
        <v>550000</v>
      </c>
      <c r="F27" s="9">
        <v>4.5</v>
      </c>
      <c r="G27" s="44" t="s">
        <v>10</v>
      </c>
      <c r="H27" s="46" t="s">
        <v>588</v>
      </c>
    </row>
    <row r="28" spans="1:8" ht="58">
      <c r="A28" s="43" t="s">
        <v>73</v>
      </c>
      <c r="B28" s="43" t="s">
        <v>74</v>
      </c>
      <c r="C28" s="43" t="s">
        <v>75</v>
      </c>
      <c r="D28" s="8">
        <v>1294600</v>
      </c>
      <c r="E28" s="8">
        <v>304600</v>
      </c>
      <c r="F28" s="9">
        <v>3.25</v>
      </c>
      <c r="G28" s="44" t="s">
        <v>36</v>
      </c>
      <c r="H28" s="47" t="s">
        <v>589</v>
      </c>
    </row>
    <row r="29" spans="1:8" ht="18">
      <c r="A29" s="118" t="s">
        <v>76</v>
      </c>
      <c r="B29" s="118"/>
      <c r="C29" s="118"/>
      <c r="D29" s="118"/>
      <c r="E29" s="118"/>
      <c r="F29" s="118"/>
      <c r="G29" s="119"/>
      <c r="H29" s="36"/>
    </row>
    <row r="30" spans="1:8" ht="43.5">
      <c r="A30" s="43" t="s">
        <v>77</v>
      </c>
      <c r="B30" s="43" t="s">
        <v>78</v>
      </c>
      <c r="C30" s="43" t="s">
        <v>79</v>
      </c>
      <c r="D30" s="8">
        <v>535000</v>
      </c>
      <c r="E30" s="8">
        <v>310000</v>
      </c>
      <c r="F30" s="14">
        <v>7.875</v>
      </c>
      <c r="G30" s="44" t="s">
        <v>10</v>
      </c>
      <c r="H30" s="47" t="s">
        <v>590</v>
      </c>
    </row>
    <row r="31" spans="1:8" ht="29">
      <c r="A31" s="43" t="s">
        <v>80</v>
      </c>
      <c r="B31" s="43" t="s">
        <v>81</v>
      </c>
      <c r="C31" s="43" t="s">
        <v>82</v>
      </c>
      <c r="D31" s="8">
        <v>189500</v>
      </c>
      <c r="E31" s="8">
        <v>120000</v>
      </c>
      <c r="F31" s="14">
        <v>7.5</v>
      </c>
      <c r="G31" s="44" t="s">
        <v>10</v>
      </c>
      <c r="H31" s="47" t="s">
        <v>591</v>
      </c>
    </row>
    <row r="32" spans="1:8" ht="29">
      <c r="A32" s="43" t="s">
        <v>83</v>
      </c>
      <c r="B32" s="43" t="s">
        <v>84</v>
      </c>
      <c r="C32" s="43" t="s">
        <v>85</v>
      </c>
      <c r="D32" s="8">
        <v>80000</v>
      </c>
      <c r="E32" s="8">
        <v>50000</v>
      </c>
      <c r="F32" s="14">
        <v>7.375</v>
      </c>
      <c r="G32" s="44" t="s">
        <v>10</v>
      </c>
      <c r="H32" s="46" t="s">
        <v>592</v>
      </c>
    </row>
    <row r="33" spans="1:8" ht="29">
      <c r="A33" s="43" t="s">
        <v>86</v>
      </c>
      <c r="B33" s="43" t="s">
        <v>87</v>
      </c>
      <c r="C33" s="43" t="s">
        <v>87</v>
      </c>
      <c r="D33" s="8">
        <v>474000</v>
      </c>
      <c r="E33" s="8">
        <v>255000</v>
      </c>
      <c r="F33" s="14">
        <v>7.1428571428571432</v>
      </c>
      <c r="G33" s="44" t="s">
        <v>10</v>
      </c>
      <c r="H33" s="47" t="s">
        <v>593</v>
      </c>
    </row>
    <row r="34" spans="1:8" ht="43.5">
      <c r="A34" s="43" t="s">
        <v>88</v>
      </c>
      <c r="B34" s="43" t="s">
        <v>89</v>
      </c>
      <c r="C34" s="43" t="s">
        <v>90</v>
      </c>
      <c r="D34" s="8">
        <v>341000</v>
      </c>
      <c r="E34" s="8">
        <v>191000</v>
      </c>
      <c r="F34" s="14">
        <v>7</v>
      </c>
      <c r="G34" s="44" t="s">
        <v>10</v>
      </c>
      <c r="H34" s="47" t="s">
        <v>594</v>
      </c>
    </row>
    <row r="35" spans="1:8" ht="29">
      <c r="A35" s="43" t="s">
        <v>91</v>
      </c>
      <c r="B35" s="43" t="s">
        <v>92</v>
      </c>
      <c r="C35" s="43" t="s">
        <v>93</v>
      </c>
      <c r="D35" s="8">
        <v>5485000</v>
      </c>
      <c r="E35" s="8">
        <v>850000</v>
      </c>
      <c r="F35" s="14">
        <v>7</v>
      </c>
      <c r="G35" s="44" t="s">
        <v>26</v>
      </c>
      <c r="H35" s="46" t="s">
        <v>595</v>
      </c>
    </row>
    <row r="36" spans="1:8" ht="43.5">
      <c r="A36" s="43" t="s">
        <v>94</v>
      </c>
      <c r="B36" s="43" t="s">
        <v>95</v>
      </c>
      <c r="C36" s="43" t="s">
        <v>96</v>
      </c>
      <c r="D36" s="8">
        <v>311000</v>
      </c>
      <c r="E36" s="8">
        <v>150000</v>
      </c>
      <c r="F36" s="14">
        <v>6.875</v>
      </c>
      <c r="G36" s="44" t="s">
        <v>10</v>
      </c>
      <c r="H36" s="47" t="s">
        <v>596</v>
      </c>
    </row>
    <row r="37" spans="1:8" ht="29">
      <c r="A37" s="43" t="s">
        <v>97</v>
      </c>
      <c r="B37" s="43" t="s">
        <v>98</v>
      </c>
      <c r="C37" s="43" t="s">
        <v>99</v>
      </c>
      <c r="D37" s="8">
        <v>81884</v>
      </c>
      <c r="E37" s="8">
        <v>56884</v>
      </c>
      <c r="F37" s="14">
        <v>6.625</v>
      </c>
      <c r="G37" s="44" t="s">
        <v>10</v>
      </c>
      <c r="H37" s="46" t="s">
        <v>597</v>
      </c>
    </row>
    <row r="38" spans="1:8" ht="29">
      <c r="A38" s="43" t="s">
        <v>100</v>
      </c>
      <c r="B38" s="43" t="s">
        <v>98</v>
      </c>
      <c r="C38" s="43" t="s">
        <v>101</v>
      </c>
      <c r="D38" s="8">
        <v>96884</v>
      </c>
      <c r="E38" s="8">
        <v>66884</v>
      </c>
      <c r="F38" s="57">
        <v>6.5</v>
      </c>
      <c r="G38" s="44" t="s">
        <v>10</v>
      </c>
      <c r="H38" s="46" t="s">
        <v>598</v>
      </c>
    </row>
    <row r="39" spans="1:8" ht="29">
      <c r="A39" s="43" t="s">
        <v>102</v>
      </c>
      <c r="B39" s="43" t="s">
        <v>103</v>
      </c>
      <c r="C39" s="43" t="s">
        <v>104</v>
      </c>
      <c r="D39" s="8">
        <v>536130</v>
      </c>
      <c r="E39" s="8">
        <v>375291</v>
      </c>
      <c r="F39" s="57">
        <v>6.25</v>
      </c>
      <c r="G39" s="44" t="s">
        <v>10</v>
      </c>
      <c r="H39" s="109" t="s">
        <v>736</v>
      </c>
    </row>
    <row r="40" spans="1:8" ht="43.5">
      <c r="A40" s="43" t="s">
        <v>105</v>
      </c>
      <c r="B40" s="43" t="s">
        <v>106</v>
      </c>
      <c r="C40" s="43" t="s">
        <v>107</v>
      </c>
      <c r="D40" s="8">
        <v>193000</v>
      </c>
      <c r="E40" s="8">
        <v>135100</v>
      </c>
      <c r="F40" s="57">
        <v>6.25</v>
      </c>
      <c r="G40" s="44" t="s">
        <v>10</v>
      </c>
      <c r="H40" s="110" t="s">
        <v>737</v>
      </c>
    </row>
    <row r="41" spans="1:8" ht="29">
      <c r="A41" s="43" t="s">
        <v>108</v>
      </c>
      <c r="B41" s="43" t="s">
        <v>109</v>
      </c>
      <c r="C41" s="48" t="s">
        <v>110</v>
      </c>
      <c r="D41" s="8">
        <v>2199019</v>
      </c>
      <c r="E41" s="8">
        <v>480000</v>
      </c>
      <c r="F41" s="57">
        <v>6.25</v>
      </c>
      <c r="G41" s="44" t="s">
        <v>26</v>
      </c>
      <c r="H41" s="109" t="s">
        <v>738</v>
      </c>
    </row>
    <row r="42" spans="1:8" ht="43.5">
      <c r="A42" s="43" t="s">
        <v>111</v>
      </c>
      <c r="B42" s="43" t="s">
        <v>112</v>
      </c>
      <c r="C42" s="43" t="s">
        <v>113</v>
      </c>
      <c r="D42" s="8">
        <v>170000</v>
      </c>
      <c r="E42" s="8">
        <v>80000</v>
      </c>
      <c r="F42" s="57">
        <v>6</v>
      </c>
      <c r="G42" s="44" t="s">
        <v>10</v>
      </c>
      <c r="H42" s="109" t="s">
        <v>739</v>
      </c>
    </row>
    <row r="43" spans="1:8" ht="44" thickBot="1">
      <c r="A43" s="50" t="s">
        <v>114</v>
      </c>
      <c r="B43" s="50" t="s">
        <v>115</v>
      </c>
      <c r="C43" s="50" t="s">
        <v>116</v>
      </c>
      <c r="D43" s="17">
        <v>1770900</v>
      </c>
      <c r="E43" s="17">
        <v>920000</v>
      </c>
      <c r="F43" s="58">
        <v>6</v>
      </c>
      <c r="G43" s="52" t="s">
        <v>26</v>
      </c>
      <c r="H43" s="109" t="s">
        <v>740</v>
      </c>
    </row>
    <row r="44" spans="1:8" ht="44" thickTop="1">
      <c r="A44" s="54" t="s">
        <v>117</v>
      </c>
      <c r="B44" s="54" t="s">
        <v>118</v>
      </c>
      <c r="C44" s="54" t="s">
        <v>119</v>
      </c>
      <c r="D44" s="20">
        <v>159804</v>
      </c>
      <c r="E44" s="20">
        <v>111862</v>
      </c>
      <c r="F44" s="21">
        <v>5.625</v>
      </c>
      <c r="G44" s="55" t="s">
        <v>120</v>
      </c>
      <c r="H44" s="47" t="s">
        <v>599</v>
      </c>
    </row>
    <row r="45" spans="1:8" ht="29">
      <c r="A45" s="43" t="s">
        <v>121</v>
      </c>
      <c r="B45" s="43" t="s">
        <v>122</v>
      </c>
      <c r="C45" s="43" t="s">
        <v>123</v>
      </c>
      <c r="D45" s="8">
        <v>883000</v>
      </c>
      <c r="E45" s="8">
        <v>363000</v>
      </c>
      <c r="F45" s="14">
        <v>5.25</v>
      </c>
      <c r="G45" s="44" t="s">
        <v>10</v>
      </c>
      <c r="H45" s="46" t="s">
        <v>600</v>
      </c>
    </row>
    <row r="46" spans="1:8" ht="63" customHeight="1">
      <c r="A46" s="43" t="s">
        <v>124</v>
      </c>
      <c r="B46" s="43" t="s">
        <v>125</v>
      </c>
      <c r="C46" s="43" t="s">
        <v>126</v>
      </c>
      <c r="D46" s="8">
        <v>1400000</v>
      </c>
      <c r="E46" s="8">
        <v>500000</v>
      </c>
      <c r="F46" s="14">
        <v>5.125</v>
      </c>
      <c r="G46" s="44" t="s">
        <v>36</v>
      </c>
      <c r="H46" s="47" t="s">
        <v>601</v>
      </c>
    </row>
    <row r="47" spans="1:8" ht="43.5">
      <c r="A47" s="43" t="s">
        <v>127</v>
      </c>
      <c r="B47" s="43" t="s">
        <v>128</v>
      </c>
      <c r="C47" s="43" t="s">
        <v>129</v>
      </c>
      <c r="D47" s="8">
        <v>845000</v>
      </c>
      <c r="E47" s="8">
        <v>155000</v>
      </c>
      <c r="F47" s="14">
        <v>5</v>
      </c>
      <c r="G47" s="44" t="s">
        <v>10</v>
      </c>
      <c r="H47" s="46" t="s">
        <v>602</v>
      </c>
    </row>
    <row r="48" spans="1:8" ht="43.5">
      <c r="A48" s="43" t="s">
        <v>130</v>
      </c>
      <c r="B48" s="43" t="s">
        <v>131</v>
      </c>
      <c r="C48" s="43" t="s">
        <v>132</v>
      </c>
      <c r="D48" s="8">
        <v>2962000</v>
      </c>
      <c r="E48" s="8">
        <v>450000</v>
      </c>
      <c r="F48" s="14">
        <v>4.7142857142857144</v>
      </c>
      <c r="G48" s="44" t="s">
        <v>10</v>
      </c>
      <c r="H48" s="46" t="s">
        <v>603</v>
      </c>
    </row>
    <row r="49" spans="1:9" ht="93" customHeight="1">
      <c r="A49" s="43" t="s">
        <v>133</v>
      </c>
      <c r="B49" s="43" t="s">
        <v>134</v>
      </c>
      <c r="C49" s="43" t="s">
        <v>135</v>
      </c>
      <c r="D49" s="8">
        <v>7480000</v>
      </c>
      <c r="E49" s="8">
        <v>3760000</v>
      </c>
      <c r="F49" s="14">
        <v>4.125</v>
      </c>
      <c r="G49" s="44" t="s">
        <v>36</v>
      </c>
      <c r="H49" s="47" t="s">
        <v>604</v>
      </c>
    </row>
    <row r="50" spans="1:9" ht="43.5">
      <c r="A50" s="43" t="s">
        <v>136</v>
      </c>
      <c r="B50" s="43" t="s">
        <v>137</v>
      </c>
      <c r="C50" s="43" t="s">
        <v>138</v>
      </c>
      <c r="D50" s="8">
        <v>1350219</v>
      </c>
      <c r="E50" s="8">
        <v>400000</v>
      </c>
      <c r="F50" s="14">
        <v>4</v>
      </c>
      <c r="G50" s="44" t="s">
        <v>10</v>
      </c>
      <c r="H50" s="47" t="s">
        <v>605</v>
      </c>
    </row>
    <row r="51" spans="1:9" ht="29">
      <c r="A51" s="43" t="s">
        <v>139</v>
      </c>
      <c r="B51" s="43" t="s">
        <v>140</v>
      </c>
      <c r="C51" s="48" t="s">
        <v>141</v>
      </c>
      <c r="D51" s="8">
        <v>3159150</v>
      </c>
      <c r="E51" s="8">
        <v>2179814</v>
      </c>
      <c r="F51" s="14">
        <v>4</v>
      </c>
      <c r="G51" s="44" t="s">
        <v>26</v>
      </c>
      <c r="H51" s="47" t="s">
        <v>606</v>
      </c>
    </row>
    <row r="52" spans="1:9" ht="29">
      <c r="A52" s="43" t="s">
        <v>142</v>
      </c>
      <c r="B52" s="43" t="s">
        <v>112</v>
      </c>
      <c r="C52" s="43" t="s">
        <v>143</v>
      </c>
      <c r="D52" s="8">
        <v>170000</v>
      </c>
      <c r="E52" s="8">
        <v>80000</v>
      </c>
      <c r="F52" s="14">
        <v>3.875</v>
      </c>
      <c r="G52" s="44" t="s">
        <v>10</v>
      </c>
      <c r="H52" s="46" t="s">
        <v>607</v>
      </c>
    </row>
    <row r="53" spans="1:9" ht="58">
      <c r="A53" s="43" t="s">
        <v>144</v>
      </c>
      <c r="B53" s="43" t="s">
        <v>145</v>
      </c>
      <c r="C53" s="43" t="s">
        <v>146</v>
      </c>
      <c r="D53" s="8">
        <v>399200</v>
      </c>
      <c r="E53" s="8">
        <v>169200</v>
      </c>
      <c r="F53" s="14">
        <v>3.625</v>
      </c>
      <c r="G53" s="44" t="s">
        <v>10</v>
      </c>
      <c r="H53" s="47" t="s">
        <v>608</v>
      </c>
    </row>
    <row r="54" spans="1:9">
      <c r="A54" s="48" t="s">
        <v>147</v>
      </c>
      <c r="B54" s="48" t="s">
        <v>148</v>
      </c>
      <c r="C54" s="48" t="s">
        <v>149</v>
      </c>
      <c r="D54" s="59">
        <v>499350</v>
      </c>
      <c r="E54" s="59">
        <v>349000</v>
      </c>
      <c r="F54" s="57"/>
      <c r="G54" s="44"/>
      <c r="H54" s="47"/>
      <c r="I54" s="111" t="s">
        <v>741</v>
      </c>
    </row>
    <row r="55" spans="1:9" ht="30.65" customHeight="1">
      <c r="A55" s="118" t="s">
        <v>150</v>
      </c>
      <c r="B55" s="118"/>
      <c r="C55" s="118"/>
      <c r="D55" s="118"/>
      <c r="E55" s="118"/>
      <c r="F55" s="118"/>
      <c r="G55" s="119"/>
      <c r="H55" s="36"/>
    </row>
    <row r="56" spans="1:9" ht="43.5">
      <c r="A56" s="43" t="s">
        <v>151</v>
      </c>
      <c r="B56" s="43" t="s">
        <v>152</v>
      </c>
      <c r="C56" s="43" t="s">
        <v>153</v>
      </c>
      <c r="D56" s="8">
        <v>5409000</v>
      </c>
      <c r="E56" s="8">
        <v>1500000</v>
      </c>
      <c r="F56" s="9">
        <v>8.875</v>
      </c>
      <c r="G56" s="44" t="s">
        <v>10</v>
      </c>
      <c r="H56" s="47" t="s">
        <v>609</v>
      </c>
    </row>
    <row r="57" spans="1:9" ht="43.5">
      <c r="A57" s="43" t="s">
        <v>154</v>
      </c>
      <c r="B57" s="43" t="s">
        <v>155</v>
      </c>
      <c r="C57" s="43" t="s">
        <v>156</v>
      </c>
      <c r="D57" s="8">
        <v>2700000</v>
      </c>
      <c r="E57" s="8">
        <v>1300000</v>
      </c>
      <c r="F57" s="9">
        <v>8.8571428571428577</v>
      </c>
      <c r="G57" s="44" t="s">
        <v>26</v>
      </c>
      <c r="H57" s="46" t="s">
        <v>610</v>
      </c>
    </row>
    <row r="58" spans="1:9" ht="43.5">
      <c r="A58" s="43" t="s">
        <v>157</v>
      </c>
      <c r="B58" s="43" t="s">
        <v>158</v>
      </c>
      <c r="C58" s="43" t="s">
        <v>159</v>
      </c>
      <c r="D58" s="8">
        <v>26148000</v>
      </c>
      <c r="E58" s="8">
        <v>2200000</v>
      </c>
      <c r="F58" s="9">
        <v>8.75</v>
      </c>
      <c r="G58" s="44" t="s">
        <v>10</v>
      </c>
      <c r="H58" s="47" t="s">
        <v>611</v>
      </c>
    </row>
    <row r="59" spans="1:9" ht="58">
      <c r="A59" s="43" t="s">
        <v>160</v>
      </c>
      <c r="B59" s="43" t="s">
        <v>161</v>
      </c>
      <c r="C59" s="43" t="s">
        <v>162</v>
      </c>
      <c r="D59" s="8">
        <v>3286400</v>
      </c>
      <c r="E59" s="8">
        <v>974500</v>
      </c>
      <c r="F59" s="9">
        <v>8.75</v>
      </c>
      <c r="G59" s="44" t="s">
        <v>10</v>
      </c>
      <c r="H59" s="47" t="s">
        <v>612</v>
      </c>
    </row>
    <row r="60" spans="1:9" ht="43.5">
      <c r="A60" s="43" t="s">
        <v>163</v>
      </c>
      <c r="B60" s="43" t="s">
        <v>164</v>
      </c>
      <c r="C60" s="43" t="s">
        <v>165</v>
      </c>
      <c r="D60" s="8">
        <v>3943000</v>
      </c>
      <c r="E60" s="8">
        <v>1700000</v>
      </c>
      <c r="F60" s="9">
        <v>8.625</v>
      </c>
      <c r="G60" s="44" t="s">
        <v>10</v>
      </c>
      <c r="H60" s="47" t="s">
        <v>613</v>
      </c>
    </row>
    <row r="61" spans="1:9" ht="48" customHeight="1">
      <c r="A61" s="43" t="s">
        <v>166</v>
      </c>
      <c r="B61" s="43" t="s">
        <v>167</v>
      </c>
      <c r="C61" s="43" t="s">
        <v>168</v>
      </c>
      <c r="D61" s="8">
        <v>4750000</v>
      </c>
      <c r="E61" s="8">
        <v>1600000</v>
      </c>
      <c r="F61" s="9">
        <v>8.5714285714285712</v>
      </c>
      <c r="G61" s="44" t="s">
        <v>10</v>
      </c>
      <c r="H61" s="47" t="s">
        <v>614</v>
      </c>
    </row>
    <row r="62" spans="1:9" ht="43.5">
      <c r="A62" s="43" t="s">
        <v>169</v>
      </c>
      <c r="B62" s="43" t="s">
        <v>170</v>
      </c>
      <c r="C62" s="43" t="s">
        <v>171</v>
      </c>
      <c r="D62" s="8">
        <v>16000000</v>
      </c>
      <c r="E62" s="8">
        <v>2000000</v>
      </c>
      <c r="F62" s="9">
        <v>8.5</v>
      </c>
      <c r="G62" s="44" t="s">
        <v>10</v>
      </c>
      <c r="H62" s="47" t="s">
        <v>615</v>
      </c>
    </row>
    <row r="63" spans="1:9" ht="28">
      <c r="A63" s="43" t="s">
        <v>172</v>
      </c>
      <c r="B63" s="43" t="s">
        <v>173</v>
      </c>
      <c r="C63" s="43" t="s">
        <v>174</v>
      </c>
      <c r="D63" s="8">
        <v>11689000</v>
      </c>
      <c r="E63" s="8">
        <v>750000</v>
      </c>
      <c r="F63" s="9">
        <v>8.25</v>
      </c>
      <c r="G63" s="44" t="s">
        <v>10</v>
      </c>
      <c r="H63" s="61" t="s">
        <v>616</v>
      </c>
    </row>
    <row r="64" spans="1:9" ht="33.75" customHeight="1">
      <c r="A64" s="43" t="s">
        <v>175</v>
      </c>
      <c r="B64" s="43" t="s">
        <v>176</v>
      </c>
      <c r="C64" s="43" t="s">
        <v>177</v>
      </c>
      <c r="D64" s="8">
        <v>927000</v>
      </c>
      <c r="E64" s="8">
        <v>500000</v>
      </c>
      <c r="F64" s="9">
        <v>8</v>
      </c>
      <c r="G64" s="44" t="s">
        <v>10</v>
      </c>
      <c r="H64" s="47" t="s">
        <v>617</v>
      </c>
    </row>
    <row r="65" spans="1:8" ht="58">
      <c r="A65" s="43" t="s">
        <v>178</v>
      </c>
      <c r="B65" s="43" t="s">
        <v>179</v>
      </c>
      <c r="C65" s="43" t="s">
        <v>180</v>
      </c>
      <c r="D65" s="8">
        <v>5554000</v>
      </c>
      <c r="E65" s="8">
        <v>1584000</v>
      </c>
      <c r="F65" s="9">
        <v>7.8571428571428568</v>
      </c>
      <c r="G65" s="44" t="s">
        <v>10</v>
      </c>
      <c r="H65" s="47" t="s">
        <v>618</v>
      </c>
    </row>
    <row r="66" spans="1:8" ht="67.5" customHeight="1">
      <c r="A66" s="43" t="s">
        <v>181</v>
      </c>
      <c r="B66" s="43" t="s">
        <v>182</v>
      </c>
      <c r="C66" s="43" t="s">
        <v>183</v>
      </c>
      <c r="D66" s="8">
        <v>1045000</v>
      </c>
      <c r="E66" s="8">
        <v>350000</v>
      </c>
      <c r="F66" s="9">
        <v>7.5</v>
      </c>
      <c r="G66" s="44" t="s">
        <v>10</v>
      </c>
      <c r="H66" s="62" t="s">
        <v>619</v>
      </c>
    </row>
    <row r="67" spans="1:8" ht="62.25" customHeight="1">
      <c r="A67" s="43" t="s">
        <v>184</v>
      </c>
      <c r="B67" s="43" t="s">
        <v>185</v>
      </c>
      <c r="C67" s="43" t="s">
        <v>186</v>
      </c>
      <c r="D67" s="8">
        <v>4300000</v>
      </c>
      <c r="E67" s="8">
        <v>850000</v>
      </c>
      <c r="F67" s="9">
        <v>7.375</v>
      </c>
      <c r="G67" s="44" t="s">
        <v>10</v>
      </c>
      <c r="H67" s="47" t="s">
        <v>620</v>
      </c>
    </row>
    <row r="68" spans="1:8" ht="30" customHeight="1">
      <c r="A68" s="43" t="s">
        <v>187</v>
      </c>
      <c r="B68" s="43" t="s">
        <v>188</v>
      </c>
      <c r="C68" s="43" t="s">
        <v>189</v>
      </c>
      <c r="D68" s="8">
        <v>2085000</v>
      </c>
      <c r="E68" s="8">
        <v>300000</v>
      </c>
      <c r="F68" s="9">
        <v>7.375</v>
      </c>
      <c r="G68" s="44" t="s">
        <v>10</v>
      </c>
      <c r="H68" s="47" t="s">
        <v>621</v>
      </c>
    </row>
    <row r="69" spans="1:8" ht="81" customHeight="1">
      <c r="A69" s="43" t="s">
        <v>190</v>
      </c>
      <c r="B69" s="43" t="s">
        <v>191</v>
      </c>
      <c r="C69" s="43" t="s">
        <v>192</v>
      </c>
      <c r="D69" s="8">
        <v>1050000</v>
      </c>
      <c r="E69" s="8">
        <v>380000</v>
      </c>
      <c r="F69" s="9">
        <v>7.375</v>
      </c>
      <c r="G69" s="44" t="s">
        <v>10</v>
      </c>
      <c r="H69" s="63" t="s">
        <v>622</v>
      </c>
    </row>
    <row r="70" spans="1:8" ht="75" customHeight="1">
      <c r="A70" s="43" t="s">
        <v>193</v>
      </c>
      <c r="B70" s="43" t="s">
        <v>194</v>
      </c>
      <c r="C70" s="43" t="s">
        <v>195</v>
      </c>
      <c r="D70" s="8">
        <v>1000000</v>
      </c>
      <c r="E70" s="8">
        <v>300000</v>
      </c>
      <c r="F70" s="9">
        <v>7.25</v>
      </c>
      <c r="G70" s="44" t="s">
        <v>10</v>
      </c>
      <c r="H70" s="63" t="s">
        <v>623</v>
      </c>
    </row>
    <row r="71" spans="1:8" ht="99" customHeight="1">
      <c r="A71" s="43" t="s">
        <v>196</v>
      </c>
      <c r="B71" s="43" t="s">
        <v>197</v>
      </c>
      <c r="C71" s="43" t="s">
        <v>198</v>
      </c>
      <c r="D71" s="8">
        <v>2429545</v>
      </c>
      <c r="E71" s="8">
        <v>898705</v>
      </c>
      <c r="F71" s="49">
        <v>6.75</v>
      </c>
      <c r="G71" s="44" t="s">
        <v>26</v>
      </c>
      <c r="H71" s="110" t="s">
        <v>624</v>
      </c>
    </row>
    <row r="72" spans="1:8" ht="29">
      <c r="A72" s="43" t="s">
        <v>199</v>
      </c>
      <c r="B72" s="43" t="s">
        <v>12</v>
      </c>
      <c r="C72" s="43" t="s">
        <v>200</v>
      </c>
      <c r="D72" s="8">
        <v>499000</v>
      </c>
      <c r="E72" s="8">
        <v>349000</v>
      </c>
      <c r="F72" s="49">
        <v>6.625</v>
      </c>
      <c r="G72" s="44" t="s">
        <v>10</v>
      </c>
      <c r="H72" s="110" t="s">
        <v>625</v>
      </c>
    </row>
    <row r="73" spans="1:8" ht="57.75" customHeight="1">
      <c r="A73" s="43" t="s">
        <v>201</v>
      </c>
      <c r="B73" s="43" t="s">
        <v>58</v>
      </c>
      <c r="C73" s="43" t="s">
        <v>202</v>
      </c>
      <c r="D73" s="8">
        <v>18842200</v>
      </c>
      <c r="E73" s="8">
        <v>1650000</v>
      </c>
      <c r="F73" s="49">
        <v>6.625</v>
      </c>
      <c r="G73" s="44" t="s">
        <v>26</v>
      </c>
      <c r="H73" s="110" t="s">
        <v>626</v>
      </c>
    </row>
    <row r="74" spans="1:8" ht="64.5" customHeight="1">
      <c r="A74" s="69" t="s">
        <v>203</v>
      </c>
      <c r="B74" s="69" t="s">
        <v>204</v>
      </c>
      <c r="C74" s="69" t="s">
        <v>168</v>
      </c>
      <c r="D74" s="33">
        <v>1660000</v>
      </c>
      <c r="E74" s="33">
        <v>920000</v>
      </c>
      <c r="F74" s="70">
        <v>6.5</v>
      </c>
      <c r="G74" s="71" t="s">
        <v>10</v>
      </c>
      <c r="H74" s="112" t="s">
        <v>742</v>
      </c>
    </row>
    <row r="75" spans="1:8" ht="73" thickBot="1">
      <c r="A75" s="50" t="s">
        <v>205</v>
      </c>
      <c r="B75" s="50" t="s">
        <v>206</v>
      </c>
      <c r="C75" s="50" t="s">
        <v>207</v>
      </c>
      <c r="D75" s="17">
        <v>2798351</v>
      </c>
      <c r="E75" s="17">
        <v>850000</v>
      </c>
      <c r="F75" s="25">
        <v>6.375</v>
      </c>
      <c r="G75" s="52" t="s">
        <v>10</v>
      </c>
      <c r="H75" s="113" t="s">
        <v>627</v>
      </c>
    </row>
    <row r="76" spans="1:8" ht="35.25" customHeight="1" thickTop="1">
      <c r="A76" s="54" t="s">
        <v>208</v>
      </c>
      <c r="B76" s="54" t="s">
        <v>209</v>
      </c>
      <c r="C76" s="54" t="s">
        <v>210</v>
      </c>
      <c r="D76" s="20">
        <v>4414000</v>
      </c>
      <c r="E76" s="20">
        <v>300000</v>
      </c>
      <c r="F76" s="24">
        <v>6.25</v>
      </c>
      <c r="G76" s="55" t="s">
        <v>10</v>
      </c>
      <c r="H76" s="56" t="s">
        <v>628</v>
      </c>
    </row>
    <row r="77" spans="1:8" ht="43.5">
      <c r="A77" s="43" t="s">
        <v>211</v>
      </c>
      <c r="B77" s="43" t="s">
        <v>204</v>
      </c>
      <c r="C77" s="43" t="s">
        <v>212</v>
      </c>
      <c r="D77" s="8">
        <v>1200000</v>
      </c>
      <c r="E77" s="8">
        <v>570000</v>
      </c>
      <c r="F77" s="9">
        <v>6.25</v>
      </c>
      <c r="G77" s="44" t="s">
        <v>10</v>
      </c>
      <c r="H77" s="64" t="s">
        <v>629</v>
      </c>
    </row>
    <row r="78" spans="1:8" ht="43.5">
      <c r="A78" s="43" t="s">
        <v>213</v>
      </c>
      <c r="B78" s="43" t="s">
        <v>214</v>
      </c>
      <c r="C78" s="43" t="s">
        <v>215</v>
      </c>
      <c r="D78" s="8">
        <v>6203040</v>
      </c>
      <c r="E78" s="8">
        <v>279000</v>
      </c>
      <c r="F78" s="9">
        <v>6</v>
      </c>
      <c r="G78" s="44" t="s">
        <v>10</v>
      </c>
      <c r="H78" s="46" t="s">
        <v>630</v>
      </c>
    </row>
    <row r="79" spans="1:8" ht="106.5" customHeight="1">
      <c r="A79" s="43" t="s">
        <v>216</v>
      </c>
      <c r="B79" s="43" t="s">
        <v>217</v>
      </c>
      <c r="C79" s="43" t="s">
        <v>218</v>
      </c>
      <c r="D79" s="8">
        <v>1140000</v>
      </c>
      <c r="E79" s="8">
        <v>400000</v>
      </c>
      <c r="F79" s="9">
        <v>4.25</v>
      </c>
      <c r="G79" s="44" t="s">
        <v>26</v>
      </c>
      <c r="H79" s="64" t="s">
        <v>631</v>
      </c>
    </row>
    <row r="80" spans="1:8" ht="28.5" customHeight="1">
      <c r="A80" s="43" t="s">
        <v>219</v>
      </c>
      <c r="B80" s="48" t="s">
        <v>220</v>
      </c>
      <c r="C80" s="48" t="s">
        <v>221</v>
      </c>
      <c r="D80" s="59">
        <v>12822240</v>
      </c>
      <c r="E80" s="59">
        <v>1800000</v>
      </c>
      <c r="F80" s="9"/>
      <c r="G80" s="44"/>
      <c r="H80" s="44"/>
    </row>
    <row r="81" spans="1:8" ht="30.65" customHeight="1">
      <c r="A81" s="118" t="s">
        <v>222</v>
      </c>
      <c r="B81" s="118"/>
      <c r="C81" s="118"/>
      <c r="D81" s="118"/>
      <c r="E81" s="118"/>
      <c r="F81" s="118"/>
      <c r="G81" s="119"/>
      <c r="H81" s="36"/>
    </row>
    <row r="82" spans="1:8" ht="43.5">
      <c r="A82" s="43" t="s">
        <v>223</v>
      </c>
      <c r="B82" s="43" t="s">
        <v>224</v>
      </c>
      <c r="C82" s="43" t="s">
        <v>225</v>
      </c>
      <c r="D82" s="8">
        <v>5874704</v>
      </c>
      <c r="E82" s="8">
        <v>3190704</v>
      </c>
      <c r="F82" s="9">
        <v>8.4285714285714288</v>
      </c>
      <c r="G82" s="44" t="s">
        <v>26</v>
      </c>
      <c r="H82" s="47" t="s">
        <v>632</v>
      </c>
    </row>
    <row r="83" spans="1:8" ht="165.75" customHeight="1">
      <c r="A83" s="43" t="s">
        <v>226</v>
      </c>
      <c r="B83" s="43" t="s">
        <v>227</v>
      </c>
      <c r="C83" s="43" t="s">
        <v>228</v>
      </c>
      <c r="D83" s="8">
        <v>3264000</v>
      </c>
      <c r="E83" s="8">
        <v>1433000</v>
      </c>
      <c r="F83" s="9">
        <v>8.375</v>
      </c>
      <c r="G83" s="44" t="s">
        <v>10</v>
      </c>
      <c r="H83" s="62" t="s">
        <v>759</v>
      </c>
    </row>
    <row r="84" spans="1:8" ht="29">
      <c r="A84" s="43" t="s">
        <v>229</v>
      </c>
      <c r="B84" s="43" t="s">
        <v>230</v>
      </c>
      <c r="C84" s="43" t="s">
        <v>231</v>
      </c>
      <c r="D84" s="8">
        <v>1655000</v>
      </c>
      <c r="E84" s="8">
        <v>545000</v>
      </c>
      <c r="F84" s="9">
        <v>8.2857142857142865</v>
      </c>
      <c r="G84" s="44" t="s">
        <v>10</v>
      </c>
      <c r="H84" s="47" t="s">
        <v>633</v>
      </c>
    </row>
    <row r="85" spans="1:8" ht="43.5">
      <c r="A85" s="43" t="s">
        <v>232</v>
      </c>
      <c r="B85" s="43" t="s">
        <v>233</v>
      </c>
      <c r="C85" s="43" t="s">
        <v>234</v>
      </c>
      <c r="D85" s="8">
        <v>1601300</v>
      </c>
      <c r="E85" s="8">
        <v>908300</v>
      </c>
      <c r="F85" s="9">
        <v>8.1428571428571423</v>
      </c>
      <c r="G85" s="44" t="s">
        <v>10</v>
      </c>
      <c r="H85" s="47" t="s">
        <v>634</v>
      </c>
    </row>
    <row r="86" spans="1:8" ht="43.5">
      <c r="A86" s="43" t="s">
        <v>235</v>
      </c>
      <c r="B86" s="43" t="s">
        <v>236</v>
      </c>
      <c r="C86" s="43" t="s">
        <v>237</v>
      </c>
      <c r="D86" s="8">
        <v>4960000</v>
      </c>
      <c r="E86" s="8">
        <v>1500000</v>
      </c>
      <c r="F86" s="9">
        <v>8</v>
      </c>
      <c r="G86" s="44" t="s">
        <v>10</v>
      </c>
      <c r="H86" s="47" t="s">
        <v>635</v>
      </c>
    </row>
    <row r="87" spans="1:8" ht="76.5" customHeight="1">
      <c r="A87" s="48" t="s">
        <v>238</v>
      </c>
      <c r="B87" s="48" t="s">
        <v>239</v>
      </c>
      <c r="C87" s="48" t="s">
        <v>240</v>
      </c>
      <c r="D87" s="8">
        <v>3813266</v>
      </c>
      <c r="E87" s="8">
        <v>2593266</v>
      </c>
      <c r="F87" s="9">
        <v>7.75</v>
      </c>
      <c r="G87" s="44" t="s">
        <v>26</v>
      </c>
      <c r="H87" s="47" t="s">
        <v>636</v>
      </c>
    </row>
    <row r="88" spans="1:8" ht="43.5">
      <c r="A88" s="43" t="s">
        <v>241</v>
      </c>
      <c r="B88" s="43" t="s">
        <v>242</v>
      </c>
      <c r="C88" s="43" t="s">
        <v>243</v>
      </c>
      <c r="D88" s="8">
        <v>1792400</v>
      </c>
      <c r="E88" s="8">
        <v>961000</v>
      </c>
      <c r="F88" s="9">
        <v>7.75</v>
      </c>
      <c r="G88" s="44" t="s">
        <v>10</v>
      </c>
      <c r="H88" s="47" t="s">
        <v>637</v>
      </c>
    </row>
    <row r="89" spans="1:8" ht="60.75" customHeight="1">
      <c r="A89" s="43" t="s">
        <v>244</v>
      </c>
      <c r="B89" s="43" t="s">
        <v>245</v>
      </c>
      <c r="C89" s="43" t="s">
        <v>246</v>
      </c>
      <c r="D89" s="8">
        <v>4959850</v>
      </c>
      <c r="E89" s="8">
        <v>2939850</v>
      </c>
      <c r="F89" s="9">
        <v>7.75</v>
      </c>
      <c r="G89" s="44" t="s">
        <v>26</v>
      </c>
      <c r="H89" s="47" t="s">
        <v>638</v>
      </c>
    </row>
    <row r="90" spans="1:8" ht="51" customHeight="1">
      <c r="A90" s="43" t="s">
        <v>247</v>
      </c>
      <c r="B90" s="43" t="s">
        <v>248</v>
      </c>
      <c r="C90" s="43" t="s">
        <v>249</v>
      </c>
      <c r="D90" s="8">
        <v>1894884</v>
      </c>
      <c r="E90" s="8">
        <v>450884</v>
      </c>
      <c r="F90" s="9">
        <v>7.75</v>
      </c>
      <c r="G90" s="44" t="s">
        <v>10</v>
      </c>
      <c r="H90" s="65" t="s">
        <v>639</v>
      </c>
    </row>
    <row r="91" spans="1:8" ht="93" customHeight="1">
      <c r="A91" s="43" t="s">
        <v>250</v>
      </c>
      <c r="B91" s="43" t="s">
        <v>145</v>
      </c>
      <c r="C91" s="43" t="s">
        <v>251</v>
      </c>
      <c r="D91" s="8">
        <v>5114848</v>
      </c>
      <c r="E91" s="8">
        <v>1731488</v>
      </c>
      <c r="F91" s="9">
        <v>7.625</v>
      </c>
      <c r="G91" s="44" t="s">
        <v>26</v>
      </c>
      <c r="H91" s="47" t="s">
        <v>640</v>
      </c>
    </row>
    <row r="92" spans="1:8" ht="58">
      <c r="A92" s="43" t="s">
        <v>252</v>
      </c>
      <c r="B92" s="43" t="s">
        <v>253</v>
      </c>
      <c r="C92" s="43" t="s">
        <v>168</v>
      </c>
      <c r="D92" s="8">
        <v>2910000</v>
      </c>
      <c r="E92" s="8">
        <v>1000000</v>
      </c>
      <c r="F92" s="9">
        <v>7.625</v>
      </c>
      <c r="G92" s="44" t="s">
        <v>26</v>
      </c>
      <c r="H92" s="46" t="s">
        <v>641</v>
      </c>
    </row>
    <row r="93" spans="1:8" ht="43.5">
      <c r="A93" s="43" t="s">
        <v>254</v>
      </c>
      <c r="B93" s="43" t="s">
        <v>255</v>
      </c>
      <c r="C93" s="43" t="s">
        <v>256</v>
      </c>
      <c r="D93" s="8">
        <v>2070000</v>
      </c>
      <c r="E93" s="8">
        <v>685000</v>
      </c>
      <c r="F93" s="9">
        <v>7.625</v>
      </c>
      <c r="G93" s="44" t="s">
        <v>10</v>
      </c>
      <c r="H93" s="47" t="s">
        <v>642</v>
      </c>
    </row>
    <row r="94" spans="1:8" ht="48" customHeight="1">
      <c r="A94" s="43" t="s">
        <v>257</v>
      </c>
      <c r="B94" s="43" t="s">
        <v>258</v>
      </c>
      <c r="C94" s="43" t="s">
        <v>259</v>
      </c>
      <c r="D94" s="8">
        <v>52346766</v>
      </c>
      <c r="E94" s="8">
        <v>6000000</v>
      </c>
      <c r="F94" s="9">
        <v>7.5</v>
      </c>
      <c r="G94" s="44" t="s">
        <v>36</v>
      </c>
      <c r="H94" s="47" t="s">
        <v>643</v>
      </c>
    </row>
    <row r="95" spans="1:8" ht="72.5">
      <c r="A95" s="48" t="s">
        <v>260</v>
      </c>
      <c r="B95" s="48" t="s">
        <v>261</v>
      </c>
      <c r="C95" s="48" t="s">
        <v>262</v>
      </c>
      <c r="D95" s="59">
        <v>11196412</v>
      </c>
      <c r="E95" s="59">
        <v>2631499</v>
      </c>
      <c r="F95" s="9">
        <v>7.5</v>
      </c>
      <c r="G95" s="44" t="s">
        <v>26</v>
      </c>
      <c r="H95" s="47" t="s">
        <v>644</v>
      </c>
    </row>
    <row r="96" spans="1:8" ht="43.5">
      <c r="A96" s="43" t="s">
        <v>263</v>
      </c>
      <c r="B96" s="43" t="s">
        <v>264</v>
      </c>
      <c r="C96" s="43" t="s">
        <v>265</v>
      </c>
      <c r="D96" s="8">
        <v>2925000</v>
      </c>
      <c r="E96" s="8">
        <v>1800000</v>
      </c>
      <c r="F96" s="9">
        <v>7.4285714285714288</v>
      </c>
      <c r="G96" s="44" t="s">
        <v>10</v>
      </c>
      <c r="H96" s="47" t="s">
        <v>645</v>
      </c>
    </row>
    <row r="97" spans="1:9" ht="47.25" customHeight="1">
      <c r="A97" s="43" t="s">
        <v>266</v>
      </c>
      <c r="B97" s="43" t="s">
        <v>267</v>
      </c>
      <c r="C97" s="43" t="s">
        <v>268</v>
      </c>
      <c r="D97" s="8">
        <v>3493177</v>
      </c>
      <c r="E97" s="8">
        <v>2417177</v>
      </c>
      <c r="F97" s="9">
        <v>7.375</v>
      </c>
      <c r="G97" s="44" t="s">
        <v>26</v>
      </c>
      <c r="H97" s="47" t="s">
        <v>646</v>
      </c>
    </row>
    <row r="98" spans="1:9" ht="50.25" customHeight="1">
      <c r="A98" s="43" t="s">
        <v>269</v>
      </c>
      <c r="B98" s="43" t="s">
        <v>270</v>
      </c>
      <c r="C98" s="43" t="s">
        <v>271</v>
      </c>
      <c r="D98" s="8">
        <v>2067000</v>
      </c>
      <c r="E98" s="8">
        <v>1100000</v>
      </c>
      <c r="F98" s="9">
        <v>7.25</v>
      </c>
      <c r="G98" s="44" t="s">
        <v>10</v>
      </c>
      <c r="H98" s="47" t="s">
        <v>647</v>
      </c>
    </row>
    <row r="99" spans="1:9" ht="79.5" customHeight="1">
      <c r="A99" s="43" t="s">
        <v>272</v>
      </c>
      <c r="B99" s="43" t="s">
        <v>273</v>
      </c>
      <c r="C99" s="43" t="s">
        <v>274</v>
      </c>
      <c r="D99" s="8">
        <v>1768860</v>
      </c>
      <c r="E99" s="8">
        <v>891860</v>
      </c>
      <c r="F99" s="9">
        <v>7.125</v>
      </c>
      <c r="G99" s="44" t="s">
        <v>26</v>
      </c>
      <c r="H99" s="47" t="s">
        <v>648</v>
      </c>
    </row>
    <row r="100" spans="1:9" ht="47.25" customHeight="1">
      <c r="A100" s="43" t="s">
        <v>275</v>
      </c>
      <c r="B100" s="43" t="s">
        <v>276</v>
      </c>
      <c r="C100" s="43" t="s">
        <v>277</v>
      </c>
      <c r="D100" s="8">
        <v>1752230</v>
      </c>
      <c r="E100" s="8">
        <v>560230</v>
      </c>
      <c r="F100" s="9">
        <v>7.125</v>
      </c>
      <c r="G100" s="44" t="s">
        <v>10</v>
      </c>
      <c r="H100" s="47" t="s">
        <v>649</v>
      </c>
    </row>
    <row r="101" spans="1:9" ht="36.75" customHeight="1">
      <c r="A101" s="43" t="s">
        <v>278</v>
      </c>
      <c r="B101" s="43" t="s">
        <v>279</v>
      </c>
      <c r="C101" s="43" t="s">
        <v>280</v>
      </c>
      <c r="D101" s="8">
        <v>3722197</v>
      </c>
      <c r="E101" s="8">
        <v>452197</v>
      </c>
      <c r="F101" s="9">
        <v>7.125</v>
      </c>
      <c r="G101" s="44" t="s">
        <v>10</v>
      </c>
      <c r="H101" s="47" t="s">
        <v>650</v>
      </c>
    </row>
    <row r="102" spans="1:9" ht="48.75" customHeight="1">
      <c r="A102" s="43" t="s">
        <v>281</v>
      </c>
      <c r="B102" s="43" t="s">
        <v>282</v>
      </c>
      <c r="C102" s="43" t="s">
        <v>283</v>
      </c>
      <c r="D102" s="8">
        <v>2083000</v>
      </c>
      <c r="E102" s="8">
        <v>825000</v>
      </c>
      <c r="F102" s="9">
        <v>7.125</v>
      </c>
      <c r="G102" s="44" t="s">
        <v>10</v>
      </c>
      <c r="H102" s="47" t="s">
        <v>651</v>
      </c>
    </row>
    <row r="103" spans="1:9" ht="29">
      <c r="A103" s="43" t="s">
        <v>284</v>
      </c>
      <c r="B103" s="43" t="s">
        <v>285</v>
      </c>
      <c r="C103" s="43" t="s">
        <v>286</v>
      </c>
      <c r="D103" s="8">
        <v>7664000</v>
      </c>
      <c r="E103" s="8">
        <v>3204000</v>
      </c>
      <c r="F103" s="9">
        <v>7</v>
      </c>
      <c r="G103" s="44" t="s">
        <v>26</v>
      </c>
      <c r="H103" s="47" t="s">
        <v>652</v>
      </c>
    </row>
    <row r="104" spans="1:9" ht="43.5">
      <c r="A104" s="43" t="s">
        <v>287</v>
      </c>
      <c r="B104" s="43" t="s">
        <v>288</v>
      </c>
      <c r="C104" s="43" t="s">
        <v>289</v>
      </c>
      <c r="D104" s="8">
        <v>2000000</v>
      </c>
      <c r="E104" s="8">
        <v>570000</v>
      </c>
      <c r="F104" s="9">
        <v>6.8571428571428568</v>
      </c>
      <c r="G104" s="44" t="s">
        <v>10</v>
      </c>
      <c r="H104" s="47" t="s">
        <v>653</v>
      </c>
    </row>
    <row r="105" spans="1:9" ht="29">
      <c r="A105" s="43" t="s">
        <v>290</v>
      </c>
      <c r="B105" s="43" t="s">
        <v>291</v>
      </c>
      <c r="C105" s="43" t="s">
        <v>292</v>
      </c>
      <c r="D105" s="8">
        <v>1890480</v>
      </c>
      <c r="E105" s="8">
        <v>992000</v>
      </c>
      <c r="F105" s="9">
        <v>6.75</v>
      </c>
      <c r="G105" s="44" t="s">
        <v>10</v>
      </c>
      <c r="H105" s="47" t="s">
        <v>654</v>
      </c>
    </row>
    <row r="106" spans="1:9" ht="50.25" customHeight="1">
      <c r="A106" s="43" t="s">
        <v>293</v>
      </c>
      <c r="B106" s="43" t="s">
        <v>294</v>
      </c>
      <c r="C106" s="43" t="s">
        <v>295</v>
      </c>
      <c r="D106" s="8">
        <v>23055000</v>
      </c>
      <c r="E106" s="8">
        <v>3635000</v>
      </c>
      <c r="F106" s="9">
        <v>6.625</v>
      </c>
      <c r="G106" s="44" t="s">
        <v>26</v>
      </c>
      <c r="H106" s="47" t="s">
        <v>655</v>
      </c>
    </row>
    <row r="107" spans="1:9" ht="72.5">
      <c r="A107" s="43" t="s">
        <v>296</v>
      </c>
      <c r="B107" s="43" t="s">
        <v>297</v>
      </c>
      <c r="C107" s="43" t="s">
        <v>298</v>
      </c>
      <c r="D107" s="8">
        <v>7380000</v>
      </c>
      <c r="E107" s="8">
        <v>2500000</v>
      </c>
      <c r="F107" s="9">
        <v>6.625</v>
      </c>
      <c r="G107" s="44" t="s">
        <v>26</v>
      </c>
      <c r="H107" s="47" t="s">
        <v>656</v>
      </c>
    </row>
    <row r="108" spans="1:9" ht="44.25" customHeight="1">
      <c r="A108" s="54" t="s">
        <v>299</v>
      </c>
      <c r="B108" s="54" t="s">
        <v>125</v>
      </c>
      <c r="C108" s="54" t="s">
        <v>300</v>
      </c>
      <c r="D108" s="20">
        <v>3468000</v>
      </c>
      <c r="E108" s="20">
        <v>1180000</v>
      </c>
      <c r="F108" s="24">
        <v>6.5</v>
      </c>
      <c r="G108" s="55" t="s">
        <v>26</v>
      </c>
      <c r="H108" s="114" t="s">
        <v>743</v>
      </c>
    </row>
    <row r="109" spans="1:9" ht="58.5" thickBot="1">
      <c r="A109" s="50" t="s">
        <v>301</v>
      </c>
      <c r="B109" s="50" t="s">
        <v>302</v>
      </c>
      <c r="C109" s="50" t="s">
        <v>303</v>
      </c>
      <c r="D109" s="17">
        <v>1954058</v>
      </c>
      <c r="E109" s="17">
        <v>870000</v>
      </c>
      <c r="F109" s="25">
        <v>6.5</v>
      </c>
      <c r="G109" s="52" t="s">
        <v>10</v>
      </c>
      <c r="H109" s="115" t="s">
        <v>744</v>
      </c>
    </row>
    <row r="110" spans="1:9" ht="29.5" thickTop="1">
      <c r="A110" s="54" t="s">
        <v>304</v>
      </c>
      <c r="B110" s="54" t="s">
        <v>305</v>
      </c>
      <c r="C110" s="54" t="s">
        <v>306</v>
      </c>
      <c r="D110" s="20">
        <v>1830000</v>
      </c>
      <c r="E110" s="20">
        <v>400000</v>
      </c>
      <c r="F110" s="24">
        <v>6.375</v>
      </c>
      <c r="G110" s="55" t="s">
        <v>10</v>
      </c>
      <c r="H110" s="56" t="s">
        <v>657</v>
      </c>
    </row>
    <row r="111" spans="1:9" ht="87">
      <c r="A111" s="43" t="s">
        <v>307</v>
      </c>
      <c r="B111" s="43" t="s">
        <v>308</v>
      </c>
      <c r="C111" s="43" t="s">
        <v>309</v>
      </c>
      <c r="D111" s="8">
        <v>3269424</v>
      </c>
      <c r="E111" s="8">
        <v>2288596</v>
      </c>
      <c r="F111" s="9">
        <v>6.125</v>
      </c>
      <c r="G111" s="44" t="s">
        <v>36</v>
      </c>
      <c r="H111" s="66" t="s">
        <v>658</v>
      </c>
    </row>
    <row r="112" spans="1:9" ht="29">
      <c r="A112" s="43" t="s">
        <v>310</v>
      </c>
      <c r="B112" s="43" t="s">
        <v>311</v>
      </c>
      <c r="C112" s="43" t="s">
        <v>312</v>
      </c>
      <c r="D112" s="8">
        <v>1705526</v>
      </c>
      <c r="E112" s="8">
        <v>490000</v>
      </c>
      <c r="F112" s="9">
        <v>6.125</v>
      </c>
      <c r="G112" s="44" t="s">
        <v>26</v>
      </c>
      <c r="H112" s="109" t="s">
        <v>761</v>
      </c>
      <c r="I112" s="37"/>
    </row>
    <row r="113" spans="1:8" ht="49.5" customHeight="1">
      <c r="A113" s="43" t="s">
        <v>313</v>
      </c>
      <c r="B113" s="43" t="s">
        <v>314</v>
      </c>
      <c r="C113" s="43" t="s">
        <v>315</v>
      </c>
      <c r="D113" s="8">
        <v>2052000</v>
      </c>
      <c r="E113" s="8">
        <v>400000</v>
      </c>
      <c r="F113" s="9">
        <v>6</v>
      </c>
      <c r="G113" s="44" t="s">
        <v>26</v>
      </c>
      <c r="H113" s="47" t="s">
        <v>659</v>
      </c>
    </row>
    <row r="114" spans="1:8" ht="29">
      <c r="A114" s="43" t="s">
        <v>316</v>
      </c>
      <c r="B114" s="43" t="s">
        <v>317</v>
      </c>
      <c r="C114" s="43" t="s">
        <v>318</v>
      </c>
      <c r="D114" s="8">
        <v>4830000</v>
      </c>
      <c r="E114" s="8">
        <v>489000</v>
      </c>
      <c r="F114" s="9">
        <v>6</v>
      </c>
      <c r="G114" s="44" t="s">
        <v>26</v>
      </c>
      <c r="H114" s="47" t="s">
        <v>660</v>
      </c>
    </row>
    <row r="115" spans="1:8" ht="29">
      <c r="A115" s="43" t="s">
        <v>319</v>
      </c>
      <c r="B115" s="43" t="s">
        <v>320</v>
      </c>
      <c r="C115" s="43" t="s">
        <v>321</v>
      </c>
      <c r="D115" s="8">
        <v>5672000</v>
      </c>
      <c r="E115" s="8">
        <v>774000</v>
      </c>
      <c r="F115" s="9">
        <v>4.75</v>
      </c>
      <c r="G115" s="44" t="s">
        <v>26</v>
      </c>
      <c r="H115" s="47" t="s">
        <v>661</v>
      </c>
    </row>
    <row r="116" spans="1:8" ht="65.25" customHeight="1">
      <c r="A116" s="43" t="s">
        <v>322</v>
      </c>
      <c r="B116" s="43" t="s">
        <v>323</v>
      </c>
      <c r="C116" s="43" t="s">
        <v>324</v>
      </c>
      <c r="D116" s="8">
        <v>2348400</v>
      </c>
      <c r="E116" s="8">
        <v>480000</v>
      </c>
      <c r="F116" s="9">
        <v>4.75</v>
      </c>
      <c r="G116" s="44" t="s">
        <v>10</v>
      </c>
      <c r="H116" s="46" t="s">
        <v>662</v>
      </c>
    </row>
    <row r="117" spans="1:8" ht="29">
      <c r="A117" s="48" t="s">
        <v>325</v>
      </c>
      <c r="B117" s="48" t="s">
        <v>326</v>
      </c>
      <c r="C117" s="48" t="s">
        <v>327</v>
      </c>
      <c r="D117" s="59">
        <v>1933700</v>
      </c>
      <c r="E117" s="59">
        <v>382700</v>
      </c>
      <c r="F117" s="9">
        <v>4.7142857142857144</v>
      </c>
      <c r="G117" s="44" t="s">
        <v>10</v>
      </c>
      <c r="H117" s="65" t="s">
        <v>663</v>
      </c>
    </row>
    <row r="118" spans="1:8" ht="51.75" customHeight="1">
      <c r="A118" s="43" t="s">
        <v>328</v>
      </c>
      <c r="B118" s="43" t="s">
        <v>112</v>
      </c>
      <c r="C118" s="43" t="s">
        <v>329</v>
      </c>
      <c r="D118" s="8">
        <v>2169514</v>
      </c>
      <c r="E118" s="8">
        <v>250000</v>
      </c>
      <c r="F118" s="9">
        <v>4.625</v>
      </c>
      <c r="G118" s="44" t="s">
        <v>10</v>
      </c>
      <c r="H118" s="47" t="s">
        <v>664</v>
      </c>
    </row>
    <row r="119" spans="1:8" ht="61.5" customHeight="1">
      <c r="A119" s="43" t="s">
        <v>330</v>
      </c>
      <c r="B119" s="43" t="s">
        <v>331</v>
      </c>
      <c r="C119" s="43" t="s">
        <v>332</v>
      </c>
      <c r="D119" s="8">
        <v>2202000</v>
      </c>
      <c r="E119" s="8">
        <v>500000</v>
      </c>
      <c r="F119" s="9">
        <v>4.1428571428571432</v>
      </c>
      <c r="G119" s="44" t="s">
        <v>26</v>
      </c>
      <c r="H119" s="47" t="s">
        <v>665</v>
      </c>
    </row>
    <row r="120" spans="1:8" ht="43.5">
      <c r="A120" s="43" t="s">
        <v>333</v>
      </c>
      <c r="B120" s="43" t="s">
        <v>334</v>
      </c>
      <c r="C120" s="43" t="s">
        <v>335</v>
      </c>
      <c r="D120" s="8">
        <v>2210000</v>
      </c>
      <c r="E120" s="8">
        <v>300000</v>
      </c>
      <c r="F120" s="9">
        <v>3.7142857142857144</v>
      </c>
      <c r="G120" s="44" t="s">
        <v>26</v>
      </c>
      <c r="H120" s="46" t="s">
        <v>666</v>
      </c>
    </row>
    <row r="121" spans="1:8" ht="33.75" customHeight="1">
      <c r="A121" s="43" t="s">
        <v>336</v>
      </c>
      <c r="B121" s="43" t="s">
        <v>337</v>
      </c>
      <c r="C121" s="43" t="s">
        <v>338</v>
      </c>
      <c r="D121" s="8">
        <v>5220000</v>
      </c>
      <c r="E121" s="8">
        <v>500000</v>
      </c>
      <c r="F121" s="9">
        <v>3.5</v>
      </c>
      <c r="G121" s="44" t="s">
        <v>10</v>
      </c>
      <c r="H121" s="47" t="s">
        <v>667</v>
      </c>
    </row>
    <row r="122" spans="1:8" ht="30.65" customHeight="1">
      <c r="A122" s="118" t="s">
        <v>339</v>
      </c>
      <c r="B122" s="118"/>
      <c r="C122" s="118"/>
      <c r="D122" s="118"/>
      <c r="E122" s="118"/>
      <c r="F122" s="118"/>
      <c r="G122" s="119"/>
      <c r="H122" s="36"/>
    </row>
    <row r="123" spans="1:8" ht="101.5">
      <c r="A123" s="43" t="s">
        <v>340</v>
      </c>
      <c r="B123" s="43" t="s">
        <v>341</v>
      </c>
      <c r="C123" s="43" t="s">
        <v>342</v>
      </c>
      <c r="D123" s="8">
        <v>865000</v>
      </c>
      <c r="E123" s="8">
        <v>513000</v>
      </c>
      <c r="F123" s="9">
        <v>8.5</v>
      </c>
      <c r="G123" s="44" t="s">
        <v>10</v>
      </c>
      <c r="H123" s="47" t="s">
        <v>668</v>
      </c>
    </row>
    <row r="124" spans="1:8" ht="43.5">
      <c r="A124" s="43" t="s">
        <v>343</v>
      </c>
      <c r="B124" s="43" t="s">
        <v>344</v>
      </c>
      <c r="C124" s="43" t="s">
        <v>345</v>
      </c>
      <c r="D124" s="8">
        <v>170000</v>
      </c>
      <c r="E124" s="8">
        <v>75000</v>
      </c>
      <c r="F124" s="9">
        <v>8</v>
      </c>
      <c r="G124" s="44" t="s">
        <v>10</v>
      </c>
      <c r="H124" s="47" t="s">
        <v>669</v>
      </c>
    </row>
    <row r="125" spans="1:8" ht="47.25" customHeight="1">
      <c r="A125" s="43" t="s">
        <v>346</v>
      </c>
      <c r="B125" s="43" t="s">
        <v>347</v>
      </c>
      <c r="C125" s="43" t="s">
        <v>348</v>
      </c>
      <c r="D125" s="8">
        <v>698000</v>
      </c>
      <c r="E125" s="8">
        <v>388000</v>
      </c>
      <c r="F125" s="9">
        <v>7.875</v>
      </c>
      <c r="G125" s="44" t="s">
        <v>10</v>
      </c>
      <c r="H125" s="47" t="s">
        <v>670</v>
      </c>
    </row>
    <row r="126" spans="1:8" ht="65.25" customHeight="1">
      <c r="A126" s="43" t="s">
        <v>349</v>
      </c>
      <c r="B126" s="43" t="s">
        <v>350</v>
      </c>
      <c r="C126" s="43" t="s">
        <v>351</v>
      </c>
      <c r="D126" s="8">
        <v>1040960</v>
      </c>
      <c r="E126" s="8">
        <v>290960</v>
      </c>
      <c r="F126" s="9">
        <v>7.75</v>
      </c>
      <c r="G126" s="44" t="s">
        <v>10</v>
      </c>
      <c r="H126" s="65" t="s">
        <v>671</v>
      </c>
    </row>
    <row r="127" spans="1:8" ht="30" customHeight="1">
      <c r="A127" s="43" t="s">
        <v>352</v>
      </c>
      <c r="B127" s="43" t="s">
        <v>353</v>
      </c>
      <c r="C127" s="43" t="s">
        <v>354</v>
      </c>
      <c r="D127" s="8">
        <v>1424360</v>
      </c>
      <c r="E127" s="8">
        <v>440000</v>
      </c>
      <c r="F127" s="9">
        <v>7.625</v>
      </c>
      <c r="G127" s="44" t="s">
        <v>10</v>
      </c>
      <c r="H127" s="47" t="s">
        <v>672</v>
      </c>
    </row>
    <row r="128" spans="1:8" ht="58">
      <c r="A128" s="43" t="s">
        <v>355</v>
      </c>
      <c r="B128" s="43" t="s">
        <v>356</v>
      </c>
      <c r="C128" s="43" t="s">
        <v>357</v>
      </c>
      <c r="D128" s="8">
        <v>994000</v>
      </c>
      <c r="E128" s="8">
        <v>490000</v>
      </c>
      <c r="F128" s="9">
        <v>7.5714285714285712</v>
      </c>
      <c r="G128" s="44" t="s">
        <v>10</v>
      </c>
      <c r="H128" s="47" t="s">
        <v>673</v>
      </c>
    </row>
    <row r="129" spans="1:8" ht="43.5">
      <c r="A129" s="43" t="s">
        <v>358</v>
      </c>
      <c r="B129" s="43" t="s">
        <v>359</v>
      </c>
      <c r="C129" s="43" t="s">
        <v>360</v>
      </c>
      <c r="D129" s="8">
        <v>762000</v>
      </c>
      <c r="E129" s="8">
        <v>200000</v>
      </c>
      <c r="F129" s="9">
        <v>7.5714285714285712</v>
      </c>
      <c r="G129" s="44" t="s">
        <v>10</v>
      </c>
      <c r="H129" s="47" t="s">
        <v>674</v>
      </c>
    </row>
    <row r="130" spans="1:8" ht="32.25" customHeight="1">
      <c r="A130" s="43" t="s">
        <v>361</v>
      </c>
      <c r="B130" s="43" t="s">
        <v>347</v>
      </c>
      <c r="C130" s="43" t="s">
        <v>362</v>
      </c>
      <c r="D130" s="8">
        <v>620000</v>
      </c>
      <c r="E130" s="8">
        <v>300000</v>
      </c>
      <c r="F130" s="9">
        <v>7.5</v>
      </c>
      <c r="G130" s="44" t="s">
        <v>10</v>
      </c>
      <c r="H130" s="47" t="s">
        <v>675</v>
      </c>
    </row>
    <row r="131" spans="1:8" ht="34.5" customHeight="1">
      <c r="A131" s="43" t="s">
        <v>363</v>
      </c>
      <c r="B131" s="43" t="s">
        <v>364</v>
      </c>
      <c r="C131" s="43" t="s">
        <v>365</v>
      </c>
      <c r="D131" s="8">
        <v>1243800</v>
      </c>
      <c r="E131" s="8">
        <v>384700</v>
      </c>
      <c r="F131" s="9">
        <v>7.4285714285714288</v>
      </c>
      <c r="G131" s="44" t="s">
        <v>10</v>
      </c>
      <c r="H131" s="47" t="s">
        <v>676</v>
      </c>
    </row>
    <row r="132" spans="1:8" ht="60.75" customHeight="1">
      <c r="A132" s="43" t="s">
        <v>366</v>
      </c>
      <c r="B132" s="43" t="s">
        <v>367</v>
      </c>
      <c r="C132" s="43" t="s">
        <v>368</v>
      </c>
      <c r="D132" s="8">
        <v>498700</v>
      </c>
      <c r="E132" s="8">
        <v>328700</v>
      </c>
      <c r="F132" s="9">
        <v>7.375</v>
      </c>
      <c r="G132" s="44" t="s">
        <v>10</v>
      </c>
      <c r="H132" s="47" t="s">
        <v>677</v>
      </c>
    </row>
    <row r="133" spans="1:8" ht="43.5">
      <c r="A133" s="43" t="s">
        <v>369</v>
      </c>
      <c r="B133" s="43" t="s">
        <v>370</v>
      </c>
      <c r="C133" s="43" t="s">
        <v>371</v>
      </c>
      <c r="D133" s="8">
        <v>936000</v>
      </c>
      <c r="E133" s="8">
        <v>468000</v>
      </c>
      <c r="F133" s="9">
        <v>7.375</v>
      </c>
      <c r="G133" s="44" t="s">
        <v>10</v>
      </c>
      <c r="H133" s="47" t="s">
        <v>678</v>
      </c>
    </row>
    <row r="134" spans="1:8" ht="43.5">
      <c r="A134" s="43" t="s">
        <v>372</v>
      </c>
      <c r="B134" s="43" t="s">
        <v>373</v>
      </c>
      <c r="C134" s="43" t="s">
        <v>374</v>
      </c>
      <c r="D134" s="8">
        <v>1314000</v>
      </c>
      <c r="E134" s="8">
        <v>460000</v>
      </c>
      <c r="F134" s="9">
        <v>7.375</v>
      </c>
      <c r="G134" s="44" t="s">
        <v>10</v>
      </c>
      <c r="H134" s="47" t="s">
        <v>679</v>
      </c>
    </row>
    <row r="135" spans="1:8" ht="58">
      <c r="A135" s="43" t="s">
        <v>375</v>
      </c>
      <c r="B135" s="43" t="s">
        <v>376</v>
      </c>
      <c r="C135" s="43" t="s">
        <v>377</v>
      </c>
      <c r="D135" s="8">
        <v>1368556</v>
      </c>
      <c r="E135" s="8">
        <v>721556</v>
      </c>
      <c r="F135" s="9">
        <v>7.375</v>
      </c>
      <c r="G135" s="44" t="s">
        <v>10</v>
      </c>
      <c r="H135" s="47" t="s">
        <v>680</v>
      </c>
    </row>
    <row r="136" spans="1:8" ht="35.25" customHeight="1">
      <c r="A136" s="43" t="s">
        <v>378</v>
      </c>
      <c r="B136" s="43" t="s">
        <v>379</v>
      </c>
      <c r="C136" s="43" t="s">
        <v>380</v>
      </c>
      <c r="D136" s="8">
        <v>533500</v>
      </c>
      <c r="E136" s="8">
        <v>248500</v>
      </c>
      <c r="F136" s="9">
        <v>7.375</v>
      </c>
      <c r="G136" s="44" t="s">
        <v>10</v>
      </c>
      <c r="H136" s="47" t="s">
        <v>681</v>
      </c>
    </row>
    <row r="137" spans="1:8" ht="64.5" customHeight="1">
      <c r="A137" s="43" t="s">
        <v>381</v>
      </c>
      <c r="B137" s="43" t="s">
        <v>382</v>
      </c>
      <c r="C137" s="43" t="s">
        <v>383</v>
      </c>
      <c r="D137" s="8">
        <v>912500</v>
      </c>
      <c r="E137" s="8">
        <v>480000</v>
      </c>
      <c r="F137" s="9">
        <v>7.25</v>
      </c>
      <c r="G137" s="44" t="s">
        <v>10</v>
      </c>
      <c r="H137" s="47" t="s">
        <v>682</v>
      </c>
    </row>
    <row r="138" spans="1:8" ht="43.5">
      <c r="A138" s="48" t="s">
        <v>384</v>
      </c>
      <c r="B138" s="48" t="s">
        <v>385</v>
      </c>
      <c r="C138" s="48" t="s">
        <v>386</v>
      </c>
      <c r="D138" s="59">
        <v>2630265</v>
      </c>
      <c r="E138" s="59">
        <v>1445265</v>
      </c>
      <c r="F138" s="9">
        <v>7.25</v>
      </c>
      <c r="G138" s="44" t="s">
        <v>10</v>
      </c>
      <c r="H138" s="46" t="s">
        <v>683</v>
      </c>
    </row>
    <row r="139" spans="1:8" ht="58">
      <c r="A139" s="43" t="s">
        <v>387</v>
      </c>
      <c r="B139" s="43" t="s">
        <v>388</v>
      </c>
      <c r="C139" s="43" t="s">
        <v>389</v>
      </c>
      <c r="D139" s="8">
        <v>789000</v>
      </c>
      <c r="E139" s="8">
        <v>420000</v>
      </c>
      <c r="F139" s="9">
        <v>7.25</v>
      </c>
      <c r="G139" s="44" t="s">
        <v>10</v>
      </c>
      <c r="H139" s="47" t="s">
        <v>684</v>
      </c>
    </row>
    <row r="140" spans="1:8" ht="29">
      <c r="A140" s="43" t="s">
        <v>390</v>
      </c>
      <c r="B140" s="43" t="s">
        <v>391</v>
      </c>
      <c r="C140" s="43" t="s">
        <v>392</v>
      </c>
      <c r="D140" s="8">
        <v>636000</v>
      </c>
      <c r="E140" s="8">
        <v>210000</v>
      </c>
      <c r="F140" s="9">
        <v>7.1428571428571432</v>
      </c>
      <c r="G140" s="44" t="s">
        <v>10</v>
      </c>
      <c r="H140" s="47" t="s">
        <v>685</v>
      </c>
    </row>
    <row r="141" spans="1:8" ht="58">
      <c r="A141" s="43" t="s">
        <v>393</v>
      </c>
      <c r="B141" s="43" t="s">
        <v>394</v>
      </c>
      <c r="C141" s="43" t="s">
        <v>395</v>
      </c>
      <c r="D141" s="8">
        <v>343850</v>
      </c>
      <c r="E141" s="8">
        <v>160000</v>
      </c>
      <c r="F141" s="9">
        <v>7.125</v>
      </c>
      <c r="G141" s="44" t="s">
        <v>10</v>
      </c>
      <c r="H141" s="47" t="s">
        <v>686</v>
      </c>
    </row>
    <row r="142" spans="1:8" ht="58">
      <c r="A142" s="43" t="s">
        <v>396</v>
      </c>
      <c r="B142" s="43" t="s">
        <v>397</v>
      </c>
      <c r="C142" s="43" t="s">
        <v>398</v>
      </c>
      <c r="D142" s="8">
        <v>384200</v>
      </c>
      <c r="E142" s="8">
        <v>190200</v>
      </c>
      <c r="F142" s="9">
        <v>7.125</v>
      </c>
      <c r="G142" s="44" t="s">
        <v>10</v>
      </c>
      <c r="H142" s="47" t="s">
        <v>687</v>
      </c>
    </row>
    <row r="143" spans="1:8" ht="29">
      <c r="A143" s="43" t="s">
        <v>399</v>
      </c>
      <c r="B143" s="43" t="s">
        <v>400</v>
      </c>
      <c r="C143" s="43" t="s">
        <v>401</v>
      </c>
      <c r="D143" s="8">
        <v>1344400</v>
      </c>
      <c r="E143" s="8">
        <v>790000</v>
      </c>
      <c r="F143" s="9">
        <v>7.125</v>
      </c>
      <c r="G143" s="44" t="s">
        <v>10</v>
      </c>
      <c r="H143" s="47" t="s">
        <v>688</v>
      </c>
    </row>
    <row r="144" spans="1:8" ht="29">
      <c r="A144" s="43" t="s">
        <v>402</v>
      </c>
      <c r="B144" s="43" t="s">
        <v>403</v>
      </c>
      <c r="C144" s="43" t="s">
        <v>404</v>
      </c>
      <c r="D144" s="8">
        <v>482900</v>
      </c>
      <c r="E144" s="8">
        <v>310000</v>
      </c>
      <c r="F144" s="9">
        <v>7.125</v>
      </c>
      <c r="G144" s="44" t="s">
        <v>10</v>
      </c>
      <c r="H144" s="47" t="s">
        <v>689</v>
      </c>
    </row>
    <row r="145" spans="1:8" ht="29">
      <c r="A145" s="43" t="s">
        <v>405</v>
      </c>
      <c r="B145" s="43" t="s">
        <v>406</v>
      </c>
      <c r="C145" s="43" t="s">
        <v>407</v>
      </c>
      <c r="D145" s="8">
        <v>997000</v>
      </c>
      <c r="E145" s="8">
        <v>346000</v>
      </c>
      <c r="F145" s="9">
        <v>7</v>
      </c>
      <c r="G145" s="44" t="s">
        <v>10</v>
      </c>
      <c r="H145" s="47" t="s">
        <v>690</v>
      </c>
    </row>
    <row r="146" spans="1:8" ht="29">
      <c r="A146" s="43" t="s">
        <v>408</v>
      </c>
      <c r="B146" s="43" t="s">
        <v>409</v>
      </c>
      <c r="C146" s="43" t="s">
        <v>410</v>
      </c>
      <c r="D146" s="8">
        <v>517000</v>
      </c>
      <c r="E146" s="8">
        <v>231000</v>
      </c>
      <c r="F146" s="9">
        <v>7</v>
      </c>
      <c r="G146" s="44" t="s">
        <v>10</v>
      </c>
      <c r="H146" s="47" t="s">
        <v>691</v>
      </c>
    </row>
    <row r="147" spans="1:8" ht="43.5">
      <c r="A147" s="43" t="s">
        <v>411</v>
      </c>
      <c r="B147" s="43" t="s">
        <v>412</v>
      </c>
      <c r="C147" s="43" t="s">
        <v>413</v>
      </c>
      <c r="D147" s="8">
        <v>279000</v>
      </c>
      <c r="E147" s="8">
        <v>189000</v>
      </c>
      <c r="F147" s="9">
        <v>7</v>
      </c>
      <c r="G147" s="44" t="s">
        <v>10</v>
      </c>
      <c r="H147" s="46" t="s">
        <v>692</v>
      </c>
    </row>
    <row r="148" spans="1:8" ht="43.5">
      <c r="A148" s="43" t="s">
        <v>414</v>
      </c>
      <c r="B148" s="43" t="s">
        <v>415</v>
      </c>
      <c r="C148" s="43" t="s">
        <v>416</v>
      </c>
      <c r="D148" s="8">
        <v>1300832</v>
      </c>
      <c r="E148" s="8">
        <v>848832</v>
      </c>
      <c r="F148" s="9">
        <v>7</v>
      </c>
      <c r="G148" s="44" t="s">
        <v>10</v>
      </c>
      <c r="H148" s="109" t="s">
        <v>745</v>
      </c>
    </row>
    <row r="149" spans="1:8" ht="48.75" customHeight="1">
      <c r="A149" s="43" t="s">
        <v>417</v>
      </c>
      <c r="B149" s="43" t="s">
        <v>418</v>
      </c>
      <c r="C149" s="43" t="s">
        <v>419</v>
      </c>
      <c r="D149" s="8">
        <v>1179000</v>
      </c>
      <c r="E149" s="8">
        <v>499000</v>
      </c>
      <c r="F149" s="9">
        <v>7</v>
      </c>
      <c r="G149" s="44" t="s">
        <v>26</v>
      </c>
      <c r="H149" s="47" t="s">
        <v>693</v>
      </c>
    </row>
    <row r="150" spans="1:8" ht="29">
      <c r="A150" s="43" t="s">
        <v>420</v>
      </c>
      <c r="B150" s="43" t="s">
        <v>421</v>
      </c>
      <c r="C150" s="43" t="s">
        <v>422</v>
      </c>
      <c r="D150" s="8">
        <v>1351800</v>
      </c>
      <c r="E150" s="8">
        <v>525000</v>
      </c>
      <c r="F150" s="9">
        <v>6.875</v>
      </c>
      <c r="G150" s="44" t="s">
        <v>10</v>
      </c>
      <c r="H150" s="47" t="s">
        <v>694</v>
      </c>
    </row>
    <row r="151" spans="1:8" ht="43.5">
      <c r="A151" s="43" t="s">
        <v>423</v>
      </c>
      <c r="B151" s="43" t="s">
        <v>424</v>
      </c>
      <c r="C151" s="43" t="s">
        <v>425</v>
      </c>
      <c r="D151" s="8">
        <v>484800</v>
      </c>
      <c r="E151" s="8">
        <v>260000</v>
      </c>
      <c r="F151" s="9">
        <v>6.875</v>
      </c>
      <c r="G151" s="44" t="s">
        <v>10</v>
      </c>
      <c r="H151" s="47" t="s">
        <v>695</v>
      </c>
    </row>
    <row r="152" spans="1:8" ht="43.5">
      <c r="A152" s="43" t="s">
        <v>426</v>
      </c>
      <c r="B152" s="43" t="s">
        <v>427</v>
      </c>
      <c r="C152" s="43" t="s">
        <v>428</v>
      </c>
      <c r="D152" s="8">
        <v>825500</v>
      </c>
      <c r="E152" s="8">
        <v>303500</v>
      </c>
      <c r="F152" s="9">
        <v>6.875</v>
      </c>
      <c r="G152" s="44" t="s">
        <v>10</v>
      </c>
      <c r="H152" s="46" t="s">
        <v>696</v>
      </c>
    </row>
    <row r="153" spans="1:8" ht="48.75" customHeight="1">
      <c r="A153" s="43" t="s">
        <v>429</v>
      </c>
      <c r="B153" s="43" t="s">
        <v>430</v>
      </c>
      <c r="C153" s="43" t="s">
        <v>431</v>
      </c>
      <c r="D153" s="8">
        <v>468000</v>
      </c>
      <c r="E153" s="8">
        <v>243600</v>
      </c>
      <c r="F153" s="9">
        <v>6.75</v>
      </c>
      <c r="G153" s="44" t="s">
        <v>10</v>
      </c>
      <c r="H153" s="47" t="s">
        <v>697</v>
      </c>
    </row>
    <row r="154" spans="1:8" ht="43.5">
      <c r="A154" s="43" t="s">
        <v>432</v>
      </c>
      <c r="B154" s="43" t="s">
        <v>433</v>
      </c>
      <c r="C154" s="43" t="s">
        <v>434</v>
      </c>
      <c r="D154" s="8">
        <v>693500</v>
      </c>
      <c r="E154" s="8">
        <v>420500</v>
      </c>
      <c r="F154" s="9">
        <v>6.75</v>
      </c>
      <c r="G154" s="44" t="s">
        <v>10</v>
      </c>
      <c r="H154" s="47" t="s">
        <v>698</v>
      </c>
    </row>
    <row r="155" spans="1:8" ht="43.5">
      <c r="A155" s="43" t="s">
        <v>435</v>
      </c>
      <c r="B155" s="43" t="s">
        <v>103</v>
      </c>
      <c r="C155" s="43" t="s">
        <v>436</v>
      </c>
      <c r="D155" s="8">
        <v>955103</v>
      </c>
      <c r="E155" s="8">
        <v>668572</v>
      </c>
      <c r="F155" s="9">
        <v>6.75</v>
      </c>
      <c r="G155" s="44" t="s">
        <v>26</v>
      </c>
      <c r="H155" s="67" t="s">
        <v>699</v>
      </c>
    </row>
    <row r="156" spans="1:8" ht="29">
      <c r="A156" s="43" t="s">
        <v>437</v>
      </c>
      <c r="B156" s="43" t="s">
        <v>438</v>
      </c>
      <c r="C156" s="43" t="s">
        <v>439</v>
      </c>
      <c r="D156" s="8">
        <v>1402500</v>
      </c>
      <c r="E156" s="8">
        <v>680000</v>
      </c>
      <c r="F156" s="9">
        <v>6.75</v>
      </c>
      <c r="G156" s="44" t="s">
        <v>10</v>
      </c>
      <c r="H156" s="47" t="s">
        <v>700</v>
      </c>
    </row>
    <row r="157" spans="1:8" ht="58">
      <c r="A157" s="43" t="s">
        <v>440</v>
      </c>
      <c r="B157" s="43" t="s">
        <v>106</v>
      </c>
      <c r="C157" s="43" t="s">
        <v>441</v>
      </c>
      <c r="D157" s="8">
        <v>651000</v>
      </c>
      <c r="E157" s="8">
        <v>455700</v>
      </c>
      <c r="F157" s="9">
        <v>6.75</v>
      </c>
      <c r="G157" s="44" t="s">
        <v>10</v>
      </c>
      <c r="H157" s="47" t="s">
        <v>701</v>
      </c>
    </row>
    <row r="158" spans="1:8" ht="29">
      <c r="A158" s="43" t="s">
        <v>442</v>
      </c>
      <c r="B158" s="43" t="s">
        <v>443</v>
      </c>
      <c r="C158" s="43" t="s">
        <v>444</v>
      </c>
      <c r="D158" s="8">
        <v>1281000</v>
      </c>
      <c r="E158" s="8">
        <v>410000</v>
      </c>
      <c r="F158" s="9">
        <v>6.75</v>
      </c>
      <c r="G158" s="44" t="s">
        <v>26</v>
      </c>
      <c r="H158" s="47" t="s">
        <v>702</v>
      </c>
    </row>
    <row r="159" spans="1:8" ht="29">
      <c r="A159" s="43" t="s">
        <v>445</v>
      </c>
      <c r="B159" s="43" t="s">
        <v>446</v>
      </c>
      <c r="C159" s="43" t="s">
        <v>447</v>
      </c>
      <c r="D159" s="8">
        <v>1033800</v>
      </c>
      <c r="E159" s="8">
        <v>653000</v>
      </c>
      <c r="F159" s="9">
        <v>6.625</v>
      </c>
      <c r="G159" s="44" t="s">
        <v>10</v>
      </c>
      <c r="H159" s="46" t="s">
        <v>703</v>
      </c>
    </row>
    <row r="160" spans="1:8" ht="58">
      <c r="A160" s="43" t="s">
        <v>448</v>
      </c>
      <c r="B160" s="43" t="s">
        <v>449</v>
      </c>
      <c r="C160" s="43" t="s">
        <v>450</v>
      </c>
      <c r="D160" s="8">
        <v>283000</v>
      </c>
      <c r="E160" s="8">
        <v>198000</v>
      </c>
      <c r="F160" s="9">
        <v>6.625</v>
      </c>
      <c r="G160" s="44" t="s">
        <v>26</v>
      </c>
      <c r="H160" s="47" t="s">
        <v>704</v>
      </c>
    </row>
    <row r="161" spans="1:8" ht="29">
      <c r="A161" s="43" t="s">
        <v>451</v>
      </c>
      <c r="B161" s="43" t="s">
        <v>452</v>
      </c>
      <c r="C161" s="43" t="s">
        <v>453</v>
      </c>
      <c r="D161" s="8">
        <v>1437620</v>
      </c>
      <c r="E161" s="8">
        <v>1002620</v>
      </c>
      <c r="F161" s="9">
        <v>6.625</v>
      </c>
      <c r="G161" s="44" t="s">
        <v>26</v>
      </c>
      <c r="H161" s="47" t="s">
        <v>705</v>
      </c>
    </row>
    <row r="162" spans="1:8" ht="43.5">
      <c r="A162" s="43" t="s">
        <v>454</v>
      </c>
      <c r="B162" s="43" t="s">
        <v>455</v>
      </c>
      <c r="C162" s="43" t="s">
        <v>456</v>
      </c>
      <c r="D162" s="8">
        <v>404000</v>
      </c>
      <c r="E162" s="8">
        <v>240000</v>
      </c>
      <c r="F162" s="9">
        <v>6.625</v>
      </c>
      <c r="G162" s="44" t="s">
        <v>10</v>
      </c>
      <c r="H162" s="47" t="s">
        <v>706</v>
      </c>
    </row>
    <row r="163" spans="1:8" ht="72.5">
      <c r="A163" s="43" t="s">
        <v>457</v>
      </c>
      <c r="B163" s="43" t="s">
        <v>458</v>
      </c>
      <c r="C163" s="43" t="s">
        <v>459</v>
      </c>
      <c r="D163" s="8">
        <v>472800</v>
      </c>
      <c r="E163" s="8">
        <v>307000</v>
      </c>
      <c r="F163" s="9">
        <v>6.625</v>
      </c>
      <c r="G163" s="44" t="s">
        <v>10</v>
      </c>
      <c r="H163" s="46" t="s">
        <v>707</v>
      </c>
    </row>
    <row r="164" spans="1:8" ht="72.5">
      <c r="A164" s="43" t="s">
        <v>460</v>
      </c>
      <c r="B164" s="43" t="s">
        <v>461</v>
      </c>
      <c r="C164" s="43" t="s">
        <v>462</v>
      </c>
      <c r="D164" s="8">
        <v>839000</v>
      </c>
      <c r="E164" s="8">
        <v>402000</v>
      </c>
      <c r="F164" s="49">
        <v>6.5</v>
      </c>
      <c r="G164" s="44" t="s">
        <v>10</v>
      </c>
      <c r="H164" s="109" t="s">
        <v>746</v>
      </c>
    </row>
    <row r="165" spans="1:8" ht="43.5">
      <c r="A165" s="43" t="s">
        <v>463</v>
      </c>
      <c r="B165" s="43" t="s">
        <v>464</v>
      </c>
      <c r="C165" s="43" t="s">
        <v>465</v>
      </c>
      <c r="D165" s="8">
        <v>870000</v>
      </c>
      <c r="E165" s="8">
        <v>609000</v>
      </c>
      <c r="F165" s="49">
        <v>6.5</v>
      </c>
      <c r="G165" s="44" t="s">
        <v>10</v>
      </c>
      <c r="H165" s="109" t="s">
        <v>747</v>
      </c>
    </row>
    <row r="166" spans="1:8" ht="43.5">
      <c r="A166" s="43" t="s">
        <v>466</v>
      </c>
      <c r="B166" s="43" t="s">
        <v>467</v>
      </c>
      <c r="C166" s="43" t="s">
        <v>468</v>
      </c>
      <c r="D166" s="8">
        <v>665000</v>
      </c>
      <c r="E166" s="8">
        <v>327180</v>
      </c>
      <c r="F166" s="49">
        <v>6.5</v>
      </c>
      <c r="G166" s="44" t="s">
        <v>26</v>
      </c>
      <c r="H166" s="109" t="s">
        <v>748</v>
      </c>
    </row>
    <row r="167" spans="1:8" ht="72.5">
      <c r="A167" s="43" t="s">
        <v>469</v>
      </c>
      <c r="B167" s="43" t="s">
        <v>470</v>
      </c>
      <c r="C167" s="43" t="s">
        <v>471</v>
      </c>
      <c r="D167" s="8">
        <v>1498818</v>
      </c>
      <c r="E167" s="8">
        <v>633818</v>
      </c>
      <c r="F167" s="49">
        <v>6.5</v>
      </c>
      <c r="G167" s="44" t="s">
        <v>10</v>
      </c>
      <c r="H167" s="109" t="s">
        <v>749</v>
      </c>
    </row>
    <row r="168" spans="1:8" ht="47.25" customHeight="1">
      <c r="A168" s="43" t="s">
        <v>472</v>
      </c>
      <c r="B168" s="43" t="s">
        <v>473</v>
      </c>
      <c r="C168" s="43" t="s">
        <v>474</v>
      </c>
      <c r="D168" s="8">
        <v>860000</v>
      </c>
      <c r="E168" s="8">
        <v>220000</v>
      </c>
      <c r="F168" s="49">
        <v>6.5</v>
      </c>
      <c r="G168" s="44" t="s">
        <v>26</v>
      </c>
      <c r="H168" s="109" t="s">
        <v>750</v>
      </c>
    </row>
    <row r="169" spans="1:8" ht="29">
      <c r="A169" s="43" t="s">
        <v>475</v>
      </c>
      <c r="B169" s="43" t="s">
        <v>476</v>
      </c>
      <c r="C169" s="43" t="s">
        <v>477</v>
      </c>
      <c r="D169" s="8">
        <v>481400</v>
      </c>
      <c r="E169" s="8">
        <v>200000</v>
      </c>
      <c r="F169" s="49">
        <v>6.5</v>
      </c>
      <c r="G169" s="44" t="s">
        <v>10</v>
      </c>
      <c r="H169" s="109" t="s">
        <v>751</v>
      </c>
    </row>
    <row r="170" spans="1:8" ht="43.5">
      <c r="A170" s="43" t="s">
        <v>478</v>
      </c>
      <c r="B170" s="43" t="s">
        <v>479</v>
      </c>
      <c r="C170" s="43" t="s">
        <v>480</v>
      </c>
      <c r="D170" s="8">
        <v>565000</v>
      </c>
      <c r="E170" s="8">
        <v>395500</v>
      </c>
      <c r="F170" s="49">
        <v>6.4285714285714288</v>
      </c>
      <c r="G170" s="44" t="s">
        <v>36</v>
      </c>
      <c r="H170" s="109" t="s">
        <v>752</v>
      </c>
    </row>
    <row r="171" spans="1:8" ht="43.5">
      <c r="A171" s="43" t="s">
        <v>481</v>
      </c>
      <c r="B171" s="43" t="s">
        <v>482</v>
      </c>
      <c r="C171" s="43" t="s">
        <v>483</v>
      </c>
      <c r="D171" s="8">
        <v>1235000</v>
      </c>
      <c r="E171" s="8">
        <v>400000</v>
      </c>
      <c r="F171" s="49">
        <v>6.375</v>
      </c>
      <c r="G171" s="44" t="s">
        <v>10</v>
      </c>
      <c r="H171" s="109" t="s">
        <v>753</v>
      </c>
    </row>
    <row r="172" spans="1:8" ht="44" thickBot="1">
      <c r="A172" s="50" t="s">
        <v>484</v>
      </c>
      <c r="B172" s="50" t="s">
        <v>485</v>
      </c>
      <c r="C172" s="50" t="s">
        <v>486</v>
      </c>
      <c r="D172" s="17">
        <v>1345600</v>
      </c>
      <c r="E172" s="17">
        <v>380000</v>
      </c>
      <c r="F172" s="51">
        <v>6.2857142857142856</v>
      </c>
      <c r="G172" s="52" t="s">
        <v>26</v>
      </c>
      <c r="H172" s="53" t="s">
        <v>754</v>
      </c>
    </row>
    <row r="173" spans="1:8" ht="29.5" thickTop="1">
      <c r="A173" s="54" t="s">
        <v>487</v>
      </c>
      <c r="B173" s="54" t="s">
        <v>488</v>
      </c>
      <c r="C173" s="54" t="s">
        <v>489</v>
      </c>
      <c r="D173" s="20">
        <v>413720</v>
      </c>
      <c r="E173" s="20">
        <v>123000</v>
      </c>
      <c r="F173" s="68">
        <v>6.25</v>
      </c>
      <c r="G173" s="55" t="s">
        <v>10</v>
      </c>
      <c r="H173" s="56" t="s">
        <v>708</v>
      </c>
    </row>
    <row r="174" spans="1:8" ht="29">
      <c r="A174" s="43" t="s">
        <v>490</v>
      </c>
      <c r="B174" s="43" t="s">
        <v>491</v>
      </c>
      <c r="C174" s="43" t="s">
        <v>492</v>
      </c>
      <c r="D174" s="8">
        <v>498700</v>
      </c>
      <c r="E174" s="8">
        <v>283700</v>
      </c>
      <c r="F174" s="49">
        <v>6.25</v>
      </c>
      <c r="G174" s="44" t="s">
        <v>10</v>
      </c>
      <c r="H174" s="47" t="s">
        <v>709</v>
      </c>
    </row>
    <row r="175" spans="1:8" ht="29">
      <c r="A175" s="43" t="s">
        <v>493</v>
      </c>
      <c r="B175" s="43" t="s">
        <v>494</v>
      </c>
      <c r="C175" s="43" t="s">
        <v>495</v>
      </c>
      <c r="D175" s="8">
        <v>1330000</v>
      </c>
      <c r="E175" s="8">
        <v>780000</v>
      </c>
      <c r="F175" s="49">
        <v>6.25</v>
      </c>
      <c r="G175" s="44" t="s">
        <v>26</v>
      </c>
      <c r="H175" s="47" t="s">
        <v>710</v>
      </c>
    </row>
    <row r="176" spans="1:8" ht="58">
      <c r="A176" s="43" t="s">
        <v>496</v>
      </c>
      <c r="B176" s="43" t="s">
        <v>497</v>
      </c>
      <c r="C176" s="43" t="s">
        <v>498</v>
      </c>
      <c r="D176" s="8">
        <v>759000</v>
      </c>
      <c r="E176" s="8">
        <v>241000</v>
      </c>
      <c r="F176" s="49">
        <v>6.25</v>
      </c>
      <c r="G176" s="44" t="s">
        <v>26</v>
      </c>
      <c r="H176" s="46" t="s">
        <v>711</v>
      </c>
    </row>
    <row r="177" spans="1:8" ht="29">
      <c r="A177" s="43" t="s">
        <v>499</v>
      </c>
      <c r="B177" s="43" t="s">
        <v>500</v>
      </c>
      <c r="C177" s="43" t="s">
        <v>501</v>
      </c>
      <c r="D177" s="8">
        <v>341516</v>
      </c>
      <c r="E177" s="8">
        <v>93000</v>
      </c>
      <c r="F177" s="9">
        <v>6.125</v>
      </c>
      <c r="G177" s="44" t="s">
        <v>10</v>
      </c>
      <c r="H177" s="109" t="s">
        <v>760</v>
      </c>
    </row>
    <row r="178" spans="1:8" ht="116">
      <c r="A178" s="43" t="s">
        <v>502</v>
      </c>
      <c r="B178" s="43" t="s">
        <v>503</v>
      </c>
      <c r="C178" s="43" t="s">
        <v>504</v>
      </c>
      <c r="D178" s="8">
        <v>675730</v>
      </c>
      <c r="E178" s="8">
        <v>180000</v>
      </c>
      <c r="F178" s="9">
        <v>6</v>
      </c>
      <c r="G178" s="44" t="s">
        <v>26</v>
      </c>
      <c r="H178" s="46" t="s">
        <v>712</v>
      </c>
    </row>
    <row r="179" spans="1:8" ht="60.75" customHeight="1">
      <c r="A179" s="43" t="s">
        <v>505</v>
      </c>
      <c r="B179" s="43" t="s">
        <v>506</v>
      </c>
      <c r="C179" s="43" t="s">
        <v>507</v>
      </c>
      <c r="D179" s="8">
        <v>280000</v>
      </c>
      <c r="E179" s="8">
        <v>100000</v>
      </c>
      <c r="F179" s="9">
        <v>6</v>
      </c>
      <c r="G179" s="44" t="s">
        <v>10</v>
      </c>
      <c r="H179" s="47" t="s">
        <v>713</v>
      </c>
    </row>
    <row r="180" spans="1:8" ht="43.5">
      <c r="A180" s="43" t="s">
        <v>508</v>
      </c>
      <c r="B180" s="43" t="s">
        <v>509</v>
      </c>
      <c r="C180" s="43" t="s">
        <v>510</v>
      </c>
      <c r="D180" s="8">
        <v>969000</v>
      </c>
      <c r="E180" s="8">
        <v>636000</v>
      </c>
      <c r="F180" s="9">
        <v>5.75</v>
      </c>
      <c r="G180" s="44" t="s">
        <v>26</v>
      </c>
      <c r="H180" s="60" t="s">
        <v>714</v>
      </c>
    </row>
    <row r="181" spans="1:8" ht="58">
      <c r="A181" s="43" t="s">
        <v>511</v>
      </c>
      <c r="B181" s="43" t="s">
        <v>512</v>
      </c>
      <c r="C181" s="43" t="s">
        <v>513</v>
      </c>
      <c r="D181" s="8">
        <v>1065000</v>
      </c>
      <c r="E181" s="8">
        <v>455000</v>
      </c>
      <c r="F181" s="9">
        <v>5.625</v>
      </c>
      <c r="G181" s="44" t="s">
        <v>10</v>
      </c>
      <c r="H181" s="47" t="s">
        <v>715</v>
      </c>
    </row>
    <row r="182" spans="1:8" ht="58">
      <c r="A182" s="43" t="s">
        <v>514</v>
      </c>
      <c r="B182" s="43" t="s">
        <v>515</v>
      </c>
      <c r="C182" s="43" t="s">
        <v>516</v>
      </c>
      <c r="D182" s="8">
        <v>675000</v>
      </c>
      <c r="E182" s="8">
        <v>340000</v>
      </c>
      <c r="F182" s="9">
        <v>5.625</v>
      </c>
      <c r="G182" s="44" t="s">
        <v>10</v>
      </c>
      <c r="H182" s="47" t="s">
        <v>716</v>
      </c>
    </row>
    <row r="183" spans="1:8" ht="58">
      <c r="A183" s="43" t="s">
        <v>517</v>
      </c>
      <c r="B183" s="43" t="s">
        <v>518</v>
      </c>
      <c r="C183" s="43" t="s">
        <v>519</v>
      </c>
      <c r="D183" s="8">
        <v>860000</v>
      </c>
      <c r="E183" s="8">
        <v>100000</v>
      </c>
      <c r="F183" s="9">
        <v>5.375</v>
      </c>
      <c r="G183" s="44" t="s">
        <v>26</v>
      </c>
      <c r="H183" s="46" t="s">
        <v>717</v>
      </c>
    </row>
    <row r="184" spans="1:8" ht="43.5">
      <c r="A184" s="43" t="s">
        <v>520</v>
      </c>
      <c r="B184" s="43" t="s">
        <v>521</v>
      </c>
      <c r="C184" s="43" t="s">
        <v>522</v>
      </c>
      <c r="D184" s="8">
        <v>589500</v>
      </c>
      <c r="E184" s="8">
        <v>223500</v>
      </c>
      <c r="F184" s="9">
        <v>5.375</v>
      </c>
      <c r="G184" s="44" t="s">
        <v>26</v>
      </c>
      <c r="H184" s="109" t="s">
        <v>755</v>
      </c>
    </row>
    <row r="185" spans="1:8" ht="101.5">
      <c r="A185" s="43" t="s">
        <v>523</v>
      </c>
      <c r="B185" s="43" t="s">
        <v>524</v>
      </c>
      <c r="C185" s="43" t="s">
        <v>525</v>
      </c>
      <c r="D185" s="8">
        <v>500000</v>
      </c>
      <c r="E185" s="8">
        <v>350000</v>
      </c>
      <c r="F185" s="9">
        <v>5.2857142857142856</v>
      </c>
      <c r="G185" s="44" t="s">
        <v>36</v>
      </c>
      <c r="H185" s="47" t="s">
        <v>718</v>
      </c>
    </row>
    <row r="186" spans="1:8" ht="101.5">
      <c r="A186" s="48" t="s">
        <v>526</v>
      </c>
      <c r="B186" s="48" t="s">
        <v>527</v>
      </c>
      <c r="C186" s="48" t="s">
        <v>528</v>
      </c>
      <c r="D186" s="59">
        <v>490000</v>
      </c>
      <c r="E186" s="59">
        <v>215000</v>
      </c>
      <c r="F186" s="9">
        <v>5.25</v>
      </c>
      <c r="G186" s="44" t="s">
        <v>10</v>
      </c>
      <c r="H186" s="47" t="s">
        <v>719</v>
      </c>
    </row>
    <row r="187" spans="1:8" ht="58">
      <c r="A187" s="43" t="s">
        <v>529</v>
      </c>
      <c r="B187" s="43" t="s">
        <v>530</v>
      </c>
      <c r="C187" s="43" t="s">
        <v>531</v>
      </c>
      <c r="D187" s="8">
        <v>1099000</v>
      </c>
      <c r="E187" s="8">
        <v>518000</v>
      </c>
      <c r="F187" s="9">
        <v>5.125</v>
      </c>
      <c r="G187" s="44" t="s">
        <v>26</v>
      </c>
      <c r="H187" s="47" t="s">
        <v>720</v>
      </c>
    </row>
    <row r="188" spans="1:8" ht="58">
      <c r="A188" s="43" t="s">
        <v>532</v>
      </c>
      <c r="B188" s="43" t="s">
        <v>533</v>
      </c>
      <c r="C188" s="43" t="s">
        <v>534</v>
      </c>
      <c r="D188" s="8">
        <v>851500</v>
      </c>
      <c r="E188" s="8">
        <v>271500</v>
      </c>
      <c r="F188" s="9">
        <v>5</v>
      </c>
      <c r="G188" s="44" t="s">
        <v>26</v>
      </c>
      <c r="H188" s="47" t="s">
        <v>721</v>
      </c>
    </row>
    <row r="189" spans="1:8" ht="29">
      <c r="A189" s="43" t="s">
        <v>535</v>
      </c>
      <c r="B189" s="43" t="s">
        <v>536</v>
      </c>
      <c r="C189" s="43" t="s">
        <v>537</v>
      </c>
      <c r="D189" s="8">
        <v>553300</v>
      </c>
      <c r="E189" s="8">
        <v>220300</v>
      </c>
      <c r="F189" s="9">
        <v>5</v>
      </c>
      <c r="G189" s="44" t="s">
        <v>26</v>
      </c>
      <c r="H189" s="47" t="s">
        <v>722</v>
      </c>
    </row>
    <row r="190" spans="1:8" ht="29">
      <c r="A190" s="43" t="s">
        <v>538</v>
      </c>
      <c r="B190" s="43" t="s">
        <v>539</v>
      </c>
      <c r="C190" s="43" t="s">
        <v>540</v>
      </c>
      <c r="D190" s="8">
        <v>1424700</v>
      </c>
      <c r="E190" s="8">
        <v>813700</v>
      </c>
      <c r="F190" s="9">
        <v>5</v>
      </c>
      <c r="G190" s="44" t="s">
        <v>26</v>
      </c>
      <c r="H190" s="47" t="s">
        <v>723</v>
      </c>
    </row>
    <row r="191" spans="1:8" ht="48.75" customHeight="1">
      <c r="A191" s="43" t="s">
        <v>541</v>
      </c>
      <c r="B191" s="43" t="s">
        <v>542</v>
      </c>
      <c r="C191" s="43" t="s">
        <v>543</v>
      </c>
      <c r="D191" s="8">
        <v>1288000</v>
      </c>
      <c r="E191" s="8">
        <v>878000</v>
      </c>
      <c r="F191" s="9">
        <v>4.875</v>
      </c>
      <c r="G191" s="44" t="s">
        <v>26</v>
      </c>
      <c r="H191" s="47" t="s">
        <v>756</v>
      </c>
    </row>
    <row r="192" spans="1:8" ht="72.5">
      <c r="A192" s="43" t="s">
        <v>544</v>
      </c>
      <c r="B192" s="43" t="s">
        <v>545</v>
      </c>
      <c r="C192" s="43" t="s">
        <v>546</v>
      </c>
      <c r="D192" s="8">
        <v>1496000</v>
      </c>
      <c r="E192" s="8">
        <v>159180</v>
      </c>
      <c r="F192" s="9">
        <v>4.875</v>
      </c>
      <c r="G192" s="44" t="s">
        <v>10</v>
      </c>
      <c r="H192" s="47" t="s">
        <v>724</v>
      </c>
    </row>
    <row r="193" spans="1:8" ht="58">
      <c r="A193" s="43" t="s">
        <v>547</v>
      </c>
      <c r="B193" s="43" t="s">
        <v>548</v>
      </c>
      <c r="C193" s="43" t="s">
        <v>549</v>
      </c>
      <c r="D193" s="8">
        <v>770000</v>
      </c>
      <c r="E193" s="8">
        <v>200000</v>
      </c>
      <c r="F193" s="9">
        <v>4.75</v>
      </c>
      <c r="G193" s="44" t="s">
        <v>10</v>
      </c>
      <c r="H193" s="47" t="s">
        <v>725</v>
      </c>
    </row>
    <row r="194" spans="1:8" ht="29">
      <c r="A194" s="43" t="s">
        <v>550</v>
      </c>
      <c r="B194" s="43" t="s">
        <v>551</v>
      </c>
      <c r="C194" s="43" t="s">
        <v>552</v>
      </c>
      <c r="D194" s="8">
        <v>918000</v>
      </c>
      <c r="E194" s="8">
        <v>567000</v>
      </c>
      <c r="F194" s="9">
        <v>4.625</v>
      </c>
      <c r="G194" s="44" t="s">
        <v>10</v>
      </c>
      <c r="H194" s="46" t="s">
        <v>726</v>
      </c>
    </row>
    <row r="195" spans="1:8" ht="29">
      <c r="A195" s="43" t="s">
        <v>553</v>
      </c>
      <c r="B195" s="43" t="s">
        <v>554</v>
      </c>
      <c r="C195" s="43" t="s">
        <v>555</v>
      </c>
      <c r="D195" s="8">
        <v>710600</v>
      </c>
      <c r="E195" s="8">
        <v>395000</v>
      </c>
      <c r="F195" s="9">
        <v>4.375</v>
      </c>
      <c r="G195" s="44" t="s">
        <v>10</v>
      </c>
      <c r="H195" s="47" t="s">
        <v>727</v>
      </c>
    </row>
    <row r="196" spans="1:8" ht="29">
      <c r="A196" s="43" t="s">
        <v>556</v>
      </c>
      <c r="B196" s="43" t="s">
        <v>557</v>
      </c>
      <c r="C196" s="43" t="s">
        <v>558</v>
      </c>
      <c r="D196" s="8">
        <v>700960</v>
      </c>
      <c r="E196" s="8">
        <v>441000</v>
      </c>
      <c r="F196" s="9">
        <v>4</v>
      </c>
      <c r="G196" s="44" t="s">
        <v>10</v>
      </c>
      <c r="H196" s="47" t="s">
        <v>728</v>
      </c>
    </row>
    <row r="197" spans="1:8" ht="29">
      <c r="A197" s="43" t="s">
        <v>559</v>
      </c>
      <c r="B197" s="43" t="s">
        <v>122</v>
      </c>
      <c r="C197" s="43" t="s">
        <v>560</v>
      </c>
      <c r="D197" s="8">
        <v>571000</v>
      </c>
      <c r="E197" s="8">
        <v>303000</v>
      </c>
      <c r="F197" s="9">
        <v>3.75</v>
      </c>
      <c r="G197" s="44" t="s">
        <v>10</v>
      </c>
      <c r="H197" s="46" t="s">
        <v>757</v>
      </c>
    </row>
    <row r="198" spans="1:8" ht="29">
      <c r="A198" s="43" t="s">
        <v>561</v>
      </c>
      <c r="B198" s="43" t="s">
        <v>562</v>
      </c>
      <c r="C198" s="43" t="s">
        <v>563</v>
      </c>
      <c r="D198" s="8">
        <v>468000</v>
      </c>
      <c r="E198" s="8">
        <v>326000</v>
      </c>
      <c r="F198" s="9">
        <v>3.75</v>
      </c>
      <c r="G198" s="44" t="s">
        <v>10</v>
      </c>
      <c r="H198" s="47" t="s">
        <v>729</v>
      </c>
    </row>
    <row r="199" spans="1:8">
      <c r="A199" s="43" t="s">
        <v>564</v>
      </c>
      <c r="B199" s="43" t="s">
        <v>562</v>
      </c>
      <c r="C199" s="43" t="s">
        <v>565</v>
      </c>
      <c r="D199" s="8">
        <v>377000</v>
      </c>
      <c r="E199" s="8">
        <v>252000</v>
      </c>
      <c r="F199" s="9">
        <v>2.5</v>
      </c>
      <c r="G199" s="44" t="s">
        <v>10</v>
      </c>
      <c r="H199" s="47" t="s">
        <v>730</v>
      </c>
    </row>
    <row r="200" spans="1:8">
      <c r="E200" s="45"/>
      <c r="F200" s="45"/>
    </row>
  </sheetData>
  <mergeCells count="5">
    <mergeCell ref="A3:G3"/>
    <mergeCell ref="A29:G29"/>
    <mergeCell ref="A55:G55"/>
    <mergeCell ref="A81:G81"/>
    <mergeCell ref="A122:G12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výše podpory</vt:lpstr>
      <vt:lpstr>slovní hodnocení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Uzivatel.MK</dc:creator>
  <cp:lastModifiedBy>Petra Křížková</cp:lastModifiedBy>
  <cp:lastPrinted>2024-02-22T10:22:25Z</cp:lastPrinted>
  <dcterms:created xsi:type="dcterms:W3CDTF">2024-02-20T16:23:29Z</dcterms:created>
  <dcterms:modified xsi:type="dcterms:W3CDTF">2024-02-29T11:43:42Z</dcterms:modified>
</cp:coreProperties>
</file>