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vysledky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G31" i="1"/>
  <c r="F31" i="1"/>
  <c r="E31" i="1" l="1"/>
</calcChain>
</file>

<file path=xl/sharedStrings.xml><?xml version="1.0" encoding="utf-8"?>
<sst xmlns="http://schemas.openxmlformats.org/spreadsheetml/2006/main" count="147" uniqueCount="123">
  <si>
    <t>žadatel</t>
  </si>
  <si>
    <t>název projektu</t>
  </si>
  <si>
    <t>požadovaná výše stipendia                                    2018, 2019, 2020</t>
  </si>
  <si>
    <t>Petr</t>
  </si>
  <si>
    <t>Haas</t>
  </si>
  <si>
    <t>"skladba Tonus"</t>
  </si>
  <si>
    <t>červenec 2018 až leden 2019</t>
  </si>
  <si>
    <t>Jan</t>
  </si>
  <si>
    <t>Vičar</t>
  </si>
  <si>
    <t xml:space="preserve">Cantata per coro místo, soli et orchestra „Tempus Iuvenis“  </t>
  </si>
  <si>
    <t>Martin</t>
  </si>
  <si>
    <t>Brunner</t>
  </si>
  <si>
    <t>Písně v písních Nicka Cavea</t>
  </si>
  <si>
    <t>září 2018 - září 2019</t>
  </si>
  <si>
    <t>Lucie</t>
  </si>
  <si>
    <t>Páchová</t>
  </si>
  <si>
    <t>Komorní opera Indirimbo</t>
  </si>
  <si>
    <t>říjen 2018 - září 2019</t>
  </si>
  <si>
    <t>Karel</t>
  </si>
  <si>
    <t>Mužátko</t>
  </si>
  <si>
    <t>Vytvoření koncertního programu pro kapelu Littleman</t>
  </si>
  <si>
    <t>duben - říjen 2018</t>
  </si>
  <si>
    <t>Pavlína</t>
  </si>
  <si>
    <t>Lipowczan</t>
  </si>
  <si>
    <t>MOONSHYE - soubor autorských skladeb…</t>
  </si>
  <si>
    <t>Kořínek</t>
  </si>
  <si>
    <t>Ohlédnutí - mozaika hudebních rozhovorů s mými přáteli</t>
  </si>
  <si>
    <t>květen 2018 - květen 2019</t>
  </si>
  <si>
    <t>Lenka</t>
  </si>
  <si>
    <t>Pelantová (Nová)</t>
  </si>
  <si>
    <t>Dopisy</t>
  </si>
  <si>
    <t>Martina</t>
  </si>
  <si>
    <t>Vídenová</t>
  </si>
  <si>
    <t>Requiem (Home Is the Place Where Fire Burns)</t>
  </si>
  <si>
    <t>březen - srpen 2018</t>
  </si>
  <si>
    <t>Olga</t>
  </si>
  <si>
    <t>Šroubková</t>
  </si>
  <si>
    <t>Studium hry na housle na Hochschule für Musik, Theater und Medien Hannover</t>
  </si>
  <si>
    <t>duben 2018 - únor 2019</t>
  </si>
  <si>
    <t>Kristýna</t>
  </si>
  <si>
    <t>Žáková</t>
  </si>
  <si>
    <t>Mgr. studium hry na Royal Academy of Music v Londýně</t>
  </si>
  <si>
    <t>září 2018 - červenec 2020</t>
  </si>
  <si>
    <t>Matyáš</t>
  </si>
  <si>
    <t>Keller</t>
  </si>
  <si>
    <t>Studium hry na barokní violoncello na Musik und Kunst Privatuniversität der Stadt Wien</t>
  </si>
  <si>
    <t>Září 2018 – červen 2019</t>
  </si>
  <si>
    <t>Michaela</t>
  </si>
  <si>
    <t>Špačková</t>
  </si>
  <si>
    <t>Vysokoškolské studium v zahraničí</t>
  </si>
  <si>
    <t>září 2018 - září 2020</t>
  </si>
  <si>
    <t>Iva</t>
  </si>
  <si>
    <t>Kalusová</t>
  </si>
  <si>
    <t>Mgr. studium na Royal College of Music v Londýně</t>
  </si>
  <si>
    <t>Andrea</t>
  </si>
  <si>
    <t>Šulcová</t>
  </si>
  <si>
    <t>První jazzová flétnistka studující na Kunstuniversitat Graz</t>
  </si>
  <si>
    <t>říjen 2018 - červen 2020</t>
  </si>
  <si>
    <t>Lukáš</t>
  </si>
  <si>
    <t>Janata</t>
  </si>
  <si>
    <t>Mgr. studium hudební kompozice San Francisco Conservatory of Music</t>
  </si>
  <si>
    <t>srpen 2017 - červen 2019</t>
  </si>
  <si>
    <t>Nikita</t>
  </si>
  <si>
    <t>Stěpaněnko</t>
  </si>
  <si>
    <t>Klavírní studium a koncertování na the Manhattan School of Music</t>
  </si>
  <si>
    <t>Září 2018 - květen 2019</t>
  </si>
  <si>
    <t>Boris</t>
  </si>
  <si>
    <t>Prýgl</t>
  </si>
  <si>
    <t>Vzdělávací program Operního studia Bavorské opery, Mnichov, Německo</t>
  </si>
  <si>
    <t>1. 1. 2018 - 31.7. 2019</t>
  </si>
  <si>
    <t>Vilém</t>
  </si>
  <si>
    <t>Vlček</t>
  </si>
  <si>
    <t>Studium na Musik-Akademie Basel, Švýcarsko</t>
  </si>
  <si>
    <t>09.2018 - 07.2019</t>
  </si>
  <si>
    <t>Kůstková</t>
  </si>
  <si>
    <t>Magisterské studium na the Mannes School of Music v New Yorku</t>
  </si>
  <si>
    <t>srpen 2018 - květen 2020</t>
  </si>
  <si>
    <t>Markéta</t>
  </si>
  <si>
    <t>Nádvorníková</t>
  </si>
  <si>
    <t>orchestrální kurz se CBSO</t>
  </si>
  <si>
    <t>září 2018- září 2019</t>
  </si>
  <si>
    <t>František</t>
  </si>
  <si>
    <t>Hruška</t>
  </si>
  <si>
    <t>Studium sonologie na Royal Conservatoire University of the Arts The Hague</t>
  </si>
  <si>
    <t>Od 1. 9. 2018 do 31. 6. 2019</t>
  </si>
  <si>
    <t>Václav</t>
  </si>
  <si>
    <t>Pálka</t>
  </si>
  <si>
    <t>Studium pedagogiky v JAZZCAMPUSu Basel</t>
  </si>
  <si>
    <t>Očirčulún</t>
  </si>
  <si>
    <t>Bravenec</t>
  </si>
  <si>
    <t>dokončení studia na Berklee College of Music</t>
  </si>
  <si>
    <t>září 2018 - červen 2020</t>
  </si>
  <si>
    <t>Tereza</t>
  </si>
  <si>
    <t>Drvotová</t>
  </si>
  <si>
    <t>Studium jazzového bastrombonu na Kunstuniversität Graz</t>
  </si>
  <si>
    <t>Háblová</t>
  </si>
  <si>
    <t>Studium ve švýcarském Operním studiu v Bielu, Berner Fachhochschule</t>
  </si>
  <si>
    <t>zaří 2018 - červen 2019</t>
  </si>
  <si>
    <t>Adriana</t>
  </si>
  <si>
    <t>Holanová</t>
  </si>
  <si>
    <t>Studium professional music se zaměřením na muzikoterapii</t>
  </si>
  <si>
    <t>září 2018 - červen 2022</t>
  </si>
  <si>
    <t>duben až říjen 2018</t>
  </si>
  <si>
    <t>1. března - 31. listopadu 2018</t>
  </si>
  <si>
    <t>červenec 2018 - červenec 2020</t>
  </si>
  <si>
    <t>průměr bodů</t>
  </si>
  <si>
    <t>období realizace</t>
  </si>
  <si>
    <t>VŘ 2018: Žádosti o stipendium v oboru hudba - přehled výsledků</t>
  </si>
  <si>
    <t>přidělené stipendium</t>
  </si>
  <si>
    <t>žádosti o tvůrčí stipendia</t>
  </si>
  <si>
    <t>žádosti o studijní stipendia</t>
  </si>
  <si>
    <t>Projekty jsou řazeny primárně podle bodového hodnocení, sekundárně pak abecedně podle příjmení žadatele.</t>
  </si>
  <si>
    <t>nepodpořeno</t>
  </si>
  <si>
    <t>Hodnoticí kritéria (bodovací škála 1 - 5):</t>
  </si>
  <si>
    <t>·         kvalita návrhu projektu (jasné vymezení předmětu, cíle a výsledků projektu, realizovatelnost věcného a časového řešení),</t>
  </si>
  <si>
    <t>·         význam projektu (společenská potřebnost, přínos pro daný obor),</t>
  </si>
  <si>
    <t>·         odbornost žadatele (dosavadní výsledky jeho činnosti),</t>
  </si>
  <si>
    <t>·         náklady projektu (účelnost, hospodárnost, efektivnost a přiměřenost nákladů projektu),</t>
  </si>
  <si>
    <t>·         výstup projektu (způsob zpřístupnění výsledků veřejnosti/ využití nově nabytých zkušeností a podkladů pro další činnost žadatele).</t>
  </si>
  <si>
    <t>z výběrového řízení vyřazen projekt:</t>
  </si>
  <si>
    <t>Vincenc Ignác Novotný</t>
  </si>
  <si>
    <t>Bakalářské studium na vídeňské univerzitě - 4 roky</t>
  </si>
  <si>
    <t>žádost neúplná, podaná pouze elektronicky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</si>
</sst>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Kč&quot;;\-#,##0.00\ &quot;Kč&quot;"/>
    <numFmt numFmtId="164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7" fontId="4" fillId="0" borderId="1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7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6" fillId="0" borderId="0" xfId="0" applyNumberFormat="1" applyFont="1"/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center" vertical="center"/>
    </xf>
    <xf numFmtId="0" fontId="6" fillId="0" borderId="0" xfId="0" applyFont="1"/>
    <xf numFmtId="3" fontId="4" fillId="0" borderId="0" xfId="0" applyNumberFormat="1" applyFont="1"/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3" fontId="2" fillId="5" borderId="8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3" fontId="4" fillId="5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7" fontId="4" fillId="0" borderId="13" xfId="0" applyNumberFormat="1" applyFont="1" applyBorder="1" applyAlignment="1">
      <alignment vertical="center"/>
    </xf>
    <xf numFmtId="0" fontId="0" fillId="0" borderId="24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6" xfId="0" applyBorder="1"/>
    <xf numFmtId="0" fontId="0" fillId="0" borderId="2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28" xfId="0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5" borderId="6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3" fontId="4" fillId="0" borderId="34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4" fontId="4" fillId="4" borderId="2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vertical="center"/>
    </xf>
    <xf numFmtId="4" fontId="5" fillId="4" borderId="12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tabSelected="1" zoomScaleNormal="100" workbookViewId="0">
      <pane ySplit="3" topLeftCell="A4" activePane="bottomLeft" state="frozen"/>
      <selection pane="bottomLeft" activeCell="C5" sqref="C5"/>
    </sheetView>
  </sheetViews>
  <sheetFormatPr defaultRowHeight="15" x14ac:dyDescent="0.25"/>
  <cols>
    <col min="1" max="1" width="9.85546875" customWidth="1"/>
    <col min="2" max="2" width="13.85546875" customWidth="1"/>
    <col min="3" max="3" width="46.5703125" customWidth="1"/>
    <col min="4" max="4" width="31" customWidth="1"/>
    <col min="5" max="7" width="9.28515625" customWidth="1"/>
    <col min="8" max="8" width="9.140625" customWidth="1"/>
    <col min="9" max="10" width="12.7109375" customWidth="1"/>
  </cols>
  <sheetData>
    <row r="1" spans="1:11" ht="50.25" customHeight="1" x14ac:dyDescent="0.25">
      <c r="B1" s="97" t="s">
        <v>107</v>
      </c>
      <c r="C1" s="97"/>
      <c r="D1" s="97"/>
      <c r="E1" s="97"/>
      <c r="F1" s="97"/>
      <c r="G1" s="97"/>
      <c r="H1" s="97"/>
      <c r="I1" s="97"/>
      <c r="J1" s="97"/>
    </row>
    <row r="2" spans="1:11" ht="30" customHeight="1" x14ac:dyDescent="0.25">
      <c r="A2" s="101" t="s">
        <v>0</v>
      </c>
      <c r="B2" s="101"/>
      <c r="C2" s="101" t="s">
        <v>1</v>
      </c>
      <c r="D2" s="104" t="s">
        <v>106</v>
      </c>
      <c r="E2" s="104" t="s">
        <v>2</v>
      </c>
      <c r="F2" s="104"/>
      <c r="G2" s="104"/>
      <c r="H2" s="102" t="s">
        <v>105</v>
      </c>
      <c r="I2" s="101" t="s">
        <v>108</v>
      </c>
      <c r="J2" s="101"/>
      <c r="K2" s="5"/>
    </row>
    <row r="3" spans="1:11" ht="39" customHeight="1" thickBot="1" x14ac:dyDescent="0.3">
      <c r="A3" s="105"/>
      <c r="B3" s="105"/>
      <c r="C3" s="105"/>
      <c r="D3" s="102"/>
      <c r="E3" s="102"/>
      <c r="F3" s="102"/>
      <c r="G3" s="102"/>
      <c r="H3" s="103"/>
      <c r="I3" s="6">
        <v>2018</v>
      </c>
      <c r="J3" s="6">
        <v>2019</v>
      </c>
      <c r="K3" s="5"/>
    </row>
    <row r="4" spans="1:11" s="1" customFormat="1" ht="30" customHeight="1" x14ac:dyDescent="0.25">
      <c r="A4" s="23" t="s">
        <v>3</v>
      </c>
      <c r="B4" s="25" t="s">
        <v>4</v>
      </c>
      <c r="C4" s="24" t="s">
        <v>5</v>
      </c>
      <c r="D4" s="25" t="s">
        <v>6</v>
      </c>
      <c r="E4" s="51">
        <v>54000</v>
      </c>
      <c r="F4" s="51">
        <v>9000</v>
      </c>
      <c r="G4" s="51"/>
      <c r="H4" s="33">
        <v>3.6666666666666665</v>
      </c>
      <c r="I4" s="27">
        <v>40000</v>
      </c>
      <c r="J4" s="52"/>
      <c r="K4" s="98" t="s">
        <v>109</v>
      </c>
    </row>
    <row r="5" spans="1:11" s="1" customFormat="1" ht="30" customHeight="1" x14ac:dyDescent="0.25">
      <c r="A5" s="28" t="s">
        <v>7</v>
      </c>
      <c r="B5" s="30" t="s">
        <v>8</v>
      </c>
      <c r="C5" s="29" t="s">
        <v>9</v>
      </c>
      <c r="D5" s="30" t="s">
        <v>102</v>
      </c>
      <c r="E5" s="26">
        <v>29000</v>
      </c>
      <c r="F5" s="31"/>
      <c r="G5" s="31"/>
      <c r="H5" s="34">
        <v>2</v>
      </c>
      <c r="I5" s="32">
        <v>20000</v>
      </c>
      <c r="J5" s="53"/>
      <c r="K5" s="99"/>
    </row>
    <row r="6" spans="1:11" s="1" customFormat="1" ht="30" customHeight="1" x14ac:dyDescent="0.25">
      <c r="A6" s="7" t="s">
        <v>10</v>
      </c>
      <c r="B6" s="9" t="s">
        <v>11</v>
      </c>
      <c r="C6" s="8" t="s">
        <v>12</v>
      </c>
      <c r="D6" s="9" t="s">
        <v>13</v>
      </c>
      <c r="E6" s="16">
        <v>50000</v>
      </c>
      <c r="F6" s="16">
        <v>70000</v>
      </c>
      <c r="G6" s="10"/>
      <c r="H6" s="35"/>
      <c r="I6" s="106" t="s">
        <v>112</v>
      </c>
      <c r="J6" s="107"/>
      <c r="K6" s="99"/>
    </row>
    <row r="7" spans="1:11" s="2" customFormat="1" ht="30" customHeight="1" x14ac:dyDescent="0.25">
      <c r="A7" s="7" t="s">
        <v>14</v>
      </c>
      <c r="B7" s="9" t="s">
        <v>15</v>
      </c>
      <c r="C7" s="8" t="s">
        <v>16</v>
      </c>
      <c r="D7" s="9" t="s">
        <v>17</v>
      </c>
      <c r="E7" s="16">
        <v>40000</v>
      </c>
      <c r="F7" s="16">
        <v>66000</v>
      </c>
      <c r="G7" s="10"/>
      <c r="H7" s="34"/>
      <c r="I7" s="106" t="s">
        <v>112</v>
      </c>
      <c r="J7" s="107"/>
      <c r="K7" s="99"/>
    </row>
    <row r="8" spans="1:11" s="1" customFormat="1" ht="30" customHeight="1" x14ac:dyDescent="0.25">
      <c r="A8" s="7" t="s">
        <v>3</v>
      </c>
      <c r="B8" s="9" t="s">
        <v>25</v>
      </c>
      <c r="C8" s="8" t="s">
        <v>26</v>
      </c>
      <c r="D8" s="9" t="s">
        <v>27</v>
      </c>
      <c r="E8" s="16">
        <v>144000</v>
      </c>
      <c r="F8" s="16">
        <v>90000</v>
      </c>
      <c r="G8" s="16"/>
      <c r="H8" s="35"/>
      <c r="I8" s="106" t="s">
        <v>112</v>
      </c>
      <c r="J8" s="107"/>
      <c r="K8" s="99"/>
    </row>
    <row r="9" spans="1:11" s="1" customFormat="1" ht="30" customHeight="1" x14ac:dyDescent="0.25">
      <c r="A9" s="7" t="s">
        <v>22</v>
      </c>
      <c r="B9" s="9" t="s">
        <v>23</v>
      </c>
      <c r="C9" s="8" t="s">
        <v>24</v>
      </c>
      <c r="D9" s="9" t="s">
        <v>103</v>
      </c>
      <c r="E9" s="16">
        <v>45000</v>
      </c>
      <c r="F9" s="10"/>
      <c r="G9" s="10"/>
      <c r="H9" s="35"/>
      <c r="I9" s="106" t="s">
        <v>112</v>
      </c>
      <c r="J9" s="107"/>
      <c r="K9" s="99"/>
    </row>
    <row r="10" spans="1:11" s="1" customFormat="1" ht="30" customHeight="1" x14ac:dyDescent="0.25">
      <c r="A10" s="7" t="s">
        <v>18</v>
      </c>
      <c r="B10" s="9" t="s">
        <v>19</v>
      </c>
      <c r="C10" s="8" t="s">
        <v>20</v>
      </c>
      <c r="D10" s="9" t="s">
        <v>21</v>
      </c>
      <c r="E10" s="16">
        <v>60000</v>
      </c>
      <c r="F10" s="10"/>
      <c r="G10" s="10"/>
      <c r="H10" s="35"/>
      <c r="I10" s="106" t="s">
        <v>112</v>
      </c>
      <c r="J10" s="107"/>
      <c r="K10" s="99"/>
    </row>
    <row r="11" spans="1:11" s="1" customFormat="1" ht="30" customHeight="1" x14ac:dyDescent="0.25">
      <c r="A11" s="7" t="s">
        <v>28</v>
      </c>
      <c r="B11" s="14" t="s">
        <v>29</v>
      </c>
      <c r="C11" s="10" t="s">
        <v>30</v>
      </c>
      <c r="D11" s="9" t="s">
        <v>104</v>
      </c>
      <c r="E11" s="16">
        <v>100000</v>
      </c>
      <c r="F11" s="16">
        <v>200000</v>
      </c>
      <c r="G11" s="16">
        <v>100000</v>
      </c>
      <c r="H11" s="35"/>
      <c r="I11" s="106" t="s">
        <v>112</v>
      </c>
      <c r="J11" s="107"/>
      <c r="K11" s="99"/>
    </row>
    <row r="12" spans="1:11" s="2" customFormat="1" ht="30" customHeight="1" thickBot="1" x14ac:dyDescent="0.3">
      <c r="A12" s="11" t="s">
        <v>31</v>
      </c>
      <c r="B12" s="15" t="s">
        <v>32</v>
      </c>
      <c r="C12" s="12" t="s">
        <v>33</v>
      </c>
      <c r="D12" s="13" t="s">
        <v>34</v>
      </c>
      <c r="E12" s="54">
        <v>90000</v>
      </c>
      <c r="F12" s="55"/>
      <c r="G12" s="55"/>
      <c r="H12" s="38"/>
      <c r="I12" s="108" t="s">
        <v>112</v>
      </c>
      <c r="J12" s="109"/>
      <c r="K12" s="100"/>
    </row>
    <row r="13" spans="1:11" s="1" customFormat="1" ht="30" customHeight="1" x14ac:dyDescent="0.25">
      <c r="A13" s="80" t="s">
        <v>35</v>
      </c>
      <c r="B13" s="42" t="s">
        <v>36</v>
      </c>
      <c r="C13" s="41" t="s">
        <v>37</v>
      </c>
      <c r="D13" s="42" t="s">
        <v>38</v>
      </c>
      <c r="E13" s="43">
        <v>100000</v>
      </c>
      <c r="F13" s="43">
        <v>24000</v>
      </c>
      <c r="G13" s="44"/>
      <c r="H13" s="36">
        <v>5</v>
      </c>
      <c r="I13" s="45">
        <v>100000</v>
      </c>
      <c r="J13" s="88"/>
      <c r="K13" s="98" t="s">
        <v>110</v>
      </c>
    </row>
    <row r="14" spans="1:11" s="1" customFormat="1" ht="30" customHeight="1" x14ac:dyDescent="0.25">
      <c r="A14" s="81" t="s">
        <v>39</v>
      </c>
      <c r="B14" s="47" t="s">
        <v>40</v>
      </c>
      <c r="C14" s="46" t="s">
        <v>41</v>
      </c>
      <c r="D14" s="47" t="s">
        <v>42</v>
      </c>
      <c r="E14" s="48">
        <v>185000</v>
      </c>
      <c r="F14" s="48">
        <v>185000</v>
      </c>
      <c r="G14" s="49"/>
      <c r="H14" s="37">
        <v>4.333333333333333</v>
      </c>
      <c r="I14" s="50">
        <v>120000</v>
      </c>
      <c r="J14" s="89">
        <v>120000</v>
      </c>
      <c r="K14" s="99"/>
    </row>
    <row r="15" spans="1:11" s="1" customFormat="1" ht="30" customHeight="1" x14ac:dyDescent="0.25">
      <c r="A15" s="81" t="s">
        <v>43</v>
      </c>
      <c r="B15" s="47" t="s">
        <v>44</v>
      </c>
      <c r="C15" s="46" t="s">
        <v>45</v>
      </c>
      <c r="D15" s="47" t="s">
        <v>46</v>
      </c>
      <c r="E15" s="48">
        <v>160000</v>
      </c>
      <c r="F15" s="48">
        <v>160000</v>
      </c>
      <c r="G15" s="49"/>
      <c r="H15" s="37">
        <v>3.6666666666666665</v>
      </c>
      <c r="I15" s="50">
        <v>110000</v>
      </c>
      <c r="J15" s="89">
        <v>110000</v>
      </c>
      <c r="K15" s="99"/>
    </row>
    <row r="16" spans="1:11" s="1" customFormat="1" ht="30" customHeight="1" x14ac:dyDescent="0.25">
      <c r="A16" s="81" t="s">
        <v>47</v>
      </c>
      <c r="B16" s="47" t="s">
        <v>48</v>
      </c>
      <c r="C16" s="46" t="s">
        <v>49</v>
      </c>
      <c r="D16" s="47" t="s">
        <v>50</v>
      </c>
      <c r="E16" s="48">
        <v>100000</v>
      </c>
      <c r="F16" s="48">
        <v>150000</v>
      </c>
      <c r="G16" s="48">
        <v>100000</v>
      </c>
      <c r="H16" s="34">
        <v>3.3333333333333335</v>
      </c>
      <c r="I16" s="50">
        <v>100000</v>
      </c>
      <c r="J16" s="89">
        <v>100000</v>
      </c>
      <c r="K16" s="99"/>
    </row>
    <row r="17" spans="1:11" s="1" customFormat="1" ht="30" customHeight="1" x14ac:dyDescent="0.25">
      <c r="A17" s="81" t="s">
        <v>51</v>
      </c>
      <c r="B17" s="47" t="s">
        <v>52</v>
      </c>
      <c r="C17" s="46" t="s">
        <v>53</v>
      </c>
      <c r="D17" s="47" t="s">
        <v>50</v>
      </c>
      <c r="E17" s="48">
        <v>150000</v>
      </c>
      <c r="F17" s="48">
        <v>150000</v>
      </c>
      <c r="G17" s="48">
        <v>50000</v>
      </c>
      <c r="H17" s="37">
        <v>3</v>
      </c>
      <c r="I17" s="50">
        <v>110000</v>
      </c>
      <c r="J17" s="89">
        <v>110000</v>
      </c>
      <c r="K17" s="99"/>
    </row>
    <row r="18" spans="1:11" s="1" customFormat="1" ht="30" customHeight="1" thickBot="1" x14ac:dyDescent="0.3">
      <c r="A18" s="90" t="s">
        <v>54</v>
      </c>
      <c r="B18" s="91" t="s">
        <v>55</v>
      </c>
      <c r="C18" s="92" t="s">
        <v>56</v>
      </c>
      <c r="D18" s="91" t="s">
        <v>57</v>
      </c>
      <c r="E18" s="93">
        <v>50000</v>
      </c>
      <c r="F18" s="93">
        <v>200000</v>
      </c>
      <c r="G18" s="93">
        <v>100000</v>
      </c>
      <c r="H18" s="94">
        <v>2.6666666666666665</v>
      </c>
      <c r="I18" s="95">
        <v>50000</v>
      </c>
      <c r="J18" s="96">
        <v>150000</v>
      </c>
      <c r="K18" s="99"/>
    </row>
    <row r="19" spans="1:11" s="1" customFormat="1" ht="30" customHeight="1" x14ac:dyDescent="0.25">
      <c r="A19" s="82" t="s">
        <v>58</v>
      </c>
      <c r="B19" s="83" t="s">
        <v>59</v>
      </c>
      <c r="C19" s="84" t="s">
        <v>60</v>
      </c>
      <c r="D19" s="83" t="s">
        <v>61</v>
      </c>
      <c r="E19" s="85">
        <v>250000</v>
      </c>
      <c r="F19" s="85">
        <v>250000</v>
      </c>
      <c r="G19" s="86"/>
      <c r="H19" s="87"/>
      <c r="I19" s="110" t="s">
        <v>112</v>
      </c>
      <c r="J19" s="111"/>
      <c r="K19" s="99"/>
    </row>
    <row r="20" spans="1:11" s="1" customFormat="1" ht="30" customHeight="1" x14ac:dyDescent="0.25">
      <c r="A20" s="7" t="s">
        <v>66</v>
      </c>
      <c r="B20" s="9" t="s">
        <v>67</v>
      </c>
      <c r="C20" s="8" t="s">
        <v>68</v>
      </c>
      <c r="D20" s="9" t="s">
        <v>69</v>
      </c>
      <c r="E20" s="16">
        <v>100000</v>
      </c>
      <c r="F20" s="16">
        <v>100000</v>
      </c>
      <c r="G20" s="10"/>
      <c r="H20" s="35"/>
      <c r="I20" s="106" t="s">
        <v>112</v>
      </c>
      <c r="J20" s="112"/>
      <c r="K20" s="99"/>
    </row>
    <row r="21" spans="1:11" s="1" customFormat="1" ht="30" customHeight="1" x14ac:dyDescent="0.25">
      <c r="A21" s="7" t="s">
        <v>62</v>
      </c>
      <c r="B21" s="9" t="s">
        <v>63</v>
      </c>
      <c r="C21" s="8" t="s">
        <v>64</v>
      </c>
      <c r="D21" s="9" t="s">
        <v>65</v>
      </c>
      <c r="E21" s="17">
        <v>250000</v>
      </c>
      <c r="F21" s="17">
        <v>250000</v>
      </c>
      <c r="G21" s="18"/>
      <c r="H21" s="35"/>
      <c r="I21" s="106" t="s">
        <v>112</v>
      </c>
      <c r="J21" s="112"/>
      <c r="K21" s="99"/>
    </row>
    <row r="22" spans="1:11" s="1" customFormat="1" ht="30" customHeight="1" x14ac:dyDescent="0.25">
      <c r="A22" s="7" t="s">
        <v>39</v>
      </c>
      <c r="B22" s="9" t="s">
        <v>74</v>
      </c>
      <c r="C22" s="8" t="s">
        <v>75</v>
      </c>
      <c r="D22" s="9" t="s">
        <v>76</v>
      </c>
      <c r="E22" s="16">
        <v>100000</v>
      </c>
      <c r="F22" s="16">
        <v>100000</v>
      </c>
      <c r="G22" s="10"/>
      <c r="H22" s="35"/>
      <c r="I22" s="106" t="s">
        <v>112</v>
      </c>
      <c r="J22" s="112"/>
      <c r="K22" s="99"/>
    </row>
    <row r="23" spans="1:11" s="2" customFormat="1" ht="30" customHeight="1" x14ac:dyDescent="0.25">
      <c r="A23" s="7" t="s">
        <v>70</v>
      </c>
      <c r="B23" s="9" t="s">
        <v>71</v>
      </c>
      <c r="C23" s="8" t="s">
        <v>72</v>
      </c>
      <c r="D23" s="9" t="s">
        <v>73</v>
      </c>
      <c r="E23" s="16">
        <v>106000</v>
      </c>
      <c r="F23" s="16">
        <v>140000</v>
      </c>
      <c r="G23" s="10"/>
      <c r="H23" s="35"/>
      <c r="I23" s="106" t="s">
        <v>112</v>
      </c>
      <c r="J23" s="112"/>
      <c r="K23" s="99"/>
    </row>
    <row r="24" spans="1:11" s="1" customFormat="1" ht="30" customHeight="1" x14ac:dyDescent="0.25">
      <c r="A24" s="7" t="s">
        <v>88</v>
      </c>
      <c r="B24" s="9" t="s">
        <v>89</v>
      </c>
      <c r="C24" s="8" t="s">
        <v>90</v>
      </c>
      <c r="D24" s="9" t="s">
        <v>91</v>
      </c>
      <c r="E24" s="16">
        <v>275000</v>
      </c>
      <c r="F24" s="16">
        <v>275000</v>
      </c>
      <c r="G24" s="10"/>
      <c r="H24" s="35"/>
      <c r="I24" s="106" t="s">
        <v>112</v>
      </c>
      <c r="J24" s="112"/>
      <c r="K24" s="99"/>
    </row>
    <row r="25" spans="1:11" s="1" customFormat="1" ht="30" customHeight="1" x14ac:dyDescent="0.25">
      <c r="A25" s="7" t="s">
        <v>81</v>
      </c>
      <c r="B25" s="9" t="s">
        <v>82</v>
      </c>
      <c r="C25" s="8" t="s">
        <v>83</v>
      </c>
      <c r="D25" s="9" t="s">
        <v>84</v>
      </c>
      <c r="E25" s="19">
        <v>169000</v>
      </c>
      <c r="F25" s="19">
        <v>154000</v>
      </c>
      <c r="G25" s="8"/>
      <c r="H25" s="35"/>
      <c r="I25" s="106" t="s">
        <v>112</v>
      </c>
      <c r="J25" s="112"/>
      <c r="K25" s="99"/>
    </row>
    <row r="26" spans="1:11" s="1" customFormat="1" ht="30" customHeight="1" x14ac:dyDescent="0.25">
      <c r="A26" s="7" t="s">
        <v>77</v>
      </c>
      <c r="B26" s="9" t="s">
        <v>78</v>
      </c>
      <c r="C26" s="8" t="s">
        <v>79</v>
      </c>
      <c r="D26" s="9" t="s">
        <v>80</v>
      </c>
      <c r="E26" s="17">
        <v>143000</v>
      </c>
      <c r="F26" s="18"/>
      <c r="G26" s="18"/>
      <c r="H26" s="35"/>
      <c r="I26" s="106" t="s">
        <v>112</v>
      </c>
      <c r="J26" s="112"/>
      <c r="K26" s="99"/>
    </row>
    <row r="27" spans="1:11" s="1" customFormat="1" ht="30" customHeight="1" x14ac:dyDescent="0.25">
      <c r="A27" s="7" t="s">
        <v>85</v>
      </c>
      <c r="B27" s="9" t="s">
        <v>86</v>
      </c>
      <c r="C27" s="8" t="s">
        <v>87</v>
      </c>
      <c r="D27" s="9" t="s">
        <v>50</v>
      </c>
      <c r="E27" s="16">
        <v>79000</v>
      </c>
      <c r="F27" s="16">
        <v>209000</v>
      </c>
      <c r="G27" s="16">
        <v>143000</v>
      </c>
      <c r="H27" s="34"/>
      <c r="I27" s="106" t="s">
        <v>112</v>
      </c>
      <c r="J27" s="112"/>
      <c r="K27" s="99"/>
    </row>
    <row r="28" spans="1:11" s="1" customFormat="1" ht="30" customHeight="1" x14ac:dyDescent="0.25">
      <c r="A28" s="7" t="s">
        <v>92</v>
      </c>
      <c r="B28" s="9" t="s">
        <v>93</v>
      </c>
      <c r="C28" s="8" t="s">
        <v>94</v>
      </c>
      <c r="D28" s="9" t="s">
        <v>91</v>
      </c>
      <c r="E28" s="16">
        <v>80000</v>
      </c>
      <c r="F28" s="16">
        <v>200000</v>
      </c>
      <c r="G28" s="16">
        <v>120000</v>
      </c>
      <c r="H28" s="35"/>
      <c r="I28" s="106" t="s">
        <v>112</v>
      </c>
      <c r="J28" s="112"/>
      <c r="K28" s="99"/>
    </row>
    <row r="29" spans="1:11" s="2" customFormat="1" ht="30" customHeight="1" x14ac:dyDescent="0.25">
      <c r="A29" s="7" t="s">
        <v>39</v>
      </c>
      <c r="B29" s="9" t="s">
        <v>95</v>
      </c>
      <c r="C29" s="8" t="s">
        <v>96</v>
      </c>
      <c r="D29" s="9" t="s">
        <v>97</v>
      </c>
      <c r="E29" s="16">
        <v>180000</v>
      </c>
      <c r="F29" s="16">
        <v>250000</v>
      </c>
      <c r="G29" s="16">
        <v>180000</v>
      </c>
      <c r="H29" s="35"/>
      <c r="I29" s="106" t="s">
        <v>112</v>
      </c>
      <c r="J29" s="112"/>
      <c r="K29" s="99"/>
    </row>
    <row r="30" spans="1:11" s="1" customFormat="1" ht="30" customHeight="1" thickBot="1" x14ac:dyDescent="0.3">
      <c r="A30" s="11" t="s">
        <v>98</v>
      </c>
      <c r="B30" s="15" t="s">
        <v>99</v>
      </c>
      <c r="C30" s="8" t="s">
        <v>100</v>
      </c>
      <c r="D30" s="20" t="s">
        <v>101</v>
      </c>
      <c r="E30" s="21">
        <v>250000</v>
      </c>
      <c r="F30" s="21">
        <v>250000</v>
      </c>
      <c r="G30" s="21">
        <v>250000</v>
      </c>
      <c r="H30" s="38"/>
      <c r="I30" s="108" t="s">
        <v>112</v>
      </c>
      <c r="J30" s="113"/>
      <c r="K30" s="100"/>
    </row>
    <row r="31" spans="1:11" ht="45" customHeight="1" x14ac:dyDescent="0.25">
      <c r="A31" s="119" t="s">
        <v>111</v>
      </c>
      <c r="B31" s="119"/>
      <c r="C31" s="120"/>
      <c r="D31" s="119"/>
      <c r="E31" s="22">
        <f>SUM(E4:E29)</f>
        <v>3089000</v>
      </c>
      <c r="F31" s="22">
        <f>SUM(F4:F30)</f>
        <v>3482000</v>
      </c>
      <c r="G31" s="22">
        <f>SUM(G4:G30)</f>
        <v>1043000</v>
      </c>
      <c r="H31" s="39"/>
      <c r="I31" s="40">
        <f>SUM(I4:I30)</f>
        <v>650000</v>
      </c>
      <c r="J31" s="3">
        <f>SUM(J4:J30)</f>
        <v>590000</v>
      </c>
    </row>
    <row r="32" spans="1:11" ht="24" customHeight="1" x14ac:dyDescent="0.25">
      <c r="A32" s="75"/>
      <c r="B32" s="75"/>
      <c r="C32" s="75"/>
      <c r="D32" s="75"/>
      <c r="E32" s="22"/>
      <c r="F32" s="22"/>
      <c r="G32" s="22"/>
      <c r="H32" s="39"/>
      <c r="I32" s="40"/>
      <c r="J32" s="3"/>
    </row>
    <row r="33" spans="1:8" x14ac:dyDescent="0.25">
      <c r="A33" s="71" t="s">
        <v>119</v>
      </c>
      <c r="C33" s="4"/>
      <c r="D33" s="4"/>
      <c r="E33" s="72"/>
      <c r="F33" s="73"/>
    </row>
    <row r="34" spans="1:8" ht="15.75" customHeight="1" x14ac:dyDescent="0.25">
      <c r="A34" s="114" t="s">
        <v>120</v>
      </c>
      <c r="B34" s="115"/>
      <c r="C34" s="74" t="s">
        <v>121</v>
      </c>
      <c r="D34" s="116" t="s">
        <v>122</v>
      </c>
      <c r="E34" s="117"/>
      <c r="F34" s="118"/>
    </row>
    <row r="35" spans="1:8" ht="15.75" customHeight="1" x14ac:dyDescent="0.25">
      <c r="A35" s="76"/>
      <c r="B35" s="76"/>
      <c r="C35" s="77"/>
      <c r="D35" s="78"/>
      <c r="E35" s="78"/>
      <c r="F35" s="78"/>
      <c r="G35" s="79"/>
      <c r="H35" s="79"/>
    </row>
    <row r="36" spans="1:8" x14ac:dyDescent="0.25">
      <c r="A36" s="56" t="s">
        <v>113</v>
      </c>
      <c r="B36" s="57"/>
      <c r="C36" s="57"/>
      <c r="D36" s="57"/>
      <c r="E36" s="58"/>
      <c r="F36" s="59"/>
      <c r="G36" s="60"/>
    </row>
    <row r="37" spans="1:8" x14ac:dyDescent="0.25">
      <c r="A37" s="61" t="s">
        <v>114</v>
      </c>
      <c r="B37" s="62"/>
      <c r="C37" s="62"/>
      <c r="D37" s="62"/>
      <c r="E37" s="63"/>
      <c r="F37" s="64"/>
      <c r="G37" s="65"/>
    </row>
    <row r="38" spans="1:8" x14ac:dyDescent="0.25">
      <c r="A38" s="61" t="s">
        <v>115</v>
      </c>
      <c r="B38" s="62"/>
      <c r="C38" s="62"/>
      <c r="D38" s="62"/>
      <c r="E38" s="63"/>
      <c r="F38" s="64"/>
      <c r="G38" s="65"/>
    </row>
    <row r="39" spans="1:8" x14ac:dyDescent="0.25">
      <c r="A39" s="61" t="s">
        <v>116</v>
      </c>
      <c r="B39" s="62"/>
      <c r="C39" s="62"/>
      <c r="D39" s="62"/>
      <c r="E39" s="63"/>
      <c r="F39" s="64"/>
      <c r="G39" s="65"/>
    </row>
    <row r="40" spans="1:8" x14ac:dyDescent="0.25">
      <c r="A40" s="61" t="s">
        <v>117</v>
      </c>
      <c r="B40" s="62"/>
      <c r="C40" s="62"/>
      <c r="D40" s="62"/>
      <c r="E40" s="63"/>
      <c r="F40" s="64"/>
      <c r="G40" s="65"/>
    </row>
    <row r="41" spans="1:8" x14ac:dyDescent="0.25">
      <c r="A41" s="66" t="s">
        <v>118</v>
      </c>
      <c r="B41" s="67"/>
      <c r="C41" s="67"/>
      <c r="D41" s="67"/>
      <c r="E41" s="68"/>
      <c r="F41" s="69"/>
      <c r="G41" s="70"/>
    </row>
  </sheetData>
  <sortState ref="A24:H27">
    <sortCondition ref="B24:B27"/>
  </sortState>
  <mergeCells count="31">
    <mergeCell ref="I29:J29"/>
    <mergeCell ref="I30:J30"/>
    <mergeCell ref="A34:B34"/>
    <mergeCell ref="D34:F34"/>
    <mergeCell ref="A31:D31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B1:J1"/>
    <mergeCell ref="K4:K12"/>
    <mergeCell ref="K13:K30"/>
    <mergeCell ref="I2:J2"/>
    <mergeCell ref="H2:H3"/>
    <mergeCell ref="E2:G3"/>
    <mergeCell ref="D2:D3"/>
    <mergeCell ref="C2:C3"/>
    <mergeCell ref="A2:B3"/>
    <mergeCell ref="I6:J6"/>
    <mergeCell ref="I7:J7"/>
    <mergeCell ref="I8:J8"/>
    <mergeCell ref="I9:J9"/>
    <mergeCell ref="I10:J10"/>
    <mergeCell ref="I11:J11"/>
    <mergeCell ref="I12:J12"/>
  </mergeCells>
  <pageMargins left="0.70866141732283472" right="0.70866141732283472" top="0.78740157480314965" bottom="0.78740157480314965" header="0.31496062992125984" footer="0.31496062992125984"/>
  <pageSetup paperSize="8" scale="66" orientation="landscape" r:id="rId1"/>
  <ignoredErrors>
    <ignoredError sqref="E31 I31:J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2018-07-11T13:26:14Z</cp:lastPrinted>
  <dcterms:created xsi:type="dcterms:W3CDTF">2018-06-29T11:36:38Z</dcterms:created>
  <dcterms:modified xsi:type="dcterms:W3CDTF">2018-07-12T08:53:51Z</dcterms:modified>
</cp:coreProperties>
</file>