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z.zahradnickova\Documents\WEB MK\"/>
    </mc:Choice>
  </mc:AlternateContent>
  <xr:revisionPtr revIDLastSave="0" documentId="13_ncr:1_{5B1A946F-A0CA-42AE-88C1-67C50DAF895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VÝSLEDKY" sheetId="7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7" l="1"/>
</calcChain>
</file>

<file path=xl/sharedStrings.xml><?xml version="1.0" encoding="utf-8"?>
<sst xmlns="http://schemas.openxmlformats.org/spreadsheetml/2006/main" count="170" uniqueCount="113">
  <si>
    <t>Název</t>
  </si>
  <si>
    <t>Žadatel</t>
  </si>
  <si>
    <t>Právní forma</t>
  </si>
  <si>
    <t>Okruh</t>
  </si>
  <si>
    <t xml:space="preserve">Požadovaná dotace </t>
  </si>
  <si>
    <t>Náklady celkem</t>
  </si>
  <si>
    <t>Univerzální architektonický manuál</t>
  </si>
  <si>
    <t>Vysoké učení technické v Brně</t>
  </si>
  <si>
    <t>Vysoká škola</t>
  </si>
  <si>
    <t xml:space="preserve">2) dokumentační a informační činnost </t>
  </si>
  <si>
    <t>4 272 338,00</t>
  </si>
  <si>
    <t>Digitalizace výstavního archivu Domu umění města Brna 1911 - 2011</t>
  </si>
  <si>
    <t>Dům umění města Brna, příspěvková organizace</t>
  </si>
  <si>
    <t>Příspěvková organizace</t>
  </si>
  <si>
    <t xml:space="preserve">Artyčok.TV 2024 - Reportáže a dokumentace kulturních událostí v ČR </t>
  </si>
  <si>
    <t>Artyčok.TV, z.s.</t>
  </si>
  <si>
    <t>Spolek</t>
  </si>
  <si>
    <t>Opavský architektonický manuál</t>
  </si>
  <si>
    <t>Opavská kulturní organizace, příspěvková organizace</t>
  </si>
  <si>
    <t>777 100,00</t>
  </si>
  <si>
    <t xml:space="preserve">Umělecké památky/ Architektonický manuál Praha </t>
  </si>
  <si>
    <t>Ústav dějin umění AV ČR, v. v. i.</t>
  </si>
  <si>
    <t>Veřejná výzkumná instituce</t>
  </si>
  <si>
    <t>Osobnosti československé/české kultury očima fotografa Oldřicha Škáchy</t>
  </si>
  <si>
    <t>Knihovna Václava Havla, nadační fond</t>
  </si>
  <si>
    <t>Nadační fond</t>
  </si>
  <si>
    <t>Illustrationindex</t>
  </si>
  <si>
    <t>LUSTR festival ilustrace z.s.</t>
  </si>
  <si>
    <t>ArtMap 2024</t>
  </si>
  <si>
    <t>Artmap, z.s.</t>
  </si>
  <si>
    <t>2 635 000,00</t>
  </si>
  <si>
    <t>Údržba a rozvoj Databáze současného umění Artlist.cz</t>
  </si>
  <si>
    <t>Centrum pro současné umění - Praha, o.p.s.</t>
  </si>
  <si>
    <t>Obecně prospěšná společnost</t>
  </si>
  <si>
    <t>1) modernizace reprodukční a digitalizační techniky a softwarových nástrojů pro webové databáze</t>
  </si>
  <si>
    <t>Digitalizace Sbírky grafiky Grafických dílen Akademie výtvarných umění v Praze</t>
  </si>
  <si>
    <t>Akademie výtvarných umění v Praze</t>
  </si>
  <si>
    <t>Královéhradecký architektonický manuál KAM 2024</t>
  </si>
  <si>
    <t>kontrapunkt, z. ú.</t>
  </si>
  <si>
    <t>Ústav</t>
  </si>
  <si>
    <t>Databáze uměleckých výstav v českých zemích 1820-1950</t>
  </si>
  <si>
    <t>Archiv Ester Krumbachové / zpřístupňování výtvarného díla Ester Krumbachové a souvisejících projektů</t>
  </si>
  <si>
    <t>Are | are-events.org z.s.</t>
  </si>
  <si>
    <t>Grapheion 2024</t>
  </si>
  <si>
    <t>Nadace Hollar</t>
  </si>
  <si>
    <t>Nadace</t>
  </si>
  <si>
    <t>P15 digitálně</t>
  </si>
  <si>
    <t>PLATFORMA 15 z.s.</t>
  </si>
  <si>
    <t>Archiv výtvarného umění: celoroční činnost</t>
  </si>
  <si>
    <t>Archiv výtvarného umění</t>
  </si>
  <si>
    <t>Refaktoring aplikace a automatizace zadávání avíz do kulturního přehledu jlbjlt.net</t>
  </si>
  <si>
    <t>jlbjlt, z. s.</t>
  </si>
  <si>
    <t>Architektonické realizace 80. a 90. let - videodokumenty</t>
  </si>
  <si>
    <t>cosa.cz, kulturní družstvo</t>
  </si>
  <si>
    <t>Družstvo</t>
  </si>
  <si>
    <t>Historie je cool</t>
  </si>
  <si>
    <t>Knihy trochu jinak s.r.o.</t>
  </si>
  <si>
    <t>Společnost s ručením omezeným</t>
  </si>
  <si>
    <t>Fotograf Zone 2024</t>
  </si>
  <si>
    <t>Fotograf 07 z.s.</t>
  </si>
  <si>
    <t>Ostravské kulturní stopy – virtuální kronika ostravského umění 2024</t>
  </si>
  <si>
    <t>"spolek Fiducia"</t>
  </si>
  <si>
    <t>SAVE ART BRUT</t>
  </si>
  <si>
    <t>ABCD, z.s.</t>
  </si>
  <si>
    <t>Ostrava v čase - architektura a veřejný prostor ve fotografii</t>
  </si>
  <si>
    <t>pictory, z.s.</t>
  </si>
  <si>
    <t>Stopy paměti – upgrade - postprodukce a uveřejňování rozhovorů s osobnostmi II. a III. odboje</t>
  </si>
  <si>
    <t>Stopy paměti z.s.</t>
  </si>
  <si>
    <t>Helena Jiskrová – česká architekta v zahraničí</t>
  </si>
  <si>
    <t>285 000,00</t>
  </si>
  <si>
    <t>Architektonický manuál okresu přerovského 1914-1948 (druhá fáze)</t>
  </si>
  <si>
    <t>Za krásnou Olomouc, z. s.</t>
  </si>
  <si>
    <t>Zlínský architektonický manuál – Fáze B, Architektura a urbanismus Zlína v letech 1894–2018</t>
  </si>
  <si>
    <t>aARCHITEKTURA, spolek</t>
  </si>
  <si>
    <t>Vašulka Kitchen Brno - archiv a sbírka v roce 2024</t>
  </si>
  <si>
    <t>Centrum umění nových médií - Vasulka Kitchen Brno, z. s.</t>
  </si>
  <si>
    <t>Digitalizace díla Daisy a Jiřího Mrázkových</t>
  </si>
  <si>
    <t>Studio umění a řemesel Daisy a Jiří Mrázek, z. s.</t>
  </si>
  <si>
    <t>Mluvící objekty</t>
  </si>
  <si>
    <t>MgA. Petr Bureš</t>
  </si>
  <si>
    <t>Podnikající osoba tuzemská</t>
  </si>
  <si>
    <t>Informační a dokumentační portál o autorské knize a Paper Artu</t>
  </si>
  <si>
    <t>MgA. JULIE KAČEROVSKÁ, Ph.D.</t>
  </si>
  <si>
    <t>Inkluzivní a udržitelná digitální transformace a informačně-dokumentační činnost</t>
  </si>
  <si>
    <t>Společnost Jindřicha Chalupeckého, z.s.</t>
  </si>
  <si>
    <t>Tereza Pražáková Kabůrková, Iren Stehli - digitalizace archivu negativů a autorských zvětšenin a jeho online zveřejnění, upgrade stávajícího webu Iren Stehli</t>
  </si>
  <si>
    <t>Tereza Pražáková Kabůrková</t>
  </si>
  <si>
    <t>Okruh 1 - modernizace reprodukční a digitalizační techniky a softwarových nástrojů</t>
  </si>
  <si>
    <t>VÝZVA Č. 0343/2023 ROZVOJ DIGITALIZACE, DOKUMENTAČNÍ A INFORMAČNÍ ČINNOSTI                                V  OBLASTI VIZUÁLNÍHO UMĚNÍ A ARCHITEKTURY</t>
  </si>
  <si>
    <t>Registrační číslo</t>
  </si>
  <si>
    <t>Dotace</t>
  </si>
  <si>
    <t xml:space="preserve">Celkem </t>
  </si>
  <si>
    <t>559 400</t>
  </si>
  <si>
    <t>1 186 127</t>
  </si>
  <si>
    <t>654 510</t>
  </si>
  <si>
    <t>1 194 900</t>
  </si>
  <si>
    <t>783 710</t>
  </si>
  <si>
    <t>623 980</t>
  </si>
  <si>
    <t>668 867</t>
  </si>
  <si>
    <t>736 982</t>
  </si>
  <si>
    <t>1 339 900</t>
  </si>
  <si>
    <t xml:space="preserve">658 600	</t>
  </si>
  <si>
    <t>287 600</t>
  </si>
  <si>
    <t>542 811</t>
  </si>
  <si>
    <t>1 101 100</t>
  </si>
  <si>
    <t>292 990</t>
  </si>
  <si>
    <t>200 200</t>
  </si>
  <si>
    <t>628 300</t>
  </si>
  <si>
    <t xml:space="preserve">Okruh 2 - dokumentační a informační činnost </t>
  </si>
  <si>
    <t>ŽÁDOST, KTERÁ NESPLNILA FORMÁLNÍ PODMÍNKY VÝZVY</t>
  </si>
  <si>
    <t>Multimediální průvodce pro Hrabalovu chatu v Kersku</t>
  </si>
  <si>
    <t>Polabské muzeum, p.o.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</si>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</sst>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Calibri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8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</cellStyleXfs>
  <cellXfs count="70">
    <xf numFmtId="0" fontId="0" fillId="0" borderId="0" xfId="0"/>
    <xf numFmtId="0" fontId="0" fillId="2" borderId="0" xfId="0" applyFill="1"/>
    <xf numFmtId="0" fontId="2" fillId="0" borderId="0" xfId="0" applyFont="1"/>
    <xf numFmtId="0" fontId="5" fillId="2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/>
    <xf numFmtId="0" fontId="5" fillId="2" borderId="1" xfId="0" applyFont="1" applyFill="1" applyBorder="1"/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1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wrapText="1"/>
    </xf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/>
    </xf>
    <xf numFmtId="0" fontId="5" fillId="4" borderId="1" xfId="0" applyNumberFormat="1" applyFont="1" applyFill="1" applyBorder="1" applyAlignment="1">
      <alignment horizontal="left"/>
    </xf>
    <xf numFmtId="0" fontId="5" fillId="2" borderId="0" xfId="0" applyNumberFormat="1" applyFont="1" applyFill="1" applyBorder="1" applyAlignment="1">
      <alignment horizontal="left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left"/>
    </xf>
    <xf numFmtId="1" fontId="6" fillId="4" borderId="1" xfId="0" applyNumberFormat="1" applyFont="1" applyFill="1" applyBorder="1" applyAlignment="1">
      <alignment horizontal="right"/>
    </xf>
    <xf numFmtId="3" fontId="0" fillId="0" borderId="0" xfId="0" applyNumberFormat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vertical="center" wrapText="1"/>
    </xf>
    <xf numFmtId="3" fontId="6" fillId="4" borderId="1" xfId="0" applyNumberFormat="1" applyFont="1" applyFill="1" applyBorder="1" applyAlignment="1">
      <alignment horizontal="right"/>
    </xf>
    <xf numFmtId="3" fontId="7" fillId="4" borderId="1" xfId="0" applyNumberFormat="1" applyFont="1" applyFill="1" applyBorder="1"/>
    <xf numFmtId="3" fontId="6" fillId="2" borderId="1" xfId="0" applyNumberFormat="1" applyFont="1" applyFill="1" applyBorder="1" applyAlignment="1">
      <alignment horizontal="right"/>
    </xf>
    <xf numFmtId="3" fontId="5" fillId="2" borderId="1" xfId="0" applyNumberFormat="1" applyFont="1" applyFill="1" applyBorder="1"/>
    <xf numFmtId="3" fontId="7" fillId="2" borderId="1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/>
    <xf numFmtId="3" fontId="5" fillId="4" borderId="1" xfId="0" applyNumberFormat="1" applyFont="1" applyFill="1" applyBorder="1"/>
    <xf numFmtId="3" fontId="7" fillId="4" borderId="1" xfId="0" applyNumberFormat="1" applyFont="1" applyFill="1" applyBorder="1" applyAlignment="1">
      <alignment horizontal="right"/>
    </xf>
    <xf numFmtId="3" fontId="7" fillId="2" borderId="1" xfId="0" applyNumberFormat="1" applyFont="1" applyFill="1" applyBorder="1"/>
    <xf numFmtId="3" fontId="6" fillId="2" borderId="3" xfId="0" applyNumberFormat="1" applyFont="1" applyFill="1" applyBorder="1" applyAlignment="1">
      <alignment horizontal="right"/>
    </xf>
    <xf numFmtId="3" fontId="8" fillId="2" borderId="3" xfId="0" applyNumberFormat="1" applyFont="1" applyFill="1" applyBorder="1"/>
    <xf numFmtId="3" fontId="0" fillId="0" borderId="0" xfId="0" applyNumberFormat="1"/>
    <xf numFmtId="3" fontId="12" fillId="0" borderId="0" xfId="0" applyNumberFormat="1" applyFont="1" applyBorder="1" applyAlignment="1">
      <alignment horizontal="center" vertical="center"/>
    </xf>
    <xf numFmtId="3" fontId="12" fillId="3" borderId="7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/>
    </xf>
    <xf numFmtId="3" fontId="12" fillId="4" borderId="1" xfId="0" applyNumberFormat="1" applyFont="1" applyFill="1" applyBorder="1" applyAlignment="1">
      <alignment horizontal="center"/>
    </xf>
    <xf numFmtId="3" fontId="12" fillId="2" borderId="1" xfId="0" applyNumberFormat="1" applyFont="1" applyFill="1" applyBorder="1" applyAlignment="1">
      <alignment horizontal="center"/>
    </xf>
    <xf numFmtId="3" fontId="12" fillId="0" borderId="0" xfId="0" applyNumberFormat="1" applyFont="1"/>
    <xf numFmtId="0" fontId="1" fillId="4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3" fontId="12" fillId="0" borderId="0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3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13" fillId="2" borderId="0" xfId="0" applyFont="1" applyFill="1" applyBorder="1" applyAlignment="1">
      <alignment wrapText="1"/>
    </xf>
    <xf numFmtId="0" fontId="0" fillId="0" borderId="0" xfId="0" applyAlignment="1"/>
    <xf numFmtId="0" fontId="13" fillId="2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/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8" xfId="0" applyBorder="1" applyAlignment="1">
      <alignment horizontal="left" wrapText="1"/>
    </xf>
    <xf numFmtId="0" fontId="1" fillId="0" borderId="0" xfId="0" applyFont="1" applyAlignment="1"/>
    <xf numFmtId="0" fontId="1" fillId="3" borderId="9" xfId="0" applyFont="1" applyFill="1" applyBorder="1" applyAlignment="1">
      <alignment horizontal="center" vertical="center" wrapText="1"/>
    </xf>
  </cellXfs>
  <cellStyles count="7">
    <cellStyle name="Hyperlink" xfId="1" xr:uid="{00000000-000B-0000-0000-000008000000}"/>
    <cellStyle name="Hyperlink 2" xfId="4" xr:uid="{00000000-0005-0000-0000-000000000000}"/>
    <cellStyle name="Normální" xfId="0" builtinId="0"/>
    <cellStyle name="Normální 2" xfId="2" xr:uid="{00000000-0005-0000-0000-000031000000}"/>
    <cellStyle name="Normální 3" xfId="5" xr:uid="{00000000-0005-0000-0000-000033000000}"/>
    <cellStyle name="Normální 4" xfId="6" xr:uid="{00000000-0005-0000-0000-000034000000}"/>
    <cellStyle name="Procenta 2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microsoft.com/office/2017/10/relationships/person" Target="persons/person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1066801</xdr:colOff>
      <xdr:row>0</xdr:row>
      <xdr:rowOff>171450</xdr:rowOff>
    </xdr:from>
    <xdr:to>
      <xdr:col>1</xdr:col>
      <xdr:colOff>2133601</xdr:colOff>
      <xdr:row>3</xdr:row>
      <xdr:rowOff>0</xdr:rowOff>
    </xdr:to>
    <xdr:pic>
      <xdr:nvPicPr>
        <xdr:cNvPr id="2" name="Obrázek 1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id="{38EAD9BB-B3C2-40EA-B6FA-1F008B5A2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1" y="171450"/>
          <a:ext cx="106680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400051</xdr:colOff>
      <xdr:row>1</xdr:row>
      <xdr:rowOff>0</xdr:rowOff>
    </xdr:from>
    <xdr:to>
      <xdr:col>2</xdr:col>
      <xdr:colOff>1276351</xdr:colOff>
      <xdr:row>2</xdr:row>
      <xdr:rowOff>171450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966BE0B-71F1-45B9-A339-8ECBBECA59F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6" y="190500"/>
          <a:ext cx="876300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0</xdr:colOff>
      <xdr:row>2</xdr:row>
      <xdr:rowOff>132634</xdr:rowOff>
    </xdr:to>
    <xdr:pic>
      <xdr:nvPicPr>
        <xdr:cNvPr id="4" name="obrázek 1" descr="bar">
          <a:extLst>
            <a:ext uri="{FF2B5EF4-FFF2-40B4-BE49-F238E27FC236}">
              <a16:creationId xmlns:a16="http://schemas.microsoft.com/office/drawing/2014/main" id="{5576BEAB-7357-4431-A69A-A1B29C68DAF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190500"/>
          <a:ext cx="0" cy="33583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152400</xdr:colOff>
      <xdr:row>1</xdr:row>
      <xdr:rowOff>152400</xdr:rowOff>
    </xdr:from>
    <xdr:to>
      <xdr:col>6</xdr:col>
      <xdr:colOff>152400</xdr:colOff>
      <xdr:row>3</xdr:row>
      <xdr:rowOff>81834</xdr:rowOff>
    </xdr:to>
    <xdr:pic>
      <xdr:nvPicPr>
        <xdr:cNvPr id="5" name="obrázek 1" descr="bar">
          <a:extLst>
            <a:ext uri="{FF2B5EF4-FFF2-40B4-BE49-F238E27FC236}">
              <a16:creationId xmlns:a16="http://schemas.microsoft.com/office/drawing/2014/main" id="{65EE0C97-A45F-41A9-90FD-5C8E1602AA3A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342900"/>
          <a:ext cx="0" cy="335834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295275</xdr:colOff>
      <xdr:row>0</xdr:row>
      <xdr:rowOff>180975</xdr:rowOff>
    </xdr:from>
    <xdr:to>
      <xdr:col>6</xdr:col>
      <xdr:colOff>209550</xdr:colOff>
      <xdr:row>2</xdr:row>
      <xdr:rowOff>136525</xdr:rowOff>
    </xdr:to>
    <xdr:pic>
      <xdr:nvPicPr>
        <xdr:cNvPr id="6" name="obrázek 1" descr="bar">
          <a:extLst>
            <a:ext uri="{FF2B5EF4-FFF2-40B4-BE49-F238E27FC236}">
              <a16:creationId xmlns:a16="http://schemas.microsoft.com/office/drawing/2014/main" id="{2BFAC110-5D7F-41A8-8411-A373DA218318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180975"/>
          <a:ext cx="942975" cy="361950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na Hejmová" id="{0D4ED64B-4155-43C5-B0F3-5F4E6690A817}" userId="S::anna.hejmova@mkcr.cz::e7bfcd2f-a23c-49b6-a3c9-5405f563e12e" providerId="AD"/>
  <person displayName="Tereza Sieglová" id="{98EBC14C-9F5A-4C33-ABBF-F8425E27831A}" userId="S::tereza.sieglova@mkcr.cz::cdeab4c5-b1c0-47be-bffc-0a86cca07e43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5B0F6-FA41-4500-AE84-953504A7EB2C}">
  <dimension ref="A1:Q49"/>
  <sheetViews>
    <sheetView tabSelected="1" zoomScaleNormal="100" workbookViewId="0"/>
  </sheetViews>
  <sheetFormatPr defaultRowHeight="15.75" x14ac:dyDescent="0.25"/>
  <cols>
    <col min="1" max="1" width="11.140625" customWidth="1"/>
    <col min="2" max="2" width="37.28515625" style="14" customWidth="1"/>
    <col min="3" max="3" width="19.28515625" customWidth="1"/>
    <col min="4" max="4" width="10.7109375" customWidth="1"/>
    <col min="5" max="5" width="5.42578125" hidden="1" customWidth="1"/>
    <col min="6" max="6" width="15.42578125" style="39" customWidth="1"/>
    <col min="7" max="7" width="16.140625" style="39" customWidth="1"/>
    <col min="8" max="8" width="10.7109375" style="2" customWidth="1"/>
    <col min="9" max="9" width="20.5703125" style="45" customWidth="1"/>
  </cols>
  <sheetData>
    <row r="1" spans="1:9" x14ac:dyDescent="0.25">
      <c r="B1" s="15"/>
      <c r="C1" s="15"/>
      <c r="D1" s="15"/>
      <c r="E1" s="15"/>
      <c r="F1" s="24"/>
      <c r="G1" s="24"/>
      <c r="H1" s="48"/>
      <c r="I1" s="40"/>
    </row>
    <row r="2" spans="1:9" x14ac:dyDescent="0.25">
      <c r="B2" s="15"/>
      <c r="C2" s="15"/>
      <c r="D2" s="15"/>
      <c r="E2" s="15"/>
      <c r="F2" s="24"/>
      <c r="G2" s="24"/>
      <c r="H2" s="48"/>
      <c r="I2" s="40"/>
    </row>
    <row r="3" spans="1:9" x14ac:dyDescent="0.25">
      <c r="B3" s="15"/>
      <c r="C3" s="15"/>
      <c r="D3" s="15"/>
      <c r="E3" s="15"/>
      <c r="F3" s="24"/>
      <c r="G3" s="24"/>
      <c r="H3" s="48"/>
      <c r="I3" s="40"/>
    </row>
    <row r="4" spans="1:9" ht="15" x14ac:dyDescent="0.25">
      <c r="A4" s="65" t="s">
        <v>88</v>
      </c>
      <c r="B4" s="66"/>
      <c r="C4" s="66"/>
      <c r="D4" s="66"/>
      <c r="E4" s="66"/>
      <c r="F4" s="66"/>
      <c r="G4" s="66"/>
      <c r="H4" s="66"/>
      <c r="I4" s="66"/>
    </row>
    <row r="5" spans="1:9" ht="39.75" customHeight="1" thickBot="1" x14ac:dyDescent="0.3">
      <c r="A5" s="67"/>
      <c r="B5" s="67"/>
      <c r="C5" s="67"/>
      <c r="D5" s="67"/>
      <c r="E5" s="67"/>
      <c r="F5" s="67"/>
      <c r="G5" s="67"/>
      <c r="H5" s="67"/>
      <c r="I5" s="67"/>
    </row>
    <row r="6" spans="1:9" ht="30.75" thickBot="1" x14ac:dyDescent="0.3">
      <c r="A6" s="20" t="s">
        <v>89</v>
      </c>
      <c r="B6" s="21" t="s">
        <v>0</v>
      </c>
      <c r="C6" s="16" t="s">
        <v>1</v>
      </c>
      <c r="D6" s="16" t="s">
        <v>2</v>
      </c>
      <c r="E6" s="16" t="s">
        <v>3</v>
      </c>
      <c r="F6" s="25" t="s">
        <v>5</v>
      </c>
      <c r="G6" s="25" t="s">
        <v>4</v>
      </c>
      <c r="H6" s="69"/>
      <c r="I6" s="41" t="s">
        <v>90</v>
      </c>
    </row>
    <row r="7" spans="1:9" ht="18.75" x14ac:dyDescent="0.25">
      <c r="B7" s="9"/>
      <c r="C7" s="10"/>
      <c r="D7" s="11"/>
      <c r="E7" s="11"/>
      <c r="F7" s="26"/>
      <c r="G7" s="26"/>
      <c r="H7" s="12"/>
      <c r="I7" s="42"/>
    </row>
    <row r="8" spans="1:9" ht="18.75" x14ac:dyDescent="0.25">
      <c r="B8" s="62" t="s">
        <v>87</v>
      </c>
      <c r="C8" s="63"/>
      <c r="D8" s="63"/>
      <c r="E8" s="63"/>
      <c r="F8" s="64"/>
      <c r="G8" s="64"/>
      <c r="H8" s="64"/>
      <c r="I8" s="64"/>
    </row>
    <row r="9" spans="1:9" ht="45" x14ac:dyDescent="0.25">
      <c r="A9" s="18">
        <v>343000026</v>
      </c>
      <c r="B9" s="46" t="s">
        <v>50</v>
      </c>
      <c r="C9" s="4" t="s">
        <v>51</v>
      </c>
      <c r="D9" s="4" t="s">
        <v>16</v>
      </c>
      <c r="E9" s="5" t="s">
        <v>34</v>
      </c>
      <c r="F9" s="23" t="s">
        <v>92</v>
      </c>
      <c r="G9" s="28">
        <v>539400</v>
      </c>
      <c r="H9" s="49">
        <v>94.5</v>
      </c>
      <c r="I9" s="43">
        <v>539000</v>
      </c>
    </row>
    <row r="10" spans="1:9" ht="45" customHeight="1" x14ac:dyDescent="0.25">
      <c r="A10" s="18">
        <v>343000013</v>
      </c>
      <c r="B10" s="46" t="s">
        <v>31</v>
      </c>
      <c r="C10" s="4" t="s">
        <v>32</v>
      </c>
      <c r="D10" s="4" t="s">
        <v>33</v>
      </c>
      <c r="E10" s="5" t="s">
        <v>34</v>
      </c>
      <c r="F10" s="27" t="s">
        <v>93</v>
      </c>
      <c r="G10" s="28">
        <v>928000</v>
      </c>
      <c r="H10" s="49">
        <v>92</v>
      </c>
      <c r="I10" s="43">
        <v>928000</v>
      </c>
    </row>
    <row r="11" spans="1:9" ht="39" x14ac:dyDescent="0.25">
      <c r="A11" s="17">
        <v>343000038</v>
      </c>
      <c r="B11" s="47" t="s">
        <v>76</v>
      </c>
      <c r="C11" s="3" t="s">
        <v>77</v>
      </c>
      <c r="D11" s="3" t="s">
        <v>16</v>
      </c>
      <c r="E11" s="6" t="s">
        <v>34</v>
      </c>
      <c r="F11" s="29" t="s">
        <v>94</v>
      </c>
      <c r="G11" s="30">
        <v>644510</v>
      </c>
      <c r="H11" s="50">
        <v>55</v>
      </c>
      <c r="I11" s="44"/>
    </row>
    <row r="12" spans="1:9" ht="39" x14ac:dyDescent="0.25">
      <c r="A12" s="17">
        <v>343000028</v>
      </c>
      <c r="B12" s="47" t="s">
        <v>55</v>
      </c>
      <c r="C12" s="3" t="s">
        <v>56</v>
      </c>
      <c r="D12" s="3" t="s">
        <v>57</v>
      </c>
      <c r="E12" s="6" t="s">
        <v>34</v>
      </c>
      <c r="F12" s="31">
        <v>9539184</v>
      </c>
      <c r="G12" s="30">
        <v>9509544</v>
      </c>
      <c r="H12" s="50">
        <v>23.5</v>
      </c>
      <c r="I12" s="44"/>
    </row>
    <row r="13" spans="1:9" s="1" customFormat="1" ht="18.75" x14ac:dyDescent="0.3">
      <c r="B13" s="13"/>
      <c r="C13" s="7"/>
      <c r="D13" s="7"/>
      <c r="E13" s="8"/>
      <c r="F13" s="32"/>
      <c r="G13" s="33"/>
      <c r="H13" s="12"/>
      <c r="I13" s="42"/>
    </row>
    <row r="14" spans="1:9" s="1" customFormat="1" ht="18.75" x14ac:dyDescent="0.3">
      <c r="B14" s="13"/>
      <c r="C14" s="7"/>
      <c r="D14" s="7"/>
      <c r="E14" s="8"/>
      <c r="F14" s="32"/>
      <c r="G14" s="33"/>
      <c r="H14" s="12"/>
      <c r="I14" s="42"/>
    </row>
    <row r="15" spans="1:9" s="1" customFormat="1" ht="16.5" x14ac:dyDescent="0.3">
      <c r="B15" s="60" t="s">
        <v>108</v>
      </c>
      <c r="C15" s="61"/>
      <c r="D15" s="61"/>
      <c r="E15" s="61"/>
      <c r="F15" s="32"/>
      <c r="G15" s="33"/>
      <c r="H15" s="12"/>
      <c r="I15" s="42"/>
    </row>
    <row r="16" spans="1:9" ht="39" customHeight="1" x14ac:dyDescent="0.25">
      <c r="A16" s="18">
        <v>343000006</v>
      </c>
      <c r="B16" s="46" t="s">
        <v>20</v>
      </c>
      <c r="C16" s="4" t="s">
        <v>21</v>
      </c>
      <c r="D16" s="4" t="s">
        <v>22</v>
      </c>
      <c r="E16" s="5" t="s">
        <v>9</v>
      </c>
      <c r="F16" s="27" t="s">
        <v>95</v>
      </c>
      <c r="G16" s="34">
        <v>888000</v>
      </c>
      <c r="H16" s="49">
        <v>93.5</v>
      </c>
      <c r="I16" s="43">
        <v>888000</v>
      </c>
    </row>
    <row r="17" spans="1:9" ht="39" x14ac:dyDescent="0.25">
      <c r="A17" s="22">
        <v>343000017</v>
      </c>
      <c r="B17" s="46" t="s">
        <v>40</v>
      </c>
      <c r="C17" s="4" t="s">
        <v>21</v>
      </c>
      <c r="D17" s="4" t="s">
        <v>22</v>
      </c>
      <c r="E17" s="5" t="s">
        <v>9</v>
      </c>
      <c r="F17" s="27" t="s">
        <v>96</v>
      </c>
      <c r="G17" s="28">
        <v>545560</v>
      </c>
      <c r="H17" s="49">
        <v>93</v>
      </c>
      <c r="I17" s="43">
        <v>545000</v>
      </c>
    </row>
    <row r="18" spans="1:9" ht="30" x14ac:dyDescent="0.25">
      <c r="A18" s="18">
        <v>343000016</v>
      </c>
      <c r="B18" s="46" t="s">
        <v>37</v>
      </c>
      <c r="C18" s="4" t="s">
        <v>38</v>
      </c>
      <c r="D18" s="4" t="s">
        <v>39</v>
      </c>
      <c r="E18" s="5" t="s">
        <v>9</v>
      </c>
      <c r="F18" s="27" t="s">
        <v>97</v>
      </c>
      <c r="G18" s="28">
        <v>348000</v>
      </c>
      <c r="H18" s="49">
        <v>91</v>
      </c>
      <c r="I18" s="43">
        <v>348000</v>
      </c>
    </row>
    <row r="19" spans="1:9" ht="30" x14ac:dyDescent="0.25">
      <c r="A19" s="18">
        <v>343000025</v>
      </c>
      <c r="B19" s="46" t="s">
        <v>48</v>
      </c>
      <c r="C19" s="4" t="s">
        <v>49</v>
      </c>
      <c r="D19" s="4" t="s">
        <v>16</v>
      </c>
      <c r="E19" s="5" t="s">
        <v>9</v>
      </c>
      <c r="F19" s="35">
        <v>7562399</v>
      </c>
      <c r="G19" s="28">
        <v>5915000</v>
      </c>
      <c r="H19" s="49">
        <v>91</v>
      </c>
      <c r="I19" s="43">
        <v>5915000</v>
      </c>
    </row>
    <row r="20" spans="1:9" ht="39" x14ac:dyDescent="0.25">
      <c r="A20" s="18">
        <v>343000002</v>
      </c>
      <c r="B20" s="46" t="s">
        <v>11</v>
      </c>
      <c r="C20" s="4" t="s">
        <v>12</v>
      </c>
      <c r="D20" s="4" t="s">
        <v>13</v>
      </c>
      <c r="E20" s="5" t="s">
        <v>9</v>
      </c>
      <c r="F20" s="35">
        <v>802500</v>
      </c>
      <c r="G20" s="34">
        <v>552500</v>
      </c>
      <c r="H20" s="49">
        <v>91</v>
      </c>
      <c r="I20" s="43">
        <v>552000</v>
      </c>
    </row>
    <row r="21" spans="1:9" x14ac:dyDescent="0.25">
      <c r="A21" s="18">
        <v>343000019</v>
      </c>
      <c r="B21" s="46" t="s">
        <v>43</v>
      </c>
      <c r="C21" s="4" t="s">
        <v>44</v>
      </c>
      <c r="D21" s="4" t="s">
        <v>45</v>
      </c>
      <c r="E21" s="5" t="s">
        <v>9</v>
      </c>
      <c r="F21" s="35">
        <v>964103</v>
      </c>
      <c r="G21" s="28">
        <v>290000</v>
      </c>
      <c r="H21" s="49">
        <v>90.5</v>
      </c>
      <c r="I21" s="43">
        <v>290000</v>
      </c>
    </row>
    <row r="22" spans="1:9" ht="29.1" customHeight="1" x14ac:dyDescent="0.25">
      <c r="A22" s="18">
        <v>343000030</v>
      </c>
      <c r="B22" s="46" t="s">
        <v>60</v>
      </c>
      <c r="C22" s="4" t="s">
        <v>61</v>
      </c>
      <c r="D22" s="4" t="s">
        <v>16</v>
      </c>
      <c r="E22" s="5" t="s">
        <v>9</v>
      </c>
      <c r="F22" s="27" t="s">
        <v>98</v>
      </c>
      <c r="G22" s="34">
        <v>510000</v>
      </c>
      <c r="H22" s="49">
        <v>90.5</v>
      </c>
      <c r="I22" s="43">
        <v>510000</v>
      </c>
    </row>
    <row r="23" spans="1:9" ht="30.95" customHeight="1" x14ac:dyDescent="0.25">
      <c r="A23" s="18">
        <v>343000035</v>
      </c>
      <c r="B23" s="46" t="s">
        <v>70</v>
      </c>
      <c r="C23" s="4" t="s">
        <v>71</v>
      </c>
      <c r="D23" s="4" t="s">
        <v>16</v>
      </c>
      <c r="E23" s="5" t="s">
        <v>9</v>
      </c>
      <c r="F23" s="35">
        <v>1336000</v>
      </c>
      <c r="G23" s="34">
        <v>1021000</v>
      </c>
      <c r="H23" s="49">
        <v>87.5</v>
      </c>
      <c r="I23" s="43">
        <v>950000</v>
      </c>
    </row>
    <row r="24" spans="1:9" ht="24.95" customHeight="1" x14ac:dyDescent="0.25">
      <c r="A24" s="18">
        <v>343000005</v>
      </c>
      <c r="B24" s="46" t="s">
        <v>17</v>
      </c>
      <c r="C24" s="4" t="s">
        <v>18</v>
      </c>
      <c r="D24" s="4" t="s">
        <v>13</v>
      </c>
      <c r="E24" s="5" t="s">
        <v>9</v>
      </c>
      <c r="F24" s="27" t="s">
        <v>19</v>
      </c>
      <c r="G24" s="34">
        <v>523000</v>
      </c>
      <c r="H24" s="49">
        <v>86</v>
      </c>
      <c r="I24" s="43">
        <v>495000</v>
      </c>
    </row>
    <row r="25" spans="1:9" x14ac:dyDescent="0.25">
      <c r="A25" s="18">
        <v>343000012</v>
      </c>
      <c r="B25" s="46" t="s">
        <v>28</v>
      </c>
      <c r="C25" s="4" t="s">
        <v>29</v>
      </c>
      <c r="D25" s="4" t="s">
        <v>16</v>
      </c>
      <c r="E25" s="5" t="s">
        <v>9</v>
      </c>
      <c r="F25" s="27" t="s">
        <v>30</v>
      </c>
      <c r="G25" s="28">
        <v>985000</v>
      </c>
      <c r="H25" s="49">
        <v>86</v>
      </c>
      <c r="I25" s="43">
        <v>900000</v>
      </c>
    </row>
    <row r="26" spans="1:9" ht="30" x14ac:dyDescent="0.25">
      <c r="A26" s="18">
        <v>343000007</v>
      </c>
      <c r="B26" s="46" t="s">
        <v>23</v>
      </c>
      <c r="C26" s="4" t="s">
        <v>24</v>
      </c>
      <c r="D26" s="4" t="s">
        <v>25</v>
      </c>
      <c r="E26" s="5" t="s">
        <v>9</v>
      </c>
      <c r="F26" s="27" t="s">
        <v>99</v>
      </c>
      <c r="G26" s="34">
        <v>625000</v>
      </c>
      <c r="H26" s="49">
        <v>82.5</v>
      </c>
      <c r="I26" s="43">
        <v>570000</v>
      </c>
    </row>
    <row r="27" spans="1:9" ht="53.45" customHeight="1" x14ac:dyDescent="0.25">
      <c r="A27" s="18">
        <v>343000018</v>
      </c>
      <c r="B27" s="46" t="s">
        <v>41</v>
      </c>
      <c r="C27" s="4" t="s">
        <v>42</v>
      </c>
      <c r="D27" s="4" t="s">
        <v>16</v>
      </c>
      <c r="E27" s="5" t="s">
        <v>9</v>
      </c>
      <c r="F27" s="35">
        <v>1546320</v>
      </c>
      <c r="G27" s="28">
        <v>1450000</v>
      </c>
      <c r="H27" s="49">
        <v>82</v>
      </c>
      <c r="I27" s="43">
        <v>1310000</v>
      </c>
    </row>
    <row r="28" spans="1:9" ht="49.5" customHeight="1" x14ac:dyDescent="0.25">
      <c r="A28" s="18">
        <v>343000036</v>
      </c>
      <c r="B28" s="46" t="s">
        <v>72</v>
      </c>
      <c r="C28" s="4" t="s">
        <v>73</v>
      </c>
      <c r="D28" s="4" t="s">
        <v>16</v>
      </c>
      <c r="E28" s="5" t="s">
        <v>9</v>
      </c>
      <c r="F28" s="27" t="s">
        <v>100</v>
      </c>
      <c r="G28" s="34">
        <v>853900</v>
      </c>
      <c r="H28" s="49">
        <v>81</v>
      </c>
      <c r="I28" s="43">
        <v>810000</v>
      </c>
    </row>
    <row r="29" spans="1:9" ht="30" x14ac:dyDescent="0.25">
      <c r="A29" s="18">
        <v>343000027</v>
      </c>
      <c r="B29" s="46" t="s">
        <v>52</v>
      </c>
      <c r="C29" s="4" t="s">
        <v>53</v>
      </c>
      <c r="D29" s="4" t="s">
        <v>54</v>
      </c>
      <c r="E29" s="5" t="s">
        <v>9</v>
      </c>
      <c r="F29" s="35">
        <v>270000</v>
      </c>
      <c r="G29" s="34">
        <v>180000</v>
      </c>
      <c r="H29" s="49">
        <v>78</v>
      </c>
      <c r="I29" s="43">
        <v>160000</v>
      </c>
    </row>
    <row r="30" spans="1:9" x14ac:dyDescent="0.25">
      <c r="A30" s="18">
        <v>343000029</v>
      </c>
      <c r="B30" s="46" t="s">
        <v>58</v>
      </c>
      <c r="C30" s="4" t="s">
        <v>59</v>
      </c>
      <c r="D30" s="4" t="s">
        <v>16</v>
      </c>
      <c r="E30" s="5" t="s">
        <v>9</v>
      </c>
      <c r="F30" s="35">
        <v>868312</v>
      </c>
      <c r="G30" s="34">
        <v>738700</v>
      </c>
      <c r="H30" s="49">
        <v>77.5</v>
      </c>
      <c r="I30" s="43">
        <v>600000</v>
      </c>
    </row>
    <row r="31" spans="1:9" ht="39" x14ac:dyDescent="0.25">
      <c r="A31" s="18">
        <v>343000037</v>
      </c>
      <c r="B31" s="46" t="s">
        <v>74</v>
      </c>
      <c r="C31" s="4" t="s">
        <v>75</v>
      </c>
      <c r="D31" s="4" t="s">
        <v>16</v>
      </c>
      <c r="E31" s="5" t="s">
        <v>9</v>
      </c>
      <c r="F31" s="35" t="s">
        <v>101</v>
      </c>
      <c r="G31" s="34">
        <v>400000</v>
      </c>
      <c r="H31" s="49">
        <v>77</v>
      </c>
      <c r="I31" s="43">
        <v>350000</v>
      </c>
    </row>
    <row r="32" spans="1:9" ht="30" x14ac:dyDescent="0.25">
      <c r="A32" s="18">
        <v>343000034</v>
      </c>
      <c r="B32" s="46" t="s">
        <v>68</v>
      </c>
      <c r="C32" s="4" t="s">
        <v>53</v>
      </c>
      <c r="D32" s="4" t="s">
        <v>54</v>
      </c>
      <c r="E32" s="5" t="s">
        <v>9</v>
      </c>
      <c r="F32" s="27" t="s">
        <v>69</v>
      </c>
      <c r="G32" s="34">
        <v>195000</v>
      </c>
      <c r="H32" s="49">
        <v>76</v>
      </c>
      <c r="I32" s="43">
        <v>160000</v>
      </c>
    </row>
    <row r="33" spans="1:9" ht="26.25" x14ac:dyDescent="0.25">
      <c r="A33" s="18">
        <v>343000001</v>
      </c>
      <c r="B33" s="46" t="s">
        <v>6</v>
      </c>
      <c r="C33" s="4" t="s">
        <v>7</v>
      </c>
      <c r="D33" s="4" t="s">
        <v>8</v>
      </c>
      <c r="E33" s="5" t="s">
        <v>9</v>
      </c>
      <c r="F33" s="27" t="s">
        <v>10</v>
      </c>
      <c r="G33" s="34">
        <v>3912175</v>
      </c>
      <c r="H33" s="49">
        <v>74</v>
      </c>
      <c r="I33" s="43">
        <v>2000000</v>
      </c>
    </row>
    <row r="34" spans="1:9" ht="30" x14ac:dyDescent="0.25">
      <c r="A34" s="18">
        <v>343000003</v>
      </c>
      <c r="B34" s="46" t="s">
        <v>14</v>
      </c>
      <c r="C34" s="4" t="s">
        <v>15</v>
      </c>
      <c r="D34" s="4" t="s">
        <v>16</v>
      </c>
      <c r="E34" s="5" t="s">
        <v>9</v>
      </c>
      <c r="F34" s="35">
        <v>2117000</v>
      </c>
      <c r="G34" s="34">
        <v>2067000</v>
      </c>
      <c r="H34" s="49">
        <v>72.5</v>
      </c>
      <c r="I34" s="43">
        <v>1200000</v>
      </c>
    </row>
    <row r="35" spans="1:9" ht="30" x14ac:dyDescent="0.25">
      <c r="A35" s="18">
        <v>343000032</v>
      </c>
      <c r="B35" s="46" t="s">
        <v>64</v>
      </c>
      <c r="C35" s="4" t="s">
        <v>65</v>
      </c>
      <c r="D35" s="4" t="s">
        <v>16</v>
      </c>
      <c r="E35" s="5" t="s">
        <v>9</v>
      </c>
      <c r="F35" s="35">
        <v>786000</v>
      </c>
      <c r="G35" s="34">
        <v>370000</v>
      </c>
      <c r="H35" s="49">
        <v>68.5</v>
      </c>
      <c r="I35" s="43">
        <v>280000</v>
      </c>
    </row>
    <row r="36" spans="1:9" ht="27.6" customHeight="1" x14ac:dyDescent="0.25">
      <c r="A36" s="18">
        <v>343000039</v>
      </c>
      <c r="B36" s="46" t="s">
        <v>78</v>
      </c>
      <c r="C36" s="4" t="s">
        <v>79</v>
      </c>
      <c r="D36" s="4" t="s">
        <v>80</v>
      </c>
      <c r="E36" s="5" t="s">
        <v>9</v>
      </c>
      <c r="F36" s="27" t="s">
        <v>102</v>
      </c>
      <c r="G36" s="34">
        <v>247600</v>
      </c>
      <c r="H36" s="49">
        <v>62.5</v>
      </c>
      <c r="I36" s="43">
        <v>120000</v>
      </c>
    </row>
    <row r="37" spans="1:9" ht="38.1" customHeight="1" x14ac:dyDescent="0.25">
      <c r="A37" s="18">
        <v>343000014</v>
      </c>
      <c r="B37" s="46" t="s">
        <v>35</v>
      </c>
      <c r="C37" s="4" t="s">
        <v>36</v>
      </c>
      <c r="D37" s="4" t="s">
        <v>8</v>
      </c>
      <c r="E37" s="5" t="s">
        <v>9</v>
      </c>
      <c r="F37" s="27" t="s">
        <v>103</v>
      </c>
      <c r="G37" s="28">
        <v>536294</v>
      </c>
      <c r="H37" s="49">
        <v>61.5</v>
      </c>
      <c r="I37" s="43">
        <v>250000</v>
      </c>
    </row>
    <row r="38" spans="1:9" ht="39" customHeight="1" x14ac:dyDescent="0.25">
      <c r="A38" s="17">
        <v>343000040</v>
      </c>
      <c r="B38" s="47" t="s">
        <v>81</v>
      </c>
      <c r="C38" s="3" t="s">
        <v>82</v>
      </c>
      <c r="D38" s="3" t="s">
        <v>80</v>
      </c>
      <c r="E38" s="6" t="s">
        <v>9</v>
      </c>
      <c r="F38" s="31">
        <v>75000</v>
      </c>
      <c r="G38" s="30">
        <v>50000</v>
      </c>
      <c r="H38" s="50">
        <v>58.5</v>
      </c>
      <c r="I38" s="44"/>
    </row>
    <row r="39" spans="1:9" ht="51.6" customHeight="1" x14ac:dyDescent="0.25">
      <c r="A39" s="17">
        <v>343000041</v>
      </c>
      <c r="B39" s="47" t="s">
        <v>83</v>
      </c>
      <c r="C39" s="3" t="s">
        <v>84</v>
      </c>
      <c r="D39" s="3" t="s">
        <v>16</v>
      </c>
      <c r="E39" s="6" t="s">
        <v>9</v>
      </c>
      <c r="F39" s="29" t="s">
        <v>104</v>
      </c>
      <c r="G39" s="30">
        <v>910000</v>
      </c>
      <c r="H39" s="50">
        <v>58.5</v>
      </c>
      <c r="I39" s="44"/>
    </row>
    <row r="40" spans="1:9" ht="45" x14ac:dyDescent="0.25">
      <c r="A40" s="17">
        <v>343000033</v>
      </c>
      <c r="B40" s="47" t="s">
        <v>66</v>
      </c>
      <c r="C40" s="3" t="s">
        <v>67</v>
      </c>
      <c r="D40" s="3" t="s">
        <v>16</v>
      </c>
      <c r="E40" s="6" t="s">
        <v>9</v>
      </c>
      <c r="F40" s="29" t="s">
        <v>105</v>
      </c>
      <c r="G40" s="30">
        <v>292990</v>
      </c>
      <c r="H40" s="50">
        <v>55.5</v>
      </c>
      <c r="I40" s="44"/>
    </row>
    <row r="41" spans="1:9" ht="75" x14ac:dyDescent="0.25">
      <c r="A41" s="17">
        <v>343000042</v>
      </c>
      <c r="B41" s="47" t="s">
        <v>85</v>
      </c>
      <c r="C41" s="3" t="s">
        <v>86</v>
      </c>
      <c r="D41" s="3" t="s">
        <v>80</v>
      </c>
      <c r="E41" s="6" t="s">
        <v>9</v>
      </c>
      <c r="F41" s="31">
        <v>1005006.11</v>
      </c>
      <c r="G41" s="30">
        <v>1002109</v>
      </c>
      <c r="H41" s="50">
        <v>54.5</v>
      </c>
      <c r="I41" s="44"/>
    </row>
    <row r="42" spans="1:9" ht="26.25" x14ac:dyDescent="0.25">
      <c r="A42" s="17">
        <v>343000009</v>
      </c>
      <c r="B42" s="47" t="s">
        <v>26</v>
      </c>
      <c r="C42" s="3" t="s">
        <v>27</v>
      </c>
      <c r="D42" s="3" t="s">
        <v>16</v>
      </c>
      <c r="E42" s="6" t="s">
        <v>9</v>
      </c>
      <c r="F42" s="29" t="s">
        <v>106</v>
      </c>
      <c r="G42" s="36">
        <v>150000</v>
      </c>
      <c r="H42" s="50">
        <v>53.5</v>
      </c>
      <c r="I42" s="44"/>
    </row>
    <row r="43" spans="1:9" x14ac:dyDescent="0.25">
      <c r="A43" s="17">
        <v>343000031</v>
      </c>
      <c r="B43" s="47" t="s">
        <v>62</v>
      </c>
      <c r="C43" s="3" t="s">
        <v>63</v>
      </c>
      <c r="D43" s="3" t="s">
        <v>16</v>
      </c>
      <c r="E43" s="6" t="s">
        <v>9</v>
      </c>
      <c r="F43" s="31">
        <v>768000</v>
      </c>
      <c r="G43" s="30">
        <v>425000</v>
      </c>
      <c r="H43" s="50">
        <v>49.5</v>
      </c>
      <c r="I43" s="44"/>
    </row>
    <row r="44" spans="1:9" x14ac:dyDescent="0.25">
      <c r="A44" s="17">
        <v>343000023</v>
      </c>
      <c r="B44" s="47" t="s">
        <v>46</v>
      </c>
      <c r="C44" s="3" t="s">
        <v>47</v>
      </c>
      <c r="D44" s="3" t="s">
        <v>16</v>
      </c>
      <c r="E44" s="6" t="s">
        <v>9</v>
      </c>
      <c r="F44" s="29" t="s">
        <v>107</v>
      </c>
      <c r="G44" s="36">
        <v>550000</v>
      </c>
      <c r="H44" s="50">
        <v>47</v>
      </c>
      <c r="I44" s="44"/>
    </row>
    <row r="45" spans="1:9" ht="18.75" x14ac:dyDescent="0.3">
      <c r="A45" s="19"/>
      <c r="B45" s="13"/>
      <c r="C45" s="7"/>
      <c r="D45" s="7"/>
      <c r="E45" s="8"/>
      <c r="F45" s="37"/>
      <c r="G45" s="38"/>
      <c r="H45" s="12"/>
      <c r="I45" s="42"/>
    </row>
    <row r="46" spans="1:9" x14ac:dyDescent="0.25">
      <c r="H46" s="51" t="s">
        <v>91</v>
      </c>
      <c r="I46" s="52">
        <f>SUM(I9:I44)</f>
        <v>20670000</v>
      </c>
    </row>
    <row r="48" spans="1:9" x14ac:dyDescent="0.25">
      <c r="A48" s="68" t="s">
        <v>109</v>
      </c>
      <c r="B48" s="68"/>
      <c r="C48" s="68"/>
      <c r="D48" s="68"/>
      <c r="E48" s="68"/>
      <c r="F48" s="68"/>
    </row>
    <row r="49" spans="1:9" ht="30" x14ac:dyDescent="0.25">
      <c r="A49" s="59">
        <v>343000011</v>
      </c>
      <c r="B49" s="58" t="s">
        <v>110</v>
      </c>
      <c r="C49" s="54" t="s">
        <v>111</v>
      </c>
      <c r="D49" s="54" t="s">
        <v>13</v>
      </c>
      <c r="E49" s="53"/>
      <c r="F49" s="55">
        <v>1173370</v>
      </c>
      <c r="G49" s="55">
        <v>612500</v>
      </c>
      <c r="H49" s="56" t="s">
        <v>112</v>
      </c>
      <c r="I49" s="57" t="s">
        <v>112</v>
      </c>
    </row>
  </sheetData>
  <sortState ref="B9:I44">
    <sortCondition ref="E9:E44"/>
  </sortState>
  <mergeCells count="4">
    <mergeCell ref="B15:E15"/>
    <mergeCell ref="B8:I8"/>
    <mergeCell ref="A4:I5"/>
    <mergeCell ref="A48:F48"/>
  </mergeCells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5480A977AFD244927777BB891D56F2" ma:contentTypeVersion="5" ma:contentTypeDescription="Vytvoří nový dokument" ma:contentTypeScope="" ma:versionID="bf83075d2ceda381ed617358ef3b5783">
  <xsd:schema xmlns:xsd="http://www.w3.org/2001/XMLSchema" xmlns:xs="http://www.w3.org/2001/XMLSchema" xmlns:p="http://schemas.microsoft.com/office/2006/metadata/properties" xmlns:ns2="a530326c-30be-4c73-8564-550f1fb8af92" xmlns:ns3="88a17252-2052-4b36-a2a1-71ea7a362f44" targetNamespace="http://schemas.microsoft.com/office/2006/metadata/properties" ma:root="true" ma:fieldsID="74a41953fbcb1b75ca67f2ff9ca86e1f" ns2:_="" ns3:_="">
    <xsd:import namespace="a530326c-30be-4c73-8564-550f1fb8af92"/>
    <xsd:import namespace="88a17252-2052-4b36-a2a1-71ea7a362f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0326c-30be-4c73-8564-550f1fb8af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a17252-2052-4b36-a2a1-71ea7a362f4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B8DC77-8DD2-4776-B47F-4E58930CD4FA}">
  <ds:schemaRefs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a530326c-30be-4c73-8564-550f1fb8af92"/>
    <ds:schemaRef ds:uri="http://schemas.microsoft.com/office/infopath/2007/PartnerControls"/>
    <ds:schemaRef ds:uri="88a17252-2052-4b36-a2a1-71ea7a362f44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A8BB4B6-0F78-4484-A179-80DF73F29D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018A46-6B46-49FB-8B0D-0D99145422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30326c-30be-4c73-8564-550f1fb8af92"/>
    <ds:schemaRef ds:uri="88a17252-2052-4b36-a2a1-71ea7a362f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Heroutová Zdeňka</dc:creator>
  <cp:keywords/>
  <dc:description/>
  <cp:lastModifiedBy>Zahradníčková Zuzana</cp:lastModifiedBy>
  <cp:revision/>
  <cp:lastPrinted>2024-02-06T10:19:15Z</cp:lastPrinted>
  <dcterms:created xsi:type="dcterms:W3CDTF">2023-11-12T18:28:22Z</dcterms:created>
  <dcterms:modified xsi:type="dcterms:W3CDTF">2024-02-19T08:35:24Z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0x010100175480A977AFD244927777BB891D56F2</vt:lpwstr>
  </property>
</Properties>
</file>