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45" windowWidth="15960" windowHeight="11760"/>
  </bookViews>
  <sheets>
    <sheet name="2021_I" sheetId="1" r:id="rId1"/>
  </sheets>
  <calcPr calcId="124519"/>
</workbook>
</file>

<file path=xl/calcChain.xml><?xml version="1.0" encoding="utf-8"?>
<calcChain xmlns="http://schemas.openxmlformats.org/spreadsheetml/2006/main">
  <c r="L176" i="1"/>
  <c r="J176"/>
  <c r="H176"/>
  <c r="G176"/>
  <c r="F176"/>
  <c r="E176"/>
  <c r="K166"/>
  <c r="K164"/>
  <c r="K160"/>
  <c r="K148"/>
  <c r="I148"/>
  <c r="K140"/>
  <c r="K139"/>
  <c r="K136"/>
  <c r="I133"/>
  <c r="K125"/>
  <c r="K119"/>
  <c r="K108"/>
  <c r="K93"/>
  <c r="I93"/>
  <c r="K92"/>
  <c r="I92"/>
  <c r="K91"/>
  <c r="I91"/>
  <c r="K89"/>
  <c r="I89"/>
  <c r="K88"/>
  <c r="I88"/>
  <c r="K87"/>
  <c r="I87"/>
  <c r="I75"/>
  <c r="K66"/>
  <c r="K64"/>
  <c r="I64"/>
  <c r="I63"/>
  <c r="I51"/>
  <c r="K39"/>
  <c r="I38"/>
  <c r="K35"/>
  <c r="I35"/>
  <c r="I34"/>
  <c r="K22"/>
  <c r="K17"/>
  <c r="I176" l="1"/>
  <c r="H177"/>
  <c r="K176"/>
  <c r="L177" l="1"/>
</calcChain>
</file>

<file path=xl/sharedStrings.xml><?xml version="1.0" encoding="utf-8"?>
<sst xmlns="http://schemas.openxmlformats.org/spreadsheetml/2006/main" count="706" uniqueCount="314">
  <si>
    <t xml:space="preserve">  </t>
  </si>
  <si>
    <t>Support Programme for the Publication of Translations of Original Czech Literature Abroad_2021/I</t>
  </si>
  <si>
    <t>Required Support (CZK)</t>
  </si>
  <si>
    <t>1 € = 26 CZK</t>
  </si>
  <si>
    <t>Support (CZK)</t>
  </si>
  <si>
    <t>Country</t>
  </si>
  <si>
    <t>Publisher</t>
  </si>
  <si>
    <t>Author/title</t>
  </si>
  <si>
    <t>Translation</t>
  </si>
  <si>
    <t>Copyright</t>
  </si>
  <si>
    <t>Design, typesetting, printing</t>
  </si>
  <si>
    <t>Promotion</t>
  </si>
  <si>
    <t>Evaluation</t>
  </si>
  <si>
    <t>ČR</t>
  </si>
  <si>
    <t>Modrý slon, s. r. o.</t>
  </si>
  <si>
    <t>Robin Král: Je na světě</t>
  </si>
  <si>
    <t>C</t>
  </si>
  <si>
    <t>Robin Král: Dinosauři</t>
  </si>
  <si>
    <t>Noemi Cupalová: Kapitánem pirátů (N)</t>
  </si>
  <si>
    <t>Jana Šrámková: Lodní deník (F)</t>
  </si>
  <si>
    <t>Noemi Cupalová: Kapitánem pirátů (F)</t>
  </si>
  <si>
    <t>Jana Šrámková: Lodní deník (Š)</t>
  </si>
  <si>
    <t>Lucie Kukačková: Noční vzducholoď (N)</t>
  </si>
  <si>
    <t>Lucie Kukačková: Noční vzducholoď (A)</t>
  </si>
  <si>
    <t>Lucie Kukačková: Noční vzducholoď (F)</t>
  </si>
  <si>
    <t>Lucie Kukačková: Noční vzducholoď (Š)</t>
  </si>
  <si>
    <t>Noemi Cupalová: Kapitánem pirátů (Š)</t>
  </si>
  <si>
    <t>Albánie</t>
  </si>
  <si>
    <t>Ombra GVG</t>
  </si>
  <si>
    <t>Jáchym Topol: Citlivý člověk</t>
  </si>
  <si>
    <t>A</t>
  </si>
  <si>
    <t>Francie</t>
  </si>
  <si>
    <t>Editions du Canoë</t>
  </si>
  <si>
    <t>Ladislav Klíma: Slavná Nemesis</t>
  </si>
  <si>
    <t>Romarin</t>
  </si>
  <si>
    <t>Bohuslav Reynek: Dopisy Anetě</t>
  </si>
  <si>
    <t>Jižní Korea</t>
  </si>
  <si>
    <t>Dourei Publishing Co.</t>
  </si>
  <si>
    <t>David Böhm: A jako Antarktida</t>
  </si>
  <si>
    <t>Polsko</t>
  </si>
  <si>
    <t>Dowody na Istnienie</t>
  </si>
  <si>
    <t>Jiří Kamen: Elvis ze Záluží</t>
  </si>
  <si>
    <t>Afera</t>
  </si>
  <si>
    <t>Jiří Březina: Pohlednice</t>
  </si>
  <si>
    <t>Petra Hůlová: Stručné dějiny Hnutí</t>
  </si>
  <si>
    <t>Stara Szkola, Sp. z o. o.</t>
  </si>
  <si>
    <t>Pavla Horáková: Teorie podivnosti</t>
  </si>
  <si>
    <t>Petra Stehlíková: Naslouchač</t>
  </si>
  <si>
    <t>Lucie Hlavinková: Sestry Foxovy</t>
  </si>
  <si>
    <t>Twisted Spoon Press</t>
  </si>
  <si>
    <t>Jiří Kolář: Odpovědi/Kafkova Praha</t>
  </si>
  <si>
    <t>B</t>
  </si>
  <si>
    <t>Michal Motyčka</t>
  </si>
  <si>
    <t>Václav Cigler: On Poetry</t>
  </si>
  <si>
    <t>Itálie</t>
  </si>
  <si>
    <t>Miraggi edizioni</t>
  </si>
  <si>
    <t>Bohumil Hrabal: Domácí úkoly</t>
  </si>
  <si>
    <t>Tereza Boučková: Rok kohouta</t>
  </si>
  <si>
    <t>Tereza Semotamová: Ve skříni</t>
  </si>
  <si>
    <t>Biuro Literackie</t>
  </si>
  <si>
    <t>Ivan Wernisch: Pernambuco</t>
  </si>
  <si>
    <t>Bulharsko</t>
  </si>
  <si>
    <t>Janet 45 Publishing</t>
  </si>
  <si>
    <t>At the Czechs (antologie současné české povídky)</t>
  </si>
  <si>
    <t>Velká Británie</t>
  </si>
  <si>
    <t>Katalog Press</t>
  </si>
  <si>
    <t>Jana Orlová: Nie uciekniesz</t>
  </si>
  <si>
    <t>Sýrie</t>
  </si>
  <si>
    <r>
      <rPr>
        <sz val="10"/>
        <color indexed="8"/>
        <rFont val="Arial CE"/>
      </rPr>
      <t xml:space="preserve">Dar al Hiwar for Publishing </t>
    </r>
    <r>
      <rPr>
        <sz val="10"/>
        <color indexed="8"/>
        <rFont val="Arial"/>
      </rPr>
      <t>&amp;</t>
    </r>
    <r>
      <rPr>
        <sz val="10"/>
        <color indexed="8"/>
        <rFont val="Arial CE"/>
      </rPr>
      <t xml:space="preserve"> Distribution</t>
    </r>
  </si>
  <si>
    <t>Michal Ajvaz: Lucemburská zahrada</t>
  </si>
  <si>
    <t>Jiří Kratochvil: Jízlivá potměšilost žití</t>
  </si>
  <si>
    <t>Alena Mornštajnová: Tiché roky</t>
  </si>
  <si>
    <t>Makedonie</t>
  </si>
  <si>
    <t>Slavika Libris</t>
  </si>
  <si>
    <t>Jiří Hájíček: Plachetnice na vinětách</t>
  </si>
  <si>
    <t>Michal Sýkora: Nejhorší obavy</t>
  </si>
  <si>
    <t>Petra Soukupová: Věci, na které nastal čas</t>
  </si>
  <si>
    <t>Maďarsko</t>
  </si>
  <si>
    <t>Anna Laura Kolláth</t>
  </si>
  <si>
    <t>Kateřina Čupová/Karel Čapek: RUR (UKÁZKA)</t>
  </si>
  <si>
    <t>Klára Vlasáková: Praskliny (UKÁZKA)</t>
  </si>
  <si>
    <t>Lotyšsko</t>
  </si>
  <si>
    <t>Petergailis</t>
  </si>
  <si>
    <t>František Kožík: Cestou lásky</t>
  </si>
  <si>
    <t>Nizozemsko</t>
  </si>
  <si>
    <t>Boycott Books, V. O. F.</t>
  </si>
  <si>
    <t>Jiří Dvořák, Daniela Olejníková: Bydlíme</t>
  </si>
  <si>
    <t>Stefano Baldussi</t>
  </si>
  <si>
    <t>Pavel Čech: O zahradě (UKÁZKA)</t>
  </si>
  <si>
    <t>Pavel Čech: Velké dobrodružství P. Střechy (UKÁZKA)</t>
  </si>
  <si>
    <t>Norsha Publishing LLCSP</t>
  </si>
  <si>
    <t>Matěj Hořava: Mezipřistání</t>
  </si>
  <si>
    <t>Presque Lune Éditions</t>
  </si>
  <si>
    <t>Branko Jelinek: Oskar Ed (Můj největší sen)</t>
  </si>
  <si>
    <t>Agullo Editions SAS</t>
  </si>
  <si>
    <t>Magdaléna Platzová: Aaronův skok</t>
  </si>
  <si>
    <t>Srbsko</t>
  </si>
  <si>
    <t>Treći Trg</t>
  </si>
  <si>
    <t>Petr Hruška: Selected Poems</t>
  </si>
  <si>
    <t>Udruženje "Srebrno drvo"</t>
  </si>
  <si>
    <t>Kateřina Rudčenková: Drame</t>
  </si>
  <si>
    <t>Avant pres DOOEL Skopje</t>
  </si>
  <si>
    <t>Jiří Kratochvil: Liška v dámu</t>
  </si>
  <si>
    <t>Vietnam</t>
  </si>
  <si>
    <t>Domino Books Co. Ltd.</t>
  </si>
  <si>
    <t>Zdeněk Jirotka: Saturnin</t>
  </si>
  <si>
    <t>Jantar Publishing Ltd.</t>
  </si>
  <si>
    <t>Božena Němcová: Babička</t>
  </si>
  <si>
    <t>Jakub Arbes: Newtonův mozek</t>
  </si>
  <si>
    <t>Fissile</t>
  </si>
  <si>
    <t>Zbyněk Hejda: A tady všude muziky je plno/Všechna slast</t>
  </si>
  <si>
    <t>Řecko</t>
  </si>
  <si>
    <t>Historical Quest Publications</t>
  </si>
  <si>
    <t>Linda Pacourková: Zvědavá čarodějka Agáta</t>
  </si>
  <si>
    <t>Adrian Macho: Gerda, příběh velryby</t>
  </si>
  <si>
    <t>Martin Sodomka: Jak si postavit letadlo</t>
  </si>
  <si>
    <t>Vlastimil Vondruška: Husitská epopej I</t>
  </si>
  <si>
    <t>Vlastimil Vondruška: Dýka s hadem</t>
  </si>
  <si>
    <t>Rumunsko</t>
  </si>
  <si>
    <t>Curtea Veche</t>
  </si>
  <si>
    <t>Matěj Hořava: Pálenka</t>
  </si>
  <si>
    <t>Chorvatsko</t>
  </si>
  <si>
    <t>Hrvatsko-česko društvo</t>
  </si>
  <si>
    <t>Jiří Menzel: Rozmarná léta</t>
  </si>
  <si>
    <t>Belgie</t>
  </si>
  <si>
    <t>Uitgeverij Voetnoot</t>
  </si>
  <si>
    <t>Karel Čapek: Pudlenka</t>
  </si>
  <si>
    <t>Bosna a Hercegovina</t>
  </si>
  <si>
    <t>Agarthi Comics</t>
  </si>
  <si>
    <t>Pavel Čech: Velké dobrodružství P. Střechy</t>
  </si>
  <si>
    <t>Vietnam Women´s Publishing House</t>
  </si>
  <si>
    <t>Radka Denemarková: Peníze od Hitlera</t>
  </si>
  <si>
    <t>Jaroslav Hašek: Osudy dobrého vojáka Švejka za světové války III, IV</t>
  </si>
  <si>
    <t>Laura Angeloni</t>
  </si>
  <si>
    <t>Petra Dvořáková: Vrány (UKÁZKA)</t>
  </si>
  <si>
    <t>Parthian Books</t>
  </si>
  <si>
    <t>Kateřina Rudčenková: Vybrané básně</t>
  </si>
  <si>
    <t>Casa Cartii de Stiinta</t>
  </si>
  <si>
    <t>IK Persey Eood</t>
  </si>
  <si>
    <t>Pavel Čech: O čertovi</t>
  </si>
  <si>
    <t>Michaela Klevisová: Sněžný měsíc</t>
  </si>
  <si>
    <t>Publishing House Muza</t>
  </si>
  <si>
    <t>Alena Mornštajnová: Hana</t>
  </si>
  <si>
    <t>Viktorie Hanišová: Anežka</t>
  </si>
  <si>
    <t>Blue Diode Press</t>
  </si>
  <si>
    <t>Milan Děžinský: Tajný život</t>
  </si>
  <si>
    <t>Kanada</t>
  </si>
  <si>
    <t>Quattro Books</t>
  </si>
  <si>
    <t>Josef Škvorecký: Konec nylonového věku</t>
  </si>
  <si>
    <t>ViG Zenica</t>
  </si>
  <si>
    <t>Různí autoři: Současné české drama</t>
  </si>
  <si>
    <t>Rusko</t>
  </si>
  <si>
    <t>Konstantin Brylyakov</t>
  </si>
  <si>
    <t>Otakar Husák: Jdi! (UKÁZKA)</t>
  </si>
  <si>
    <t>Německo</t>
  </si>
  <si>
    <t>Mitteldeutscher Verlag GmbH</t>
  </si>
  <si>
    <t>Jaroslav Boček: Ruské tango</t>
  </si>
  <si>
    <t>Litva</t>
  </si>
  <si>
    <t>Leidykla "Sofoklis", Uab</t>
  </si>
  <si>
    <t>Jindřich Mann: Poste restante</t>
  </si>
  <si>
    <t>Convivo</t>
  </si>
  <si>
    <t>Milan Děžinský: Obcházení ostrova</t>
  </si>
  <si>
    <t>Dana Blatná</t>
  </si>
  <si>
    <t>Pavel Čech: Dobrodružství pavouka Čendy (UKÁZKA)</t>
  </si>
  <si>
    <t>Michal Sýkora: 5 mrtvých psů (UKÁZKA)</t>
  </si>
  <si>
    <t>Jiří Kratochvil: Liška v dámu (UKÁZKA)</t>
  </si>
  <si>
    <t>Španělsko</t>
  </si>
  <si>
    <t>Bastet Arte y cultura SL (Huso editorial)</t>
  </si>
  <si>
    <t>Antologie české literární erotiky 1989–2021</t>
  </si>
  <si>
    <t>Lucie Faulerová: Smrtholka</t>
  </si>
  <si>
    <t>Paradox Act</t>
  </si>
  <si>
    <t>Jiří Padevět: Sny a sekyry</t>
  </si>
  <si>
    <t>Rakousko</t>
  </si>
  <si>
    <t>Ketos</t>
  </si>
  <si>
    <t>Konstantin Biebl: Pojedem spolu, jen já a ty (výbor z díla)</t>
  </si>
  <si>
    <t>Egon Bondy: V tramvajích (Totální realismus I)</t>
  </si>
  <si>
    <t>Vítězslav Nezval: Básník v noci (výbor z díla)</t>
  </si>
  <si>
    <t>Ondřej Cikán: Manifest Múzismu</t>
  </si>
  <si>
    <t>Antonín Sova: Proč tak pozdě? (výbor z díla)</t>
  </si>
  <si>
    <t>Julius Zeyer: Radúz a Mahulena</t>
  </si>
  <si>
    <t>Ivo Vodseďálek: Jídelní stůl (Totální realismus II)</t>
  </si>
  <si>
    <t>Wydawnictwo Czarne</t>
  </si>
  <si>
    <t>Ota Filip: Sedmý životopis</t>
  </si>
  <si>
    <t>Hana Hadas</t>
  </si>
  <si>
    <t>Petra Dvořáková: Julie mezi slovy (UKÁZKA)</t>
  </si>
  <si>
    <t>Jan Sojka: Rodina jiné regály (UKÁZKA)</t>
  </si>
  <si>
    <t>Vojtěch Rauer: Na seně (UKÁZKA)</t>
  </si>
  <si>
    <t>Ammonite, d. o. o.</t>
  </si>
  <si>
    <t>Jan Němec: Možnosti milostného románu</t>
  </si>
  <si>
    <t>Lukáš Vavrečka: Tesla Noir</t>
  </si>
  <si>
    <t>Maria Sileny</t>
  </si>
  <si>
    <t>Zuzana Kultánová: Augustin Zimmermann (UKÁZKA)</t>
  </si>
  <si>
    <t>Tereza Boučková: Bhútán, má láska (UKÁZKA)</t>
  </si>
  <si>
    <t>Prague Literary Agency</t>
  </si>
  <si>
    <t>Publishing House Feniks</t>
  </si>
  <si>
    <t>Simona Bohatá: Všichni sou trapný</t>
  </si>
  <si>
    <t>Lenka Brodecká: Hledá se hvězda</t>
  </si>
  <si>
    <t>Borderland Foundation</t>
  </si>
  <si>
    <t>Patrik Ouředník: Ad acta</t>
  </si>
  <si>
    <t>Hoffmann und Campe Verlag GmbH</t>
  </si>
  <si>
    <t>Radka Denemarková: Hodiny z olova</t>
  </si>
  <si>
    <t>Kolegium Europy Wschodniej im. J. N.-J.</t>
  </si>
  <si>
    <t>Martin Ryšavý: Vrač</t>
  </si>
  <si>
    <t>Communication Books, Inc.</t>
  </si>
  <si>
    <t>Karel Jaromír Erben: Kytice z pověstí národních</t>
  </si>
  <si>
    <t>Slovinsko</t>
  </si>
  <si>
    <t>Beletrina-Academic Press</t>
  </si>
  <si>
    <t>Petr Borkovec: Vybrané básně</t>
  </si>
  <si>
    <t>Editura Junimea</t>
  </si>
  <si>
    <t>Simona Martínková-Racková: Vybrané básně</t>
  </si>
  <si>
    <t>Voland, s. r. l.</t>
  </si>
  <si>
    <t>Viktorie Hanišová: Houbařka</t>
  </si>
  <si>
    <t>Švýcarsko</t>
  </si>
  <si>
    <t>Red Cut, s. a. r. l.</t>
  </si>
  <si>
    <t>Milada Rezková: Neboj, neboj (N)</t>
  </si>
  <si>
    <t>Milada Rezková: Neboj, neboj (F)</t>
  </si>
  <si>
    <t>Ergo Publishing House</t>
  </si>
  <si>
    <t>Antolog Books</t>
  </si>
  <si>
    <t>Jakuba Katalpa: Zuzanin dech</t>
  </si>
  <si>
    <t>Hana Kolaříková: Pravý leopardí kožich</t>
  </si>
  <si>
    <t>Keller editore</t>
  </si>
  <si>
    <t>Karel Poláček: Okresní město</t>
  </si>
  <si>
    <t>Marek Šindelka: Únava materiálu</t>
  </si>
  <si>
    <t>Blum izdavaštvo</t>
  </si>
  <si>
    <t>Egon Hostovský: Nezvěstný</t>
  </si>
  <si>
    <t>Kristýna Zelienková</t>
  </si>
  <si>
    <t>Josef Kubáník: Herec (UKÁZKA; F)</t>
  </si>
  <si>
    <t>Josef Kubáník: Herec (UKÁZKA; P)</t>
  </si>
  <si>
    <t>Emas Publishing</t>
  </si>
  <si>
    <t>Barbora Dočkalová: Tajemství oblázkové hory</t>
  </si>
  <si>
    <t>Mozaik knjiga, d. o. o.</t>
  </si>
  <si>
    <t>Alex Koenigsmark: Vybrané povídky</t>
  </si>
  <si>
    <t>Wieser Verlag GmbH</t>
  </si>
  <si>
    <t>Ukrajina</t>
  </si>
  <si>
    <t>PE Omelianenko L. S.</t>
  </si>
  <si>
    <t>Vítězslav Nezval: Anička Skřítek a slaměný Hubert</t>
  </si>
  <si>
    <t>World Editions</t>
  </si>
  <si>
    <t>Szláv Textus Egyesület / Csirimojó Kiadó</t>
  </si>
  <si>
    <t>Vojtěch Mašek, Chrudoš Valoušek: Panáček, pecka, švestka…</t>
  </si>
  <si>
    <t>Olga Černá, Miroslav Šašek: Ztracený deník prof. z Essexu</t>
  </si>
  <si>
    <t>Dagmar Urbánková: Jmenuji se E. Fajahyla</t>
  </si>
  <si>
    <t>Dora Čechova: Padaná letní jablka</t>
  </si>
  <si>
    <t>Monika Golasovská, Aneta F. Holasová: Bylinkář</t>
  </si>
  <si>
    <t>Josef Kubáník: Herec (UKÁZKA; N)</t>
  </si>
  <si>
    <t>Portugalsko</t>
  </si>
  <si>
    <t>Antígona</t>
  </si>
  <si>
    <t>Bohumil Hrabal: Ostře sledované vlaky</t>
  </si>
  <si>
    <t>Atnoonbooks</t>
  </si>
  <si>
    <t>David Dolenský: Rufus zálesák</t>
  </si>
  <si>
    <t>Typotex Publishing Ltd.</t>
  </si>
  <si>
    <t>Markéta Baňková: Maličkost</t>
  </si>
  <si>
    <t>Hena com, d. o. o.</t>
  </si>
  <si>
    <t>Petra Dvořáková: Chirurg</t>
  </si>
  <si>
    <t>Božena Němcová: Velká kniha pohádek</t>
  </si>
  <si>
    <t>Sophia Marzolff</t>
  </si>
  <si>
    <t>Markéta Pilátová: Senzibil (UKÁZKA)</t>
  </si>
  <si>
    <t>Benoit Meunier</t>
  </si>
  <si>
    <t>Jaromír Typlt: Za dlouho (UKÁZKA)</t>
  </si>
  <si>
    <t>Editorial Humbert Humbert, S. L.</t>
  </si>
  <si>
    <t>Zuzana Kultánová: Augustin Zimmermann</t>
  </si>
  <si>
    <t>Društvo Mohorjeva družba</t>
  </si>
  <si>
    <t>Argo</t>
  </si>
  <si>
    <t>Lenka Elbe: Uranova (UKÁZKA)</t>
  </si>
  <si>
    <t>Etiopie</t>
  </si>
  <si>
    <t>Hohe Publisher</t>
  </si>
  <si>
    <t>Jaroslav Hašek: Tajemství mého pobytu v Rusku</t>
  </si>
  <si>
    <t>Karel Čapek: Hordubal, Povětroň, Obyčejný život</t>
  </si>
  <si>
    <t>Erika Abrams</t>
  </si>
  <si>
    <t>Ladislav Klíma: Jednoaktovka (UKÁZKA)</t>
  </si>
  <si>
    <t>Karl Rauch Verlag</t>
  </si>
  <si>
    <t>Errata naturae editores + Editorial Periférica</t>
  </si>
  <si>
    <t>Kateřina Tučková: Žítkovské bohyně</t>
  </si>
  <si>
    <t>Rinoceronte editora</t>
  </si>
  <si>
    <t>Eduard Bass: Klapzubova 11</t>
  </si>
  <si>
    <t>Bgkniga, Plc.</t>
  </si>
  <si>
    <t>Ondřej Horák, Jiří Franta: Proč obrazy nepotřebují názvy</t>
  </si>
  <si>
    <t>Media Vaca</t>
  </si>
  <si>
    <t>Jiří Šalamoun, J. F. Cooper: Poslední Mohykán</t>
  </si>
  <si>
    <t>Japonsko</t>
  </si>
  <si>
    <t>Kawade Shobo Shinsha</t>
  </si>
  <si>
    <t>Anna Cima: Probudím se na Šibuji</t>
  </si>
  <si>
    <t>Le Temps des Cerises éditeurs</t>
  </si>
  <si>
    <t>Jaroslav Seifert: Vybrané básně</t>
  </si>
  <si>
    <t>Glagoslav Publications, B. V.</t>
  </si>
  <si>
    <t>Rio Preisner: Kapiláry</t>
  </si>
  <si>
    <t>Institut Paměti národa, z. ú.</t>
  </si>
  <si>
    <t>Irena Tatíčková: Rok v Paměti národa</t>
  </si>
  <si>
    <t>Ksiazkowe Klimaty</t>
  </si>
  <si>
    <t>Jaroslav Rudiš: Winterbergova poslední cesta</t>
  </si>
  <si>
    <t>Indie</t>
  </si>
  <si>
    <t>Kalachuvadu Publications</t>
  </si>
  <si>
    <t>Michal Ajvaz: Druhé město</t>
  </si>
  <si>
    <t>Josef Kubáník: Herec (A)</t>
  </si>
  <si>
    <t>Vakxikon Publications</t>
  </si>
  <si>
    <t>Bianca Bellová: Jezero</t>
  </si>
  <si>
    <t>Artikulacije</t>
  </si>
  <si>
    <t>Jáchym Topol: Anděl</t>
  </si>
  <si>
    <t>KUD Sodobnost International</t>
  </si>
  <si>
    <t>Jaroslav Rudiš: Konec punku v Helsinkách</t>
  </si>
  <si>
    <t>AST Publishers, Ltd.</t>
  </si>
  <si>
    <t>Graffeg, Ltd.</t>
  </si>
  <si>
    <t>Eva Papoušková, Galina Miklínová: Vombat Jirka</t>
  </si>
  <si>
    <t>Scoala Ardeleana</t>
  </si>
  <si>
    <t>Milan Ohnisko: Vybrané básně</t>
  </si>
  <si>
    <t>Flóra Peťovská</t>
  </si>
  <si>
    <t>Jiří Dvořák: Rukověť malého zahradníka (UKÁZKA)</t>
  </si>
  <si>
    <t>Monika Baudišová: Bezdětná (UKÁZKA)</t>
  </si>
  <si>
    <t>David Dolenský: Rufus zálesák (UKÁZKA)</t>
  </si>
  <si>
    <t>Matěj Hořava: Mezipřistání (UKÁZKA)</t>
  </si>
  <si>
    <t>Centrala, Ltd.</t>
  </si>
  <si>
    <t>Lucie Lomová: Divoši (A)</t>
  </si>
  <si>
    <t>Lucie Lomová: Divoši (P)</t>
  </si>
  <si>
    <r>
      <rPr>
        <sz val="10"/>
        <color indexed="8"/>
        <rFont val="Arial CE"/>
      </rPr>
      <t xml:space="preserve">Born </t>
    </r>
    <r>
      <rPr>
        <sz val="10"/>
        <color indexed="8"/>
        <rFont val="Arial"/>
      </rPr>
      <t>&amp;</t>
    </r>
    <r>
      <rPr>
        <sz val="10"/>
        <color indexed="8"/>
        <rFont val="Arial CE"/>
      </rPr>
      <t xml:space="preserve"> Beer</t>
    </r>
  </si>
  <si>
    <t>Celkem</t>
  </si>
</sst>
</file>

<file path=xl/styles.xml><?xml version="1.0" encoding="utf-8"?>
<styleSheet xmlns="http://schemas.openxmlformats.org/spreadsheetml/2006/main">
  <numFmts count="4">
    <numFmt numFmtId="164" formatCode="#,##0&quot; Kč&quot;"/>
    <numFmt numFmtId="165" formatCode="&quot; &quot;* #,##0&quot;    &quot;;&quot;-&quot;* #,##0&quot;    &quot;;&quot; &quot;* &quot;-    &quot;"/>
    <numFmt numFmtId="166" formatCode="&quot; &quot;* #,##0&quot;    &quot;;&quot;-&quot;* #,##0&quot;    &quot;;&quot; &quot;* &quot;-&quot;??&quot;    &quot;"/>
    <numFmt numFmtId="167" formatCode="&quot; &quot;* #,##0.00&quot;    &quot;;&quot;-&quot;* #,##0.00&quot;    &quot;;&quot; &quot;* &quot;-&quot;??&quot;    &quot;"/>
  </numFmts>
  <fonts count="5">
    <font>
      <sz val="10"/>
      <color indexed="8"/>
      <name val="Arial CE"/>
    </font>
    <font>
      <b/>
      <sz val="16"/>
      <color indexed="8"/>
      <name val="Arial CE"/>
    </font>
    <font>
      <b/>
      <sz val="10"/>
      <color indexed="10"/>
      <name val="Arial CE"/>
    </font>
    <font>
      <b/>
      <sz val="10"/>
      <color indexed="8"/>
      <name val="Arial CE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76">
    <xf numFmtId="0" fontId="0" fillId="0" borderId="0" xfId="0" applyFont="1" applyAlignment="1"/>
    <xf numFmtId="0" fontId="0" fillId="0" borderId="0" xfId="0" applyNumberFormat="1" applyFont="1" applyAlignment="1"/>
    <xf numFmtId="49" fontId="0" fillId="2" borderId="1" xfId="0" applyNumberFormat="1" applyFont="1" applyFill="1" applyBorder="1" applyAlignment="1"/>
    <xf numFmtId="49" fontId="1" fillId="2" borderId="2" xfId="0" applyNumberFormat="1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3" fontId="0" fillId="2" borderId="6" xfId="0" applyNumberFormat="1" applyFont="1" applyFill="1" applyBorder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>
      <alignment horizontal="left"/>
    </xf>
    <xf numFmtId="49" fontId="3" fillId="3" borderId="2" xfId="0" applyNumberFormat="1" applyFont="1" applyFill="1" applyBorder="1" applyAlignment="1">
      <alignment horizontal="left" wrapText="1"/>
    </xf>
    <xf numFmtId="49" fontId="3" fillId="2" borderId="2" xfId="0" applyNumberFormat="1" applyFont="1" applyFill="1" applyBorder="1" applyAlignment="1">
      <alignment horizontal="left"/>
    </xf>
    <xf numFmtId="164" fontId="3" fillId="2" borderId="2" xfId="0" applyNumberFormat="1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49" fontId="3" fillId="2" borderId="8" xfId="0" applyNumberFormat="1" applyFont="1" applyFill="1" applyBorder="1" applyAlignment="1">
      <alignment horizontal="left"/>
    </xf>
    <xf numFmtId="49" fontId="3" fillId="3" borderId="8" xfId="0" applyNumberFormat="1" applyFont="1" applyFill="1" applyBorder="1" applyAlignment="1">
      <alignment horizontal="left" wrapText="1"/>
    </xf>
    <xf numFmtId="49" fontId="3" fillId="3" borderId="8" xfId="0" applyNumberFormat="1" applyFont="1" applyFill="1" applyBorder="1" applyAlignment="1">
      <alignment horizontal="left" vertical="center" wrapText="1"/>
    </xf>
    <xf numFmtId="0" fontId="0" fillId="3" borderId="9" xfId="0" applyNumberFormat="1" applyFont="1" applyFill="1" applyBorder="1" applyAlignment="1"/>
    <xf numFmtId="49" fontId="0" fillId="3" borderId="10" xfId="0" applyNumberFormat="1" applyFont="1" applyFill="1" applyBorder="1" applyAlignment="1">
      <alignment wrapText="1"/>
    </xf>
    <xf numFmtId="165" fontId="0" fillId="3" borderId="10" xfId="0" applyNumberFormat="1" applyFont="1" applyFill="1" applyBorder="1" applyAlignment="1"/>
    <xf numFmtId="165" fontId="0" fillId="3" borderId="1" xfId="0" applyNumberFormat="1" applyFont="1" applyFill="1" applyBorder="1" applyAlignment="1"/>
    <xf numFmtId="165" fontId="4" fillId="3" borderId="10" xfId="0" applyNumberFormat="1" applyFont="1" applyFill="1" applyBorder="1" applyAlignment="1"/>
    <xf numFmtId="165" fontId="4" fillId="3" borderId="1" xfId="0" applyNumberFormat="1" applyFont="1" applyFill="1" applyBorder="1" applyAlignment="1"/>
    <xf numFmtId="0" fontId="0" fillId="3" borderId="11" xfId="0" applyFont="1" applyFill="1" applyBorder="1" applyAlignment="1"/>
    <xf numFmtId="49" fontId="0" fillId="3" borderId="10" xfId="0" applyNumberFormat="1" applyFont="1" applyFill="1" applyBorder="1" applyAlignment="1"/>
    <xf numFmtId="165" fontId="4" fillId="3" borderId="10" xfId="0" applyNumberFormat="1" applyFont="1" applyFill="1" applyBorder="1" applyAlignment="1">
      <alignment horizontal="center"/>
    </xf>
    <xf numFmtId="165" fontId="4" fillId="3" borderId="10" xfId="0" applyNumberFormat="1" applyFont="1" applyFill="1" applyBorder="1" applyAlignment="1">
      <alignment horizontal="right"/>
    </xf>
    <xf numFmtId="166" fontId="4" fillId="3" borderId="10" xfId="0" applyNumberFormat="1" applyFont="1" applyFill="1" applyBorder="1" applyAlignment="1">
      <alignment horizontal="right"/>
    </xf>
    <xf numFmtId="167" fontId="4" fillId="3" borderId="10" xfId="0" applyNumberFormat="1" applyFont="1" applyFill="1" applyBorder="1" applyAlignment="1"/>
    <xf numFmtId="166" fontId="4" fillId="3" borderId="1" xfId="0" applyNumberFormat="1" applyFont="1" applyFill="1" applyBorder="1" applyAlignment="1">
      <alignment horizontal="right"/>
    </xf>
    <xf numFmtId="167" fontId="4" fillId="3" borderId="10" xfId="0" applyNumberFormat="1" applyFont="1" applyFill="1" applyBorder="1" applyAlignment="1">
      <alignment horizontal="right"/>
    </xf>
    <xf numFmtId="49" fontId="4" fillId="3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/>
    <xf numFmtId="165" fontId="4" fillId="3" borderId="1" xfId="0" applyNumberFormat="1" applyFont="1" applyFill="1" applyBorder="1" applyAlignment="1">
      <alignment horizontal="center"/>
    </xf>
    <xf numFmtId="0" fontId="0" fillId="3" borderId="10" xfId="0" applyNumberFormat="1" applyFont="1" applyFill="1" applyBorder="1" applyAlignment="1"/>
    <xf numFmtId="166" fontId="0" fillId="3" borderId="10" xfId="0" applyNumberFormat="1" applyFont="1" applyFill="1" applyBorder="1" applyAlignment="1">
      <alignment horizontal="right"/>
    </xf>
    <xf numFmtId="166" fontId="0" fillId="3" borderId="1" xfId="0" applyNumberFormat="1" applyFont="1" applyFill="1" applyBorder="1" applyAlignment="1">
      <alignment horizontal="right"/>
    </xf>
    <xf numFmtId="49" fontId="0" fillId="3" borderId="6" xfId="0" applyNumberFormat="1" applyFont="1" applyFill="1" applyBorder="1" applyAlignment="1"/>
    <xf numFmtId="49" fontId="0" fillId="3" borderId="6" xfId="0" applyNumberFormat="1" applyFont="1" applyFill="1" applyBorder="1" applyAlignment="1">
      <alignment wrapText="1"/>
    </xf>
    <xf numFmtId="166" fontId="0" fillId="3" borderId="6" xfId="0" applyNumberFormat="1" applyFont="1" applyFill="1" applyBorder="1" applyAlignment="1">
      <alignment horizontal="right"/>
    </xf>
    <xf numFmtId="166" fontId="4" fillId="3" borderId="6" xfId="0" applyNumberFormat="1" applyFont="1" applyFill="1" applyBorder="1" applyAlignment="1">
      <alignment horizontal="right"/>
    </xf>
    <xf numFmtId="166" fontId="4" fillId="3" borderId="12" xfId="0" applyNumberFormat="1" applyFont="1" applyFill="1" applyBorder="1" applyAlignment="1">
      <alignment horizontal="right"/>
    </xf>
    <xf numFmtId="0" fontId="0" fillId="3" borderId="14" xfId="0" applyFont="1" applyFill="1" applyBorder="1" applyAlignment="1"/>
    <xf numFmtId="49" fontId="3" fillId="3" borderId="2" xfId="0" applyNumberFormat="1" applyFont="1" applyFill="1" applyBorder="1" applyAlignment="1"/>
    <xf numFmtId="0" fontId="3" fillId="3" borderId="2" xfId="0" applyFont="1" applyFill="1" applyBorder="1" applyAlignment="1"/>
    <xf numFmtId="3" fontId="3" fillId="3" borderId="2" xfId="0" applyNumberFormat="1" applyFont="1" applyFill="1" applyBorder="1" applyAlignment="1"/>
    <xf numFmtId="165" fontId="3" fillId="3" borderId="2" xfId="0" applyNumberFormat="1" applyFont="1" applyFill="1" applyBorder="1" applyAlignment="1"/>
    <xf numFmtId="0" fontId="0" fillId="3" borderId="15" xfId="0" applyFont="1" applyFill="1" applyBorder="1" applyAlignment="1"/>
    <xf numFmtId="0" fontId="0" fillId="3" borderId="16" xfId="0" applyFont="1" applyFill="1" applyBorder="1" applyAlignment="1"/>
    <xf numFmtId="0" fontId="0" fillId="3" borderId="17" xfId="0" applyFont="1" applyFill="1" applyBorder="1" applyAlignment="1"/>
    <xf numFmtId="49" fontId="3" fillId="4" borderId="2" xfId="0" applyNumberFormat="1" applyFont="1" applyFill="1" applyBorder="1" applyAlignment="1">
      <alignment horizontal="left" wrapText="1"/>
    </xf>
    <xf numFmtId="49" fontId="3" fillId="4" borderId="2" xfId="0" applyNumberFormat="1" applyFont="1" applyFill="1" applyBorder="1" applyAlignment="1">
      <alignment horizontal="left" vertical="center" wrapText="1"/>
    </xf>
    <xf numFmtId="165" fontId="4" fillId="4" borderId="10" xfId="0" applyNumberFormat="1" applyFont="1" applyFill="1" applyBorder="1" applyAlignment="1"/>
    <xf numFmtId="165" fontId="4" fillId="4" borderId="1" xfId="0" applyNumberFormat="1" applyFont="1" applyFill="1" applyBorder="1" applyAlignment="1"/>
    <xf numFmtId="165" fontId="4" fillId="4" borderId="9" xfId="0" applyNumberFormat="1" applyFont="1" applyFill="1" applyBorder="1" applyAlignment="1"/>
    <xf numFmtId="165" fontId="4" fillId="4" borderId="9" xfId="0" applyNumberFormat="1" applyFont="1" applyFill="1" applyBorder="1" applyAlignment="1">
      <alignment horizontal="left"/>
    </xf>
    <xf numFmtId="165" fontId="4" fillId="4" borderId="10" xfId="0" applyNumberFormat="1" applyFont="1" applyFill="1" applyBorder="1" applyAlignment="1">
      <alignment horizontal="left"/>
    </xf>
    <xf numFmtId="165" fontId="0" fillId="4" borderId="9" xfId="0" applyNumberFormat="1" applyFont="1" applyFill="1" applyBorder="1" applyAlignment="1"/>
    <xf numFmtId="165" fontId="0" fillId="4" borderId="10" xfId="0" applyNumberFormat="1" applyFont="1" applyFill="1" applyBorder="1" applyAlignment="1"/>
    <xf numFmtId="165" fontId="0" fillId="4" borderId="13" xfId="0" applyNumberFormat="1" applyFont="1" applyFill="1" applyBorder="1" applyAlignment="1"/>
    <xf numFmtId="165" fontId="4" fillId="4" borderId="6" xfId="0" applyNumberFormat="1" applyFont="1" applyFill="1" applyBorder="1" applyAlignment="1"/>
    <xf numFmtId="165" fontId="0" fillId="4" borderId="6" xfId="0" applyNumberFormat="1" applyFont="1" applyFill="1" applyBorder="1" applyAlignment="1"/>
    <xf numFmtId="165" fontId="4" fillId="4" borderId="12" xfId="0" applyNumberFormat="1" applyFont="1" applyFill="1" applyBorder="1" applyAlignment="1"/>
    <xf numFmtId="165" fontId="3" fillId="4" borderId="2" xfId="0" applyNumberFormat="1" applyFont="1" applyFill="1" applyBorder="1" applyAlignment="1"/>
    <xf numFmtId="0" fontId="2" fillId="2" borderId="18" xfId="0" applyFont="1" applyFill="1" applyBorder="1" applyAlignment="1"/>
    <xf numFmtId="0" fontId="2" fillId="2" borderId="2" xfId="0" applyFont="1" applyFill="1" applyBorder="1" applyAlignment="1"/>
    <xf numFmtId="0" fontId="2" fillId="3" borderId="21" xfId="0" applyFont="1" applyFill="1" applyBorder="1" applyAlignment="1"/>
    <xf numFmtId="0" fontId="2" fillId="4" borderId="2" xfId="0" applyFont="1" applyFill="1" applyBorder="1" applyAlignment="1">
      <alignment horizontal="right"/>
    </xf>
    <xf numFmtId="165" fontId="4" fillId="4" borderId="22" xfId="0" applyNumberFormat="1" applyFont="1" applyFill="1" applyBorder="1" applyAlignment="1"/>
    <xf numFmtId="165" fontId="4" fillId="4" borderId="23" xfId="0" applyNumberFormat="1" applyFont="1" applyFill="1" applyBorder="1" applyAlignment="1"/>
    <xf numFmtId="165" fontId="4" fillId="4" borderId="24" xfId="0" applyNumberFormat="1" applyFont="1" applyFill="1" applyBorder="1" applyAlignment="1"/>
    <xf numFmtId="49" fontId="3" fillId="5" borderId="2" xfId="0" applyNumberFormat="1" applyFont="1" applyFill="1" applyBorder="1" applyAlignment="1">
      <alignment horizontal="left" wrapText="1"/>
    </xf>
    <xf numFmtId="49" fontId="4" fillId="5" borderId="19" xfId="0" applyNumberFormat="1" applyFont="1" applyFill="1" applyBorder="1" applyAlignment="1">
      <alignment horizontal="right"/>
    </xf>
    <xf numFmtId="49" fontId="4" fillId="5" borderId="7" xfId="0" applyNumberFormat="1" applyFont="1" applyFill="1" applyBorder="1" applyAlignment="1">
      <alignment horizontal="right"/>
    </xf>
    <xf numFmtId="49" fontId="0" fillId="5" borderId="7" xfId="0" applyNumberFormat="1" applyFont="1" applyFill="1" applyBorder="1" applyAlignment="1">
      <alignment horizontal="right"/>
    </xf>
    <xf numFmtId="49" fontId="0" fillId="5" borderId="20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FF0000"/>
      <rgbColor rgb="FFFFFFFF"/>
      <rgbColor rgb="FFFFFF00"/>
      <rgbColor rgb="FF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Motiv systém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iv systém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systém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7"/>
  <sheetViews>
    <sheetView showGridLines="0" tabSelected="1" workbookViewId="0">
      <pane ySplit="3" topLeftCell="A4" activePane="bottomLeft" state="frozen"/>
      <selection pane="bottomLeft"/>
    </sheetView>
  </sheetViews>
  <sheetFormatPr defaultColWidth="9.140625" defaultRowHeight="12" customHeight="1"/>
  <cols>
    <col min="1" max="1" width="4.140625" style="1" customWidth="1"/>
    <col min="2" max="2" width="20.85546875" style="1" customWidth="1"/>
    <col min="3" max="3" width="23.85546875" style="1" customWidth="1"/>
    <col min="4" max="4" width="33.85546875" style="1" customWidth="1"/>
    <col min="5" max="8" width="12.85546875" style="1" customWidth="1"/>
    <col min="9" max="9" width="17.28515625" style="1" customWidth="1"/>
    <col min="10" max="12" width="12.85546875" style="1" customWidth="1"/>
    <col min="13" max="13" width="10.85546875" style="1" customWidth="1"/>
    <col min="14" max="14" width="9.140625" style="1" customWidth="1"/>
    <col min="15" max="16384" width="9.140625" style="1"/>
  </cols>
  <sheetData>
    <row r="1" spans="1:13" ht="24.75" customHeight="1" thickBot="1">
      <c r="A1" s="2" t="s">
        <v>0</v>
      </c>
      <c r="B1" s="3" t="s">
        <v>1</v>
      </c>
      <c r="C1" s="4"/>
      <c r="D1" s="5"/>
      <c r="E1" s="5"/>
      <c r="F1" s="6"/>
      <c r="G1" s="7"/>
      <c r="H1" s="7"/>
      <c r="I1" s="7"/>
      <c r="J1" s="7"/>
      <c r="K1" s="7"/>
      <c r="L1" s="7"/>
      <c r="M1" s="64"/>
    </row>
    <row r="2" spans="1:13" ht="36" customHeight="1" thickBot="1">
      <c r="A2" s="8"/>
      <c r="B2" s="9"/>
      <c r="C2" s="9"/>
      <c r="D2" s="9"/>
      <c r="E2" s="10" t="s">
        <v>2</v>
      </c>
      <c r="F2" s="11" t="s">
        <v>3</v>
      </c>
      <c r="G2" s="12"/>
      <c r="H2" s="12"/>
      <c r="I2" s="71" t="s">
        <v>4</v>
      </c>
      <c r="J2" s="12"/>
      <c r="K2" s="12"/>
      <c r="L2" s="11"/>
      <c r="M2" s="65"/>
    </row>
    <row r="3" spans="1:13" ht="36" customHeight="1" thickBot="1">
      <c r="A3" s="13"/>
      <c r="B3" s="14" t="s">
        <v>5</v>
      </c>
      <c r="C3" s="14" t="s">
        <v>6</v>
      </c>
      <c r="D3" s="15" t="s">
        <v>7</v>
      </c>
      <c r="E3" s="15" t="s">
        <v>8</v>
      </c>
      <c r="F3" s="15" t="s">
        <v>9</v>
      </c>
      <c r="G3" s="16" t="s">
        <v>10</v>
      </c>
      <c r="H3" s="15" t="s">
        <v>11</v>
      </c>
      <c r="I3" s="50" t="s">
        <v>8</v>
      </c>
      <c r="J3" s="50" t="s">
        <v>9</v>
      </c>
      <c r="K3" s="51" t="s">
        <v>10</v>
      </c>
      <c r="L3" s="50" t="s">
        <v>11</v>
      </c>
      <c r="M3" s="71" t="s">
        <v>12</v>
      </c>
    </row>
    <row r="4" spans="1:13" ht="24.95" customHeight="1">
      <c r="A4" s="17">
        <v>1</v>
      </c>
      <c r="B4" s="18" t="s">
        <v>13</v>
      </c>
      <c r="C4" s="18" t="s">
        <v>14</v>
      </c>
      <c r="D4" s="18" t="s">
        <v>15</v>
      </c>
      <c r="E4" s="19">
        <v>2250</v>
      </c>
      <c r="F4" s="19">
        <v>0</v>
      </c>
      <c r="G4" s="19">
        <v>2500</v>
      </c>
      <c r="H4" s="20">
        <v>20000</v>
      </c>
      <c r="I4" s="68">
        <v>0</v>
      </c>
      <c r="J4" s="69"/>
      <c r="K4" s="69"/>
      <c r="L4" s="70"/>
      <c r="M4" s="72" t="s">
        <v>16</v>
      </c>
    </row>
    <row r="5" spans="1:13" ht="24.95" customHeight="1">
      <c r="A5" s="17">
        <v>2</v>
      </c>
      <c r="B5" s="18" t="s">
        <v>13</v>
      </c>
      <c r="C5" s="18" t="s">
        <v>14</v>
      </c>
      <c r="D5" s="24" t="s">
        <v>17</v>
      </c>
      <c r="E5" s="19">
        <v>2850</v>
      </c>
      <c r="F5" s="25">
        <v>0</v>
      </c>
      <c r="G5" s="19">
        <v>2500</v>
      </c>
      <c r="H5" s="20">
        <v>20443</v>
      </c>
      <c r="I5" s="54">
        <v>0</v>
      </c>
      <c r="J5" s="52"/>
      <c r="K5" s="52"/>
      <c r="L5" s="53"/>
      <c r="M5" s="73" t="s">
        <v>16</v>
      </c>
    </row>
    <row r="6" spans="1:13" ht="24.95" customHeight="1">
      <c r="A6" s="17">
        <v>3</v>
      </c>
      <c r="B6" s="18" t="s">
        <v>13</v>
      </c>
      <c r="C6" s="18" t="s">
        <v>14</v>
      </c>
      <c r="D6" s="24" t="s">
        <v>18</v>
      </c>
      <c r="E6" s="19">
        <v>3150</v>
      </c>
      <c r="F6" s="19">
        <v>0</v>
      </c>
      <c r="G6" s="19">
        <v>5600</v>
      </c>
      <c r="H6" s="20">
        <v>31389</v>
      </c>
      <c r="I6" s="54">
        <v>0</v>
      </c>
      <c r="J6" s="52"/>
      <c r="K6" s="52"/>
      <c r="L6" s="53"/>
      <c r="M6" s="73" t="s">
        <v>16</v>
      </c>
    </row>
    <row r="7" spans="1:13" ht="24.95" customHeight="1">
      <c r="A7" s="17">
        <v>4</v>
      </c>
      <c r="B7" s="18" t="s">
        <v>13</v>
      </c>
      <c r="C7" s="18" t="s">
        <v>14</v>
      </c>
      <c r="D7" s="24" t="s">
        <v>19</v>
      </c>
      <c r="E7" s="19">
        <v>4100</v>
      </c>
      <c r="F7" s="19">
        <v>0</v>
      </c>
      <c r="G7" s="19">
        <v>5600</v>
      </c>
      <c r="H7" s="20">
        <v>31673</v>
      </c>
      <c r="I7" s="55">
        <v>0</v>
      </c>
      <c r="J7" s="52"/>
      <c r="K7" s="52"/>
      <c r="L7" s="53"/>
      <c r="M7" s="73" t="s">
        <v>16</v>
      </c>
    </row>
    <row r="8" spans="1:13" ht="24.95" customHeight="1">
      <c r="A8" s="17">
        <v>5</v>
      </c>
      <c r="B8" s="18" t="s">
        <v>13</v>
      </c>
      <c r="C8" s="18" t="s">
        <v>14</v>
      </c>
      <c r="D8" s="24" t="s">
        <v>20</v>
      </c>
      <c r="E8" s="21">
        <v>3280</v>
      </c>
      <c r="F8" s="26">
        <v>0</v>
      </c>
      <c r="G8" s="21">
        <v>5600</v>
      </c>
      <c r="H8" s="22">
        <v>31422</v>
      </c>
      <c r="I8" s="54">
        <v>0</v>
      </c>
      <c r="J8" s="52"/>
      <c r="K8" s="52"/>
      <c r="L8" s="53"/>
      <c r="M8" s="73" t="s">
        <v>16</v>
      </c>
    </row>
    <row r="9" spans="1:13" ht="24.95" customHeight="1">
      <c r="A9" s="17">
        <v>6</v>
      </c>
      <c r="B9" s="18" t="s">
        <v>13</v>
      </c>
      <c r="C9" s="18" t="s">
        <v>14</v>
      </c>
      <c r="D9" s="24" t="s">
        <v>21</v>
      </c>
      <c r="E9" s="27">
        <v>2125</v>
      </c>
      <c r="F9" s="28">
        <v>0</v>
      </c>
      <c r="G9" s="27">
        <v>5600</v>
      </c>
      <c r="H9" s="29">
        <v>31180</v>
      </c>
      <c r="I9" s="54">
        <v>0</v>
      </c>
      <c r="J9" s="52"/>
      <c r="K9" s="52"/>
      <c r="L9" s="53"/>
      <c r="M9" s="73" t="s">
        <v>16</v>
      </c>
    </row>
    <row r="10" spans="1:13" ht="24.95" customHeight="1">
      <c r="A10" s="17">
        <v>7</v>
      </c>
      <c r="B10" s="18" t="s">
        <v>13</v>
      </c>
      <c r="C10" s="18" t="s">
        <v>14</v>
      </c>
      <c r="D10" s="18" t="s">
        <v>22</v>
      </c>
      <c r="E10" s="27">
        <v>5425</v>
      </c>
      <c r="F10" s="30">
        <v>0</v>
      </c>
      <c r="G10" s="27">
        <v>5600</v>
      </c>
      <c r="H10" s="29">
        <v>29768</v>
      </c>
      <c r="I10" s="54">
        <v>0</v>
      </c>
      <c r="J10" s="52"/>
      <c r="K10" s="52"/>
      <c r="L10" s="53"/>
      <c r="M10" s="73" t="s">
        <v>16</v>
      </c>
    </row>
    <row r="11" spans="1:13" ht="24.95" customHeight="1">
      <c r="A11" s="17">
        <v>8</v>
      </c>
      <c r="B11" s="18" t="s">
        <v>13</v>
      </c>
      <c r="C11" s="18" t="s">
        <v>14</v>
      </c>
      <c r="D11" s="18" t="s">
        <v>23</v>
      </c>
      <c r="E11" s="27">
        <v>3600</v>
      </c>
      <c r="F11" s="27">
        <v>0</v>
      </c>
      <c r="G11" s="27">
        <v>5600</v>
      </c>
      <c r="H11" s="29">
        <v>29312</v>
      </c>
      <c r="I11" s="54">
        <v>0</v>
      </c>
      <c r="J11" s="52"/>
      <c r="K11" s="52"/>
      <c r="L11" s="53"/>
      <c r="M11" s="73" t="s">
        <v>16</v>
      </c>
    </row>
    <row r="12" spans="1:13" ht="24.95" customHeight="1">
      <c r="A12" s="17">
        <v>9</v>
      </c>
      <c r="B12" s="18" t="s">
        <v>13</v>
      </c>
      <c r="C12" s="18" t="s">
        <v>14</v>
      </c>
      <c r="D12" s="18" t="s">
        <v>24</v>
      </c>
      <c r="E12" s="27">
        <v>5740</v>
      </c>
      <c r="F12" s="27">
        <v>0</v>
      </c>
      <c r="G12" s="27">
        <v>5600</v>
      </c>
      <c r="H12" s="29">
        <v>29847</v>
      </c>
      <c r="I12" s="54">
        <v>0</v>
      </c>
      <c r="J12" s="52"/>
      <c r="K12" s="52"/>
      <c r="L12" s="53"/>
      <c r="M12" s="73" t="s">
        <v>16</v>
      </c>
    </row>
    <row r="13" spans="1:13" ht="24.95" customHeight="1">
      <c r="A13" s="17">
        <v>10</v>
      </c>
      <c r="B13" s="18" t="s">
        <v>13</v>
      </c>
      <c r="C13" s="18" t="s">
        <v>14</v>
      </c>
      <c r="D13" s="18" t="s">
        <v>25</v>
      </c>
      <c r="E13" s="27">
        <v>2900</v>
      </c>
      <c r="F13" s="27">
        <v>0</v>
      </c>
      <c r="G13" s="27">
        <v>5600</v>
      </c>
      <c r="H13" s="29">
        <v>29137</v>
      </c>
      <c r="I13" s="55">
        <v>0</v>
      </c>
      <c r="J13" s="52"/>
      <c r="K13" s="56"/>
      <c r="L13" s="53"/>
      <c r="M13" s="73" t="s">
        <v>16</v>
      </c>
    </row>
    <row r="14" spans="1:13" ht="24.95" customHeight="1">
      <c r="A14" s="17">
        <v>11</v>
      </c>
      <c r="B14" s="18" t="s">
        <v>13</v>
      </c>
      <c r="C14" s="18" t="s">
        <v>14</v>
      </c>
      <c r="D14" s="24" t="s">
        <v>26</v>
      </c>
      <c r="E14" s="27">
        <v>1500</v>
      </c>
      <c r="F14" s="27">
        <v>0</v>
      </c>
      <c r="G14" s="27">
        <v>5600</v>
      </c>
      <c r="H14" s="29">
        <v>30977</v>
      </c>
      <c r="I14" s="54">
        <v>0</v>
      </c>
      <c r="J14" s="52"/>
      <c r="K14" s="52"/>
      <c r="L14" s="53"/>
      <c r="M14" s="73" t="s">
        <v>16</v>
      </c>
    </row>
    <row r="15" spans="1:13" ht="24.95" customHeight="1">
      <c r="A15" s="17">
        <v>12</v>
      </c>
      <c r="B15" s="31" t="s">
        <v>27</v>
      </c>
      <c r="C15" s="31" t="s">
        <v>28</v>
      </c>
      <c r="D15" s="32" t="s">
        <v>29</v>
      </c>
      <c r="E15" s="21">
        <v>70200</v>
      </c>
      <c r="F15" s="21">
        <v>1950</v>
      </c>
      <c r="G15" s="21">
        <v>86944</v>
      </c>
      <c r="H15" s="22">
        <v>6500</v>
      </c>
      <c r="I15" s="54">
        <v>56000</v>
      </c>
      <c r="J15" s="52"/>
      <c r="K15" s="52">
        <v>69000</v>
      </c>
      <c r="L15" s="53"/>
      <c r="M15" s="73" t="s">
        <v>30</v>
      </c>
    </row>
    <row r="16" spans="1:13" ht="24.95" customHeight="1">
      <c r="A16" s="17">
        <v>13</v>
      </c>
      <c r="B16" s="31" t="s">
        <v>31</v>
      </c>
      <c r="C16" s="31" t="s">
        <v>32</v>
      </c>
      <c r="D16" s="31" t="s">
        <v>33</v>
      </c>
      <c r="E16" s="21">
        <v>58500</v>
      </c>
      <c r="F16" s="21">
        <v>0</v>
      </c>
      <c r="G16" s="21">
        <v>61100</v>
      </c>
      <c r="H16" s="22">
        <v>11960</v>
      </c>
      <c r="I16" s="54">
        <v>46000</v>
      </c>
      <c r="J16" s="52"/>
      <c r="K16" s="52">
        <v>49000</v>
      </c>
      <c r="L16" s="53"/>
      <c r="M16" s="73" t="s">
        <v>30</v>
      </c>
    </row>
    <row r="17" spans="1:13" ht="24.95" customHeight="1">
      <c r="A17" s="17">
        <v>14</v>
      </c>
      <c r="B17" s="31" t="s">
        <v>31</v>
      </c>
      <c r="C17" s="31" t="s">
        <v>34</v>
      </c>
      <c r="D17" s="31" t="s">
        <v>35</v>
      </c>
      <c r="E17" s="25">
        <v>25000</v>
      </c>
      <c r="F17" s="25">
        <v>0</v>
      </c>
      <c r="G17" s="25">
        <v>0</v>
      </c>
      <c r="H17" s="33">
        <v>0</v>
      </c>
      <c r="I17" s="54">
        <v>25000</v>
      </c>
      <c r="J17" s="52"/>
      <c r="K17" s="52">
        <f>G17*0.8</f>
        <v>0</v>
      </c>
      <c r="L17" s="53"/>
      <c r="M17" s="73" t="s">
        <v>30</v>
      </c>
    </row>
    <row r="18" spans="1:13" ht="24.95" customHeight="1">
      <c r="A18" s="17">
        <v>15</v>
      </c>
      <c r="B18" s="31" t="s">
        <v>36</v>
      </c>
      <c r="C18" s="31" t="s">
        <v>37</v>
      </c>
      <c r="D18" s="31" t="s">
        <v>38</v>
      </c>
      <c r="E18" s="25">
        <v>52000</v>
      </c>
      <c r="F18" s="21">
        <v>52000</v>
      </c>
      <c r="G18" s="21">
        <v>39000</v>
      </c>
      <c r="H18" s="22">
        <v>13000</v>
      </c>
      <c r="I18" s="54">
        <v>42000</v>
      </c>
      <c r="J18" s="52"/>
      <c r="K18" s="52">
        <v>31000</v>
      </c>
      <c r="L18" s="53"/>
      <c r="M18" s="73" t="s">
        <v>30</v>
      </c>
    </row>
    <row r="19" spans="1:13" ht="24.95" customHeight="1">
      <c r="A19" s="17">
        <v>16</v>
      </c>
      <c r="B19" s="18" t="s">
        <v>39</v>
      </c>
      <c r="C19" s="18" t="s">
        <v>40</v>
      </c>
      <c r="D19" s="24" t="s">
        <v>41</v>
      </c>
      <c r="E19" s="19">
        <v>41600</v>
      </c>
      <c r="F19" s="25">
        <v>0</v>
      </c>
      <c r="G19" s="19">
        <v>63700</v>
      </c>
      <c r="H19" s="33">
        <v>26000</v>
      </c>
      <c r="I19" s="54">
        <v>33000</v>
      </c>
      <c r="J19" s="52"/>
      <c r="K19" s="52">
        <v>51000</v>
      </c>
      <c r="L19" s="53"/>
      <c r="M19" s="74" t="s">
        <v>30</v>
      </c>
    </row>
    <row r="20" spans="1:13" ht="24.95" customHeight="1">
      <c r="A20" s="17">
        <v>17</v>
      </c>
      <c r="B20" s="18" t="s">
        <v>39</v>
      </c>
      <c r="C20" s="18" t="s">
        <v>42</v>
      </c>
      <c r="D20" s="18" t="s">
        <v>43</v>
      </c>
      <c r="E20" s="19">
        <v>25000</v>
      </c>
      <c r="F20" s="25">
        <v>0</v>
      </c>
      <c r="G20" s="19">
        <v>50000</v>
      </c>
      <c r="H20" s="33">
        <v>0</v>
      </c>
      <c r="I20" s="57">
        <v>0</v>
      </c>
      <c r="J20" s="52"/>
      <c r="K20" s="52">
        <v>0</v>
      </c>
      <c r="L20" s="53"/>
      <c r="M20" s="74" t="s">
        <v>16</v>
      </c>
    </row>
    <row r="21" spans="1:13" ht="24.95" customHeight="1">
      <c r="A21" s="17">
        <v>18</v>
      </c>
      <c r="B21" s="18" t="s">
        <v>39</v>
      </c>
      <c r="C21" s="18" t="s">
        <v>42</v>
      </c>
      <c r="D21" s="18" t="s">
        <v>44</v>
      </c>
      <c r="E21" s="19">
        <v>25000</v>
      </c>
      <c r="F21" s="25">
        <v>0</v>
      </c>
      <c r="G21" s="25">
        <v>45000</v>
      </c>
      <c r="H21" s="33">
        <v>0</v>
      </c>
      <c r="I21" s="57">
        <v>25000</v>
      </c>
      <c r="J21" s="52"/>
      <c r="K21" s="52">
        <v>40000</v>
      </c>
      <c r="L21" s="53"/>
      <c r="M21" s="74" t="s">
        <v>30</v>
      </c>
    </row>
    <row r="22" spans="1:13" ht="24.95" customHeight="1">
      <c r="A22" s="17">
        <v>19</v>
      </c>
      <c r="B22" s="18" t="s">
        <v>39</v>
      </c>
      <c r="C22" s="18" t="s">
        <v>45</v>
      </c>
      <c r="D22" s="18" t="s">
        <v>46</v>
      </c>
      <c r="E22" s="19">
        <v>67600</v>
      </c>
      <c r="F22" s="19">
        <v>11700</v>
      </c>
      <c r="G22" s="19">
        <v>32500</v>
      </c>
      <c r="H22" s="20">
        <v>0</v>
      </c>
      <c r="I22" s="57">
        <v>54000</v>
      </c>
      <c r="J22" s="52"/>
      <c r="K22" s="52">
        <f>G22*0.8</f>
        <v>26000</v>
      </c>
      <c r="L22" s="53"/>
      <c r="M22" s="74" t="s">
        <v>30</v>
      </c>
    </row>
    <row r="23" spans="1:13" ht="24.95" customHeight="1">
      <c r="A23" s="34">
        <v>20</v>
      </c>
      <c r="B23" s="18" t="s">
        <v>39</v>
      </c>
      <c r="C23" s="18" t="s">
        <v>45</v>
      </c>
      <c r="D23" s="24" t="s">
        <v>47</v>
      </c>
      <c r="E23" s="19">
        <v>52000</v>
      </c>
      <c r="F23" s="25">
        <v>6500</v>
      </c>
      <c r="G23" s="25">
        <v>28600</v>
      </c>
      <c r="H23" s="33">
        <v>0</v>
      </c>
      <c r="I23" s="57">
        <v>42000</v>
      </c>
      <c r="J23" s="52"/>
      <c r="K23" s="52">
        <v>23000</v>
      </c>
      <c r="L23" s="53"/>
      <c r="M23" s="74" t="s">
        <v>30</v>
      </c>
    </row>
    <row r="24" spans="1:13" ht="24.95" customHeight="1">
      <c r="A24" s="17">
        <v>21</v>
      </c>
      <c r="B24" s="18" t="s">
        <v>39</v>
      </c>
      <c r="C24" s="18" t="s">
        <v>45</v>
      </c>
      <c r="D24" s="18" t="s">
        <v>48</v>
      </c>
      <c r="E24" s="19">
        <v>0</v>
      </c>
      <c r="F24" s="19">
        <v>0</v>
      </c>
      <c r="G24" s="19">
        <v>32500</v>
      </c>
      <c r="H24" s="20">
        <v>0</v>
      </c>
      <c r="I24" s="57">
        <v>0</v>
      </c>
      <c r="J24" s="52"/>
      <c r="K24" s="58">
        <v>0</v>
      </c>
      <c r="L24" s="53"/>
      <c r="M24" s="74" t="s">
        <v>16</v>
      </c>
    </row>
    <row r="25" spans="1:13" ht="24.95" customHeight="1">
      <c r="A25" s="17">
        <v>22</v>
      </c>
      <c r="B25" s="18" t="s">
        <v>13</v>
      </c>
      <c r="C25" s="18" t="s">
        <v>49</v>
      </c>
      <c r="D25" s="24" t="s">
        <v>50</v>
      </c>
      <c r="E25" s="19">
        <v>34900</v>
      </c>
      <c r="F25" s="19">
        <v>7000</v>
      </c>
      <c r="G25" s="19">
        <v>95000</v>
      </c>
      <c r="H25" s="20">
        <v>0</v>
      </c>
      <c r="I25" s="57">
        <v>17000</v>
      </c>
      <c r="J25" s="52"/>
      <c r="K25" s="58">
        <v>48000</v>
      </c>
      <c r="L25" s="53"/>
      <c r="M25" s="74" t="s">
        <v>51</v>
      </c>
    </row>
    <row r="26" spans="1:13" ht="24.95" customHeight="1">
      <c r="A26" s="17">
        <v>23</v>
      </c>
      <c r="B26" s="18" t="s">
        <v>13</v>
      </c>
      <c r="C26" s="18" t="s">
        <v>52</v>
      </c>
      <c r="D26" s="24" t="s">
        <v>53</v>
      </c>
      <c r="E26" s="19">
        <v>100000</v>
      </c>
      <c r="F26" s="19">
        <v>0</v>
      </c>
      <c r="G26" s="19">
        <v>124000</v>
      </c>
      <c r="H26" s="20">
        <v>0</v>
      </c>
      <c r="I26" s="57">
        <v>0</v>
      </c>
      <c r="J26" s="52"/>
      <c r="K26" s="58">
        <v>0</v>
      </c>
      <c r="L26" s="53"/>
      <c r="M26" s="74" t="s">
        <v>16</v>
      </c>
    </row>
    <row r="27" spans="1:13" ht="24.95" customHeight="1">
      <c r="A27" s="17">
        <v>24</v>
      </c>
      <c r="B27" s="18" t="s">
        <v>54</v>
      </c>
      <c r="C27" s="18" t="s">
        <v>55</v>
      </c>
      <c r="D27" s="18" t="s">
        <v>56</v>
      </c>
      <c r="E27" s="19">
        <v>81120</v>
      </c>
      <c r="F27" s="19">
        <v>0</v>
      </c>
      <c r="G27" s="19">
        <v>98800</v>
      </c>
      <c r="H27" s="20">
        <v>0</v>
      </c>
      <c r="I27" s="57">
        <v>65000</v>
      </c>
      <c r="J27" s="52"/>
      <c r="K27" s="58">
        <v>79000</v>
      </c>
      <c r="L27" s="53"/>
      <c r="M27" s="74" t="s">
        <v>30</v>
      </c>
    </row>
    <row r="28" spans="1:13" ht="24.95" customHeight="1">
      <c r="A28" s="17">
        <v>25</v>
      </c>
      <c r="B28" s="18" t="s">
        <v>54</v>
      </c>
      <c r="C28" s="18" t="s">
        <v>55</v>
      </c>
      <c r="D28" s="18" t="s">
        <v>57</v>
      </c>
      <c r="E28" s="19">
        <v>154700</v>
      </c>
      <c r="F28" s="19">
        <v>0</v>
      </c>
      <c r="G28" s="19">
        <v>111800</v>
      </c>
      <c r="H28" s="20">
        <v>0</v>
      </c>
      <c r="I28" s="57">
        <v>124000</v>
      </c>
      <c r="J28" s="52"/>
      <c r="K28" s="58">
        <v>89000</v>
      </c>
      <c r="L28" s="53"/>
      <c r="M28" s="74" t="s">
        <v>30</v>
      </c>
    </row>
    <row r="29" spans="1:13" ht="24.95" customHeight="1">
      <c r="A29" s="17">
        <v>26</v>
      </c>
      <c r="B29" s="18" t="s">
        <v>54</v>
      </c>
      <c r="C29" s="18" t="s">
        <v>55</v>
      </c>
      <c r="D29" s="18" t="s">
        <v>58</v>
      </c>
      <c r="E29" s="19">
        <v>83200</v>
      </c>
      <c r="F29" s="19">
        <v>0</v>
      </c>
      <c r="G29" s="19">
        <v>98800</v>
      </c>
      <c r="H29" s="33">
        <v>0</v>
      </c>
      <c r="I29" s="57">
        <v>42000</v>
      </c>
      <c r="J29" s="52"/>
      <c r="K29" s="58">
        <v>49000</v>
      </c>
      <c r="L29" s="53"/>
      <c r="M29" s="74" t="s">
        <v>51</v>
      </c>
    </row>
    <row r="30" spans="1:13" ht="24.95" customHeight="1">
      <c r="A30" s="17">
        <v>27</v>
      </c>
      <c r="B30" s="18" t="s">
        <v>39</v>
      </c>
      <c r="C30" s="18" t="s">
        <v>59</v>
      </c>
      <c r="D30" s="18" t="s">
        <v>60</v>
      </c>
      <c r="E30" s="19">
        <v>15600</v>
      </c>
      <c r="F30" s="19">
        <v>0</v>
      </c>
      <c r="G30" s="25">
        <v>31018</v>
      </c>
      <c r="H30" s="33">
        <v>10530</v>
      </c>
      <c r="I30" s="57">
        <v>13000</v>
      </c>
      <c r="J30" s="52"/>
      <c r="K30" s="58">
        <v>25000</v>
      </c>
      <c r="L30" s="53"/>
      <c r="M30" s="74" t="s">
        <v>30</v>
      </c>
    </row>
    <row r="31" spans="1:13" ht="24.95" customHeight="1">
      <c r="A31" s="17">
        <v>28</v>
      </c>
      <c r="B31" s="18" t="s">
        <v>61</v>
      </c>
      <c r="C31" s="18" t="s">
        <v>62</v>
      </c>
      <c r="D31" s="18" t="s">
        <v>63</v>
      </c>
      <c r="E31" s="19">
        <v>31200</v>
      </c>
      <c r="F31" s="19">
        <v>8996</v>
      </c>
      <c r="G31" s="19">
        <v>62400</v>
      </c>
      <c r="H31" s="20">
        <v>9750</v>
      </c>
      <c r="I31" s="57">
        <v>25000</v>
      </c>
      <c r="J31" s="52"/>
      <c r="K31" s="58">
        <v>50000</v>
      </c>
      <c r="L31" s="53"/>
      <c r="M31" s="74" t="s">
        <v>30</v>
      </c>
    </row>
    <row r="32" spans="1:13" ht="24.95" customHeight="1">
      <c r="A32" s="17">
        <v>29</v>
      </c>
      <c r="B32" s="18" t="s">
        <v>64</v>
      </c>
      <c r="C32" s="18" t="s">
        <v>65</v>
      </c>
      <c r="D32" s="18" t="s">
        <v>66</v>
      </c>
      <c r="E32" s="19">
        <v>10400</v>
      </c>
      <c r="F32" s="19">
        <v>0</v>
      </c>
      <c r="G32" s="19">
        <v>12350</v>
      </c>
      <c r="H32" s="20">
        <v>7800</v>
      </c>
      <c r="I32" s="57">
        <v>0</v>
      </c>
      <c r="J32" s="52"/>
      <c r="K32" s="52">
        <v>0</v>
      </c>
      <c r="L32" s="53"/>
      <c r="M32" s="74" t="s">
        <v>16</v>
      </c>
    </row>
    <row r="33" spans="1:13" ht="24.95" customHeight="1">
      <c r="A33" s="17">
        <v>30</v>
      </c>
      <c r="B33" s="18" t="s">
        <v>67</v>
      </c>
      <c r="C33" s="18" t="s">
        <v>68</v>
      </c>
      <c r="D33" s="18" t="s">
        <v>69</v>
      </c>
      <c r="E33" s="19">
        <v>0</v>
      </c>
      <c r="F33" s="19">
        <v>0</v>
      </c>
      <c r="G33" s="19">
        <v>182000</v>
      </c>
      <c r="H33" s="20">
        <v>0</v>
      </c>
      <c r="I33" s="57">
        <v>0</v>
      </c>
      <c r="J33" s="52"/>
      <c r="K33" s="58">
        <v>146000</v>
      </c>
      <c r="L33" s="53"/>
      <c r="M33" s="74" t="s">
        <v>30</v>
      </c>
    </row>
    <row r="34" spans="1:13" ht="24.95" customHeight="1">
      <c r="A34" s="17">
        <v>31</v>
      </c>
      <c r="B34" s="18" t="s">
        <v>67</v>
      </c>
      <c r="C34" s="18" t="s">
        <v>68</v>
      </c>
      <c r="D34" s="18" t="s">
        <v>70</v>
      </c>
      <c r="E34" s="19">
        <v>0</v>
      </c>
      <c r="F34" s="25">
        <v>0</v>
      </c>
      <c r="G34" s="19">
        <v>182000</v>
      </c>
      <c r="H34" s="20">
        <v>0</v>
      </c>
      <c r="I34" s="57">
        <f>E34*0.8</f>
        <v>0</v>
      </c>
      <c r="J34" s="52"/>
      <c r="K34" s="58">
        <v>146000</v>
      </c>
      <c r="L34" s="53"/>
      <c r="M34" s="74" t="s">
        <v>30</v>
      </c>
    </row>
    <row r="35" spans="1:13" ht="24.95" customHeight="1">
      <c r="A35" s="17">
        <v>32</v>
      </c>
      <c r="B35" s="18" t="s">
        <v>67</v>
      </c>
      <c r="C35" s="18" t="s">
        <v>68</v>
      </c>
      <c r="D35" s="18" t="s">
        <v>71</v>
      </c>
      <c r="E35" s="19">
        <v>0</v>
      </c>
      <c r="F35" s="25">
        <v>0</v>
      </c>
      <c r="G35" s="19">
        <v>182000</v>
      </c>
      <c r="H35" s="20">
        <v>0</v>
      </c>
      <c r="I35" s="57">
        <f>E35*0.5</f>
        <v>0</v>
      </c>
      <c r="J35" s="52"/>
      <c r="K35" s="58">
        <f>G35*0.5</f>
        <v>91000</v>
      </c>
      <c r="L35" s="53"/>
      <c r="M35" s="74" t="s">
        <v>51</v>
      </c>
    </row>
    <row r="36" spans="1:13" ht="24.95" customHeight="1">
      <c r="A36" s="17">
        <v>33</v>
      </c>
      <c r="B36" s="18" t="s">
        <v>72</v>
      </c>
      <c r="C36" s="18" t="s">
        <v>73</v>
      </c>
      <c r="D36" s="18" t="s">
        <v>74</v>
      </c>
      <c r="E36" s="19">
        <v>130000</v>
      </c>
      <c r="F36" s="25">
        <v>6500</v>
      </c>
      <c r="G36" s="19">
        <v>26390</v>
      </c>
      <c r="H36" s="20">
        <v>0</v>
      </c>
      <c r="I36" s="57">
        <v>90000</v>
      </c>
      <c r="J36" s="52"/>
      <c r="K36" s="58">
        <v>21000</v>
      </c>
      <c r="L36" s="53"/>
      <c r="M36" s="74" t="s">
        <v>30</v>
      </c>
    </row>
    <row r="37" spans="1:13" ht="24.95" customHeight="1">
      <c r="A37" s="17">
        <v>34</v>
      </c>
      <c r="B37" s="18" t="s">
        <v>72</v>
      </c>
      <c r="C37" s="18" t="s">
        <v>73</v>
      </c>
      <c r="D37" s="18" t="s">
        <v>75</v>
      </c>
      <c r="E37" s="19">
        <v>104000</v>
      </c>
      <c r="F37" s="19">
        <v>6500</v>
      </c>
      <c r="G37" s="25">
        <v>26000</v>
      </c>
      <c r="H37" s="33">
        <v>0</v>
      </c>
      <c r="I37" s="54">
        <v>0</v>
      </c>
      <c r="J37" s="52"/>
      <c r="K37" s="52">
        <v>0</v>
      </c>
      <c r="L37" s="53"/>
      <c r="M37" s="74" t="s">
        <v>16</v>
      </c>
    </row>
    <row r="38" spans="1:13" ht="24.95" customHeight="1">
      <c r="A38" s="17">
        <v>35</v>
      </c>
      <c r="B38" s="18" t="s">
        <v>72</v>
      </c>
      <c r="C38" s="18" t="s">
        <v>73</v>
      </c>
      <c r="D38" s="18" t="s">
        <v>76</v>
      </c>
      <c r="E38" s="19">
        <v>130000</v>
      </c>
      <c r="F38" s="25">
        <v>6500</v>
      </c>
      <c r="G38" s="19">
        <v>28574</v>
      </c>
      <c r="H38" s="33">
        <v>0</v>
      </c>
      <c r="I38" s="57">
        <f>E38*0.5</f>
        <v>65000</v>
      </c>
      <c r="J38" s="52"/>
      <c r="K38" s="58">
        <v>14000</v>
      </c>
      <c r="L38" s="53"/>
      <c r="M38" s="74" t="s">
        <v>51</v>
      </c>
    </row>
    <row r="39" spans="1:13" ht="24.95" customHeight="1">
      <c r="A39" s="17">
        <v>36</v>
      </c>
      <c r="B39" s="18" t="s">
        <v>77</v>
      </c>
      <c r="C39" s="18" t="s">
        <v>78</v>
      </c>
      <c r="D39" s="18" t="s">
        <v>79</v>
      </c>
      <c r="E39" s="19">
        <v>7280</v>
      </c>
      <c r="F39" s="19">
        <v>0</v>
      </c>
      <c r="G39" s="19">
        <v>0</v>
      </c>
      <c r="H39" s="20">
        <v>0</v>
      </c>
      <c r="I39" s="57">
        <v>5000</v>
      </c>
      <c r="J39" s="52"/>
      <c r="K39" s="58">
        <f>G39*0.8</f>
        <v>0</v>
      </c>
      <c r="L39" s="53"/>
      <c r="M39" s="74" t="s">
        <v>30</v>
      </c>
    </row>
    <row r="40" spans="1:13" ht="24.95" customHeight="1">
      <c r="A40" s="17">
        <v>37</v>
      </c>
      <c r="B40" s="18" t="s">
        <v>77</v>
      </c>
      <c r="C40" s="18" t="s">
        <v>78</v>
      </c>
      <c r="D40" s="18" t="s">
        <v>80</v>
      </c>
      <c r="E40" s="19">
        <v>7280</v>
      </c>
      <c r="F40" s="19">
        <v>0</v>
      </c>
      <c r="G40" s="19">
        <v>0</v>
      </c>
      <c r="H40" s="20">
        <v>0</v>
      </c>
      <c r="I40" s="57">
        <v>5000</v>
      </c>
      <c r="J40" s="52"/>
      <c r="K40" s="58">
        <v>0</v>
      </c>
      <c r="L40" s="53"/>
      <c r="M40" s="74" t="s">
        <v>30</v>
      </c>
    </row>
    <row r="41" spans="1:13" ht="24.95" customHeight="1">
      <c r="A41" s="17">
        <v>38</v>
      </c>
      <c r="B41" s="18" t="s">
        <v>81</v>
      </c>
      <c r="C41" s="18" t="s">
        <v>82</v>
      </c>
      <c r="D41" s="18" t="s">
        <v>83</v>
      </c>
      <c r="E41" s="19">
        <v>91000</v>
      </c>
      <c r="F41" s="25">
        <v>3900</v>
      </c>
      <c r="G41" s="19">
        <v>62504</v>
      </c>
      <c r="H41" s="20">
        <v>0</v>
      </c>
      <c r="I41" s="57">
        <v>0</v>
      </c>
      <c r="J41" s="52"/>
      <c r="K41" s="58">
        <v>0</v>
      </c>
      <c r="L41" s="53"/>
      <c r="M41" s="74" t="s">
        <v>16</v>
      </c>
    </row>
    <row r="42" spans="1:13" ht="24.95" customHeight="1">
      <c r="A42" s="17">
        <v>39</v>
      </c>
      <c r="B42" s="18" t="s">
        <v>84</v>
      </c>
      <c r="C42" s="18" t="s">
        <v>85</v>
      </c>
      <c r="D42" s="18" t="s">
        <v>86</v>
      </c>
      <c r="E42" s="25">
        <v>11700</v>
      </c>
      <c r="F42" s="25">
        <v>32500</v>
      </c>
      <c r="G42" s="19">
        <v>117000</v>
      </c>
      <c r="H42" s="20">
        <v>2600</v>
      </c>
      <c r="I42" s="57">
        <v>6000</v>
      </c>
      <c r="J42" s="52"/>
      <c r="K42" s="58">
        <v>59000</v>
      </c>
      <c r="L42" s="53"/>
      <c r="M42" s="74" t="s">
        <v>51</v>
      </c>
    </row>
    <row r="43" spans="1:13" ht="24.95" customHeight="1">
      <c r="A43" s="17">
        <v>40</v>
      </c>
      <c r="B43" s="18" t="s">
        <v>54</v>
      </c>
      <c r="C43" s="18" t="s">
        <v>87</v>
      </c>
      <c r="D43" s="18" t="s">
        <v>88</v>
      </c>
      <c r="E43" s="25">
        <v>3850</v>
      </c>
      <c r="F43" s="25">
        <v>0</v>
      </c>
      <c r="G43" s="19">
        <v>0</v>
      </c>
      <c r="H43" s="20">
        <v>0</v>
      </c>
      <c r="I43" s="54">
        <v>5000</v>
      </c>
      <c r="J43" s="52"/>
      <c r="K43" s="52">
        <v>0</v>
      </c>
      <c r="L43" s="53"/>
      <c r="M43" s="74" t="s">
        <v>30</v>
      </c>
    </row>
    <row r="44" spans="1:13" ht="24.95" customHeight="1">
      <c r="A44" s="17">
        <v>41</v>
      </c>
      <c r="B44" s="18" t="s">
        <v>54</v>
      </c>
      <c r="C44" s="18" t="s">
        <v>87</v>
      </c>
      <c r="D44" s="18" t="s">
        <v>89</v>
      </c>
      <c r="E44" s="25">
        <v>7700</v>
      </c>
      <c r="F44" s="25">
        <v>0</v>
      </c>
      <c r="G44" s="19">
        <v>0</v>
      </c>
      <c r="H44" s="20">
        <v>0</v>
      </c>
      <c r="I44" s="57">
        <v>5000</v>
      </c>
      <c r="J44" s="52"/>
      <c r="K44" s="58">
        <v>0</v>
      </c>
      <c r="L44" s="53"/>
      <c r="M44" s="74" t="s">
        <v>30</v>
      </c>
    </row>
    <row r="45" spans="1:13" ht="24.95" customHeight="1">
      <c r="A45" s="17">
        <v>42</v>
      </c>
      <c r="B45" s="18" t="s">
        <v>72</v>
      </c>
      <c r="C45" s="18" t="s">
        <v>90</v>
      </c>
      <c r="D45" s="18" t="s">
        <v>91</v>
      </c>
      <c r="E45" s="19">
        <v>21580</v>
      </c>
      <c r="F45" s="25">
        <v>10400</v>
      </c>
      <c r="G45" s="19">
        <v>23920</v>
      </c>
      <c r="H45" s="33">
        <v>0</v>
      </c>
      <c r="I45" s="57">
        <v>17000</v>
      </c>
      <c r="J45" s="52"/>
      <c r="K45" s="58">
        <v>19000</v>
      </c>
      <c r="L45" s="53"/>
      <c r="M45" s="74" t="s">
        <v>30</v>
      </c>
    </row>
    <row r="46" spans="1:13" ht="24.95" customHeight="1">
      <c r="A46" s="17">
        <v>43</v>
      </c>
      <c r="B46" s="18" t="s">
        <v>31</v>
      </c>
      <c r="C46" s="18" t="s">
        <v>92</v>
      </c>
      <c r="D46" s="18" t="s">
        <v>93</v>
      </c>
      <c r="E46" s="19">
        <v>65000</v>
      </c>
      <c r="F46" s="25">
        <v>39000</v>
      </c>
      <c r="G46" s="19">
        <v>165308</v>
      </c>
      <c r="H46" s="20">
        <v>52000</v>
      </c>
      <c r="I46" s="57">
        <v>33000</v>
      </c>
      <c r="J46" s="52"/>
      <c r="K46" s="58">
        <v>83000</v>
      </c>
      <c r="L46" s="53"/>
      <c r="M46" s="74" t="s">
        <v>51</v>
      </c>
    </row>
    <row r="47" spans="1:13" ht="24.95" customHeight="1">
      <c r="A47" s="17">
        <v>44</v>
      </c>
      <c r="B47" s="18" t="s">
        <v>31</v>
      </c>
      <c r="C47" s="18" t="s">
        <v>94</v>
      </c>
      <c r="D47" s="18" t="s">
        <v>95</v>
      </c>
      <c r="E47" s="19">
        <v>88192</v>
      </c>
      <c r="F47" s="25">
        <v>5850</v>
      </c>
      <c r="G47" s="19">
        <v>76310</v>
      </c>
      <c r="H47" s="20">
        <v>19500</v>
      </c>
      <c r="I47" s="57">
        <v>71000</v>
      </c>
      <c r="J47" s="52"/>
      <c r="K47" s="58">
        <v>61000</v>
      </c>
      <c r="L47" s="53"/>
      <c r="M47" s="74" t="s">
        <v>30</v>
      </c>
    </row>
    <row r="48" spans="1:13" ht="24.95" customHeight="1">
      <c r="A48" s="17">
        <v>45</v>
      </c>
      <c r="B48" s="18" t="s">
        <v>96</v>
      </c>
      <c r="C48" s="18" t="s">
        <v>97</v>
      </c>
      <c r="D48" s="18" t="s">
        <v>98</v>
      </c>
      <c r="E48" s="19">
        <v>119600</v>
      </c>
      <c r="F48" s="25">
        <v>0</v>
      </c>
      <c r="G48" s="19">
        <v>49660</v>
      </c>
      <c r="H48" s="20">
        <v>0</v>
      </c>
      <c r="I48" s="57">
        <v>70000</v>
      </c>
      <c r="J48" s="52"/>
      <c r="K48" s="58">
        <v>40000</v>
      </c>
      <c r="L48" s="53"/>
      <c r="M48" s="74" t="s">
        <v>30</v>
      </c>
    </row>
    <row r="49" spans="1:13" ht="24.95" customHeight="1">
      <c r="A49" s="17">
        <v>46</v>
      </c>
      <c r="B49" s="18" t="s">
        <v>96</v>
      </c>
      <c r="C49" s="18" t="s">
        <v>99</v>
      </c>
      <c r="D49" s="18" t="s">
        <v>100</v>
      </c>
      <c r="E49" s="19">
        <v>47580</v>
      </c>
      <c r="F49" s="25">
        <v>0</v>
      </c>
      <c r="G49" s="19">
        <v>58526</v>
      </c>
      <c r="H49" s="33">
        <v>0</v>
      </c>
      <c r="I49" s="57">
        <v>38000</v>
      </c>
      <c r="J49" s="52"/>
      <c r="K49" s="58">
        <v>47000</v>
      </c>
      <c r="L49" s="53"/>
      <c r="M49" s="74" t="s">
        <v>30</v>
      </c>
    </row>
    <row r="50" spans="1:13" ht="24.95" customHeight="1">
      <c r="A50" s="17">
        <v>47</v>
      </c>
      <c r="B50" s="18" t="s">
        <v>72</v>
      </c>
      <c r="C50" s="18" t="s">
        <v>101</v>
      </c>
      <c r="D50" s="18" t="s">
        <v>102</v>
      </c>
      <c r="E50" s="19">
        <v>93600</v>
      </c>
      <c r="F50" s="25">
        <v>13000</v>
      </c>
      <c r="G50" s="19">
        <v>40820</v>
      </c>
      <c r="H50" s="33">
        <v>0</v>
      </c>
      <c r="I50" s="57">
        <v>75000</v>
      </c>
      <c r="J50" s="52"/>
      <c r="K50" s="58">
        <v>33000</v>
      </c>
      <c r="L50" s="53"/>
      <c r="M50" s="74" t="s">
        <v>30</v>
      </c>
    </row>
    <row r="51" spans="1:13" ht="24.95" customHeight="1">
      <c r="A51" s="17">
        <v>48</v>
      </c>
      <c r="B51" s="18" t="s">
        <v>103</v>
      </c>
      <c r="C51" s="18" t="s">
        <v>104</v>
      </c>
      <c r="D51" s="18" t="s">
        <v>105</v>
      </c>
      <c r="E51" s="19">
        <v>42000</v>
      </c>
      <c r="F51" s="25">
        <v>7000</v>
      </c>
      <c r="G51" s="19">
        <v>45000</v>
      </c>
      <c r="H51" s="33">
        <v>0</v>
      </c>
      <c r="I51" s="57">
        <f>E51*0.5</f>
        <v>21000</v>
      </c>
      <c r="J51" s="52"/>
      <c r="K51" s="58">
        <v>23000</v>
      </c>
      <c r="L51" s="53"/>
      <c r="M51" s="74" t="s">
        <v>51</v>
      </c>
    </row>
    <row r="52" spans="1:13" ht="24.95" customHeight="1">
      <c r="A52" s="17">
        <v>49</v>
      </c>
      <c r="B52" s="18" t="s">
        <v>64</v>
      </c>
      <c r="C52" s="18" t="s">
        <v>106</v>
      </c>
      <c r="D52" s="18" t="s">
        <v>107</v>
      </c>
      <c r="E52" s="19">
        <v>201786</v>
      </c>
      <c r="F52" s="25">
        <v>0</v>
      </c>
      <c r="G52" s="25">
        <v>57772</v>
      </c>
      <c r="H52" s="33">
        <v>0</v>
      </c>
      <c r="I52" s="57">
        <v>101000</v>
      </c>
      <c r="J52" s="52"/>
      <c r="K52" s="58">
        <v>29000</v>
      </c>
      <c r="L52" s="53"/>
      <c r="M52" s="74" t="s">
        <v>51</v>
      </c>
    </row>
    <row r="53" spans="1:13" ht="24.95" customHeight="1">
      <c r="A53" s="17">
        <v>50</v>
      </c>
      <c r="B53" s="18" t="s">
        <v>64</v>
      </c>
      <c r="C53" s="18" t="s">
        <v>106</v>
      </c>
      <c r="D53" s="18" t="s">
        <v>108</v>
      </c>
      <c r="E53" s="19">
        <v>60580</v>
      </c>
      <c r="F53" s="25">
        <v>0</v>
      </c>
      <c r="G53" s="19">
        <v>135200</v>
      </c>
      <c r="H53" s="33">
        <v>65000</v>
      </c>
      <c r="I53" s="57">
        <v>30000</v>
      </c>
      <c r="J53" s="52"/>
      <c r="K53" s="58">
        <v>68000</v>
      </c>
      <c r="L53" s="53"/>
      <c r="M53" s="74" t="s">
        <v>51</v>
      </c>
    </row>
    <row r="54" spans="1:13" ht="24.95" customHeight="1">
      <c r="A54" s="17">
        <v>51</v>
      </c>
      <c r="B54" s="18" t="s">
        <v>31</v>
      </c>
      <c r="C54" s="18" t="s">
        <v>109</v>
      </c>
      <c r="D54" s="18" t="s">
        <v>110</v>
      </c>
      <c r="E54" s="19">
        <v>38662</v>
      </c>
      <c r="F54" s="25">
        <v>16380</v>
      </c>
      <c r="G54" s="19">
        <v>53586</v>
      </c>
      <c r="H54" s="33">
        <v>0</v>
      </c>
      <c r="I54" s="57">
        <v>31000</v>
      </c>
      <c r="J54" s="52"/>
      <c r="K54" s="58">
        <v>43000</v>
      </c>
      <c r="L54" s="53"/>
      <c r="M54" s="74" t="s">
        <v>30</v>
      </c>
    </row>
    <row r="55" spans="1:13" ht="24.95" customHeight="1">
      <c r="A55" s="17">
        <v>52</v>
      </c>
      <c r="B55" s="18" t="s">
        <v>111</v>
      </c>
      <c r="C55" s="18" t="s">
        <v>112</v>
      </c>
      <c r="D55" s="18" t="s">
        <v>113</v>
      </c>
      <c r="E55" s="19">
        <v>5200</v>
      </c>
      <c r="F55" s="19">
        <v>19500</v>
      </c>
      <c r="G55" s="19">
        <v>57200</v>
      </c>
      <c r="H55" s="33">
        <v>6500</v>
      </c>
      <c r="I55" s="57">
        <v>0</v>
      </c>
      <c r="J55" s="52"/>
      <c r="K55" s="58">
        <v>0</v>
      </c>
      <c r="L55" s="53"/>
      <c r="M55" s="74" t="s">
        <v>16</v>
      </c>
    </row>
    <row r="56" spans="1:13" ht="24.95" customHeight="1">
      <c r="A56" s="17">
        <v>53</v>
      </c>
      <c r="B56" s="18" t="s">
        <v>111</v>
      </c>
      <c r="C56" s="18" t="s">
        <v>112</v>
      </c>
      <c r="D56" s="18" t="s">
        <v>114</v>
      </c>
      <c r="E56" s="19">
        <v>7800</v>
      </c>
      <c r="F56" s="19">
        <v>18200</v>
      </c>
      <c r="G56" s="19">
        <v>49400</v>
      </c>
      <c r="H56" s="20">
        <v>6500</v>
      </c>
      <c r="I56" s="57">
        <v>0</v>
      </c>
      <c r="J56" s="52"/>
      <c r="K56" s="52">
        <v>0</v>
      </c>
      <c r="L56" s="53"/>
      <c r="M56" s="74" t="s">
        <v>16</v>
      </c>
    </row>
    <row r="57" spans="1:13" ht="24.95" customHeight="1">
      <c r="A57" s="17">
        <v>54</v>
      </c>
      <c r="B57" s="18" t="s">
        <v>111</v>
      </c>
      <c r="C57" s="18" t="s">
        <v>112</v>
      </c>
      <c r="D57" s="18" t="s">
        <v>115</v>
      </c>
      <c r="E57" s="19">
        <v>19500</v>
      </c>
      <c r="F57" s="19">
        <v>23400</v>
      </c>
      <c r="G57" s="19">
        <v>41600</v>
      </c>
      <c r="H57" s="20">
        <v>20800</v>
      </c>
      <c r="I57" s="57">
        <v>0</v>
      </c>
      <c r="J57" s="52"/>
      <c r="K57" s="58">
        <v>0</v>
      </c>
      <c r="L57" s="53"/>
      <c r="M57" s="74" t="s">
        <v>16</v>
      </c>
    </row>
    <row r="58" spans="1:13" ht="24.95" customHeight="1">
      <c r="A58" s="17">
        <v>55</v>
      </c>
      <c r="B58" s="18" t="s">
        <v>111</v>
      </c>
      <c r="C58" s="18" t="s">
        <v>112</v>
      </c>
      <c r="D58" s="18" t="s">
        <v>116</v>
      </c>
      <c r="E58" s="19">
        <v>83200</v>
      </c>
      <c r="F58" s="19">
        <v>13000</v>
      </c>
      <c r="G58" s="19">
        <v>52000</v>
      </c>
      <c r="H58" s="20">
        <v>13000</v>
      </c>
      <c r="I58" s="57">
        <v>0</v>
      </c>
      <c r="J58" s="52"/>
      <c r="K58" s="58">
        <v>0</v>
      </c>
      <c r="L58" s="53"/>
      <c r="M58" s="74" t="s">
        <v>16</v>
      </c>
    </row>
    <row r="59" spans="1:13" ht="24.95" customHeight="1">
      <c r="A59" s="17">
        <v>56</v>
      </c>
      <c r="B59" s="18" t="s">
        <v>111</v>
      </c>
      <c r="C59" s="18" t="s">
        <v>112</v>
      </c>
      <c r="D59" s="18" t="s">
        <v>117</v>
      </c>
      <c r="E59" s="19">
        <v>52000</v>
      </c>
      <c r="F59" s="19">
        <v>7800</v>
      </c>
      <c r="G59" s="19">
        <v>33800</v>
      </c>
      <c r="H59" s="20">
        <v>15600</v>
      </c>
      <c r="I59" s="57">
        <v>0</v>
      </c>
      <c r="J59" s="52"/>
      <c r="K59" s="58">
        <v>0</v>
      </c>
      <c r="L59" s="53"/>
      <c r="M59" s="74" t="s">
        <v>16</v>
      </c>
    </row>
    <row r="60" spans="1:13" ht="24.95" customHeight="1">
      <c r="A60" s="17">
        <v>57</v>
      </c>
      <c r="B60" s="18" t="s">
        <v>118</v>
      </c>
      <c r="C60" s="18" t="s">
        <v>119</v>
      </c>
      <c r="D60" s="18" t="s">
        <v>120</v>
      </c>
      <c r="E60" s="19">
        <v>15028</v>
      </c>
      <c r="F60" s="25">
        <v>13000</v>
      </c>
      <c r="G60" s="25">
        <v>39000</v>
      </c>
      <c r="H60" s="33">
        <v>31200</v>
      </c>
      <c r="I60" s="57">
        <v>12000</v>
      </c>
      <c r="J60" s="52"/>
      <c r="K60" s="58">
        <v>31000</v>
      </c>
      <c r="L60" s="53"/>
      <c r="M60" s="74" t="s">
        <v>30</v>
      </c>
    </row>
    <row r="61" spans="1:13" ht="24.95" customHeight="1">
      <c r="A61" s="17">
        <v>58</v>
      </c>
      <c r="B61" s="18" t="s">
        <v>121</v>
      </c>
      <c r="C61" s="18" t="s">
        <v>122</v>
      </c>
      <c r="D61" s="18" t="s">
        <v>123</v>
      </c>
      <c r="E61" s="19">
        <v>85750</v>
      </c>
      <c r="F61" s="19">
        <v>7000</v>
      </c>
      <c r="G61" s="19">
        <v>43500</v>
      </c>
      <c r="H61" s="20">
        <v>17500</v>
      </c>
      <c r="I61" s="57">
        <v>0</v>
      </c>
      <c r="J61" s="52"/>
      <c r="K61" s="58">
        <v>0</v>
      </c>
      <c r="L61" s="53"/>
      <c r="M61" s="74" t="s">
        <v>16</v>
      </c>
    </row>
    <row r="62" spans="1:13" ht="24.95" customHeight="1">
      <c r="A62" s="17">
        <v>59</v>
      </c>
      <c r="B62" s="18" t="s">
        <v>124</v>
      </c>
      <c r="C62" s="18" t="s">
        <v>125</v>
      </c>
      <c r="D62" s="18" t="s">
        <v>126</v>
      </c>
      <c r="E62" s="19">
        <v>30940</v>
      </c>
      <c r="F62" s="19">
        <v>0</v>
      </c>
      <c r="G62" s="19">
        <v>140400</v>
      </c>
      <c r="H62" s="33">
        <v>13000</v>
      </c>
      <c r="I62" s="57">
        <v>15000</v>
      </c>
      <c r="J62" s="52"/>
      <c r="K62" s="58">
        <v>70000</v>
      </c>
      <c r="L62" s="53"/>
      <c r="M62" s="74" t="s">
        <v>51</v>
      </c>
    </row>
    <row r="63" spans="1:13" ht="24.95" customHeight="1">
      <c r="A63" s="17">
        <v>60</v>
      </c>
      <c r="B63" s="18" t="s">
        <v>127</v>
      </c>
      <c r="C63" s="18" t="s">
        <v>128</v>
      </c>
      <c r="D63" s="18" t="s">
        <v>129</v>
      </c>
      <c r="E63" s="19">
        <v>45000</v>
      </c>
      <c r="F63" s="19">
        <v>0</v>
      </c>
      <c r="G63" s="19">
        <v>52000</v>
      </c>
      <c r="H63" s="20">
        <v>0</v>
      </c>
      <c r="I63" s="57">
        <f>E63*0.8</f>
        <v>36000</v>
      </c>
      <c r="J63" s="58"/>
      <c r="K63" s="58">
        <v>42000</v>
      </c>
      <c r="L63" s="53"/>
      <c r="M63" s="74" t="s">
        <v>30</v>
      </c>
    </row>
    <row r="64" spans="1:13" ht="24.95" customHeight="1">
      <c r="A64" s="17">
        <v>61</v>
      </c>
      <c r="B64" s="18" t="s">
        <v>103</v>
      </c>
      <c r="C64" s="18" t="s">
        <v>130</v>
      </c>
      <c r="D64" s="18" t="s">
        <v>131</v>
      </c>
      <c r="E64" s="19">
        <v>70000</v>
      </c>
      <c r="F64" s="19">
        <v>0</v>
      </c>
      <c r="G64" s="19">
        <v>130000</v>
      </c>
      <c r="H64" s="20">
        <v>0</v>
      </c>
      <c r="I64" s="57">
        <f>E64*0.8</f>
        <v>56000</v>
      </c>
      <c r="J64" s="52"/>
      <c r="K64" s="58">
        <f>G64*0.8</f>
        <v>104000</v>
      </c>
      <c r="L64" s="53"/>
      <c r="M64" s="74" t="s">
        <v>30</v>
      </c>
    </row>
    <row r="65" spans="1:13" ht="24.95" customHeight="1">
      <c r="A65" s="17">
        <v>62</v>
      </c>
      <c r="B65" s="18" t="s">
        <v>103</v>
      </c>
      <c r="C65" s="18" t="s">
        <v>130</v>
      </c>
      <c r="D65" s="18" t="s">
        <v>132</v>
      </c>
      <c r="E65" s="19">
        <v>180000</v>
      </c>
      <c r="F65" s="19">
        <v>0</v>
      </c>
      <c r="G65" s="19">
        <v>350000</v>
      </c>
      <c r="H65" s="20">
        <v>0</v>
      </c>
      <c r="I65" s="57">
        <v>170000</v>
      </c>
      <c r="J65" s="52"/>
      <c r="K65" s="58">
        <v>270000</v>
      </c>
      <c r="L65" s="53"/>
      <c r="M65" s="74" t="s">
        <v>30</v>
      </c>
    </row>
    <row r="66" spans="1:13" ht="24.95" customHeight="1">
      <c r="A66" s="17">
        <v>63</v>
      </c>
      <c r="B66" s="18" t="s">
        <v>54</v>
      </c>
      <c r="C66" s="18" t="s">
        <v>133</v>
      </c>
      <c r="D66" s="18" t="s">
        <v>134</v>
      </c>
      <c r="E66" s="19">
        <v>6552</v>
      </c>
      <c r="F66" s="25">
        <v>0</v>
      </c>
      <c r="G66" s="19">
        <v>0</v>
      </c>
      <c r="H66" s="33">
        <v>0</v>
      </c>
      <c r="I66" s="57">
        <v>5000</v>
      </c>
      <c r="J66" s="52"/>
      <c r="K66" s="58">
        <f>G66*0.8</f>
        <v>0</v>
      </c>
      <c r="L66" s="53"/>
      <c r="M66" s="74" t="s">
        <v>30</v>
      </c>
    </row>
    <row r="67" spans="1:13" ht="24.95" customHeight="1">
      <c r="A67" s="17">
        <v>64</v>
      </c>
      <c r="B67" s="18" t="s">
        <v>64</v>
      </c>
      <c r="C67" s="18" t="s">
        <v>135</v>
      </c>
      <c r="D67" s="18" t="s">
        <v>136</v>
      </c>
      <c r="E67" s="19">
        <v>26078</v>
      </c>
      <c r="F67" s="19">
        <v>0</v>
      </c>
      <c r="G67" s="19">
        <v>26000</v>
      </c>
      <c r="H67" s="20">
        <v>13000</v>
      </c>
      <c r="I67" s="57">
        <v>25000</v>
      </c>
      <c r="J67" s="52"/>
      <c r="K67" s="58">
        <v>26000</v>
      </c>
      <c r="L67" s="53"/>
      <c r="M67" s="74" t="s">
        <v>30</v>
      </c>
    </row>
    <row r="68" spans="1:13" ht="24.95" customHeight="1">
      <c r="A68" s="17">
        <v>65</v>
      </c>
      <c r="B68" s="18" t="s">
        <v>118</v>
      </c>
      <c r="C68" s="18" t="s">
        <v>137</v>
      </c>
      <c r="D68" s="18" t="s">
        <v>46</v>
      </c>
      <c r="E68" s="19">
        <v>93600</v>
      </c>
      <c r="F68" s="19">
        <v>10400</v>
      </c>
      <c r="G68" s="19">
        <v>33228</v>
      </c>
      <c r="H68" s="20">
        <v>0</v>
      </c>
      <c r="I68" s="57">
        <v>47000</v>
      </c>
      <c r="J68" s="52"/>
      <c r="K68" s="58">
        <v>17000</v>
      </c>
      <c r="L68" s="53"/>
      <c r="M68" s="74" t="s">
        <v>51</v>
      </c>
    </row>
    <row r="69" spans="1:13" ht="24.95" customHeight="1">
      <c r="A69" s="17">
        <v>66</v>
      </c>
      <c r="B69" s="18" t="s">
        <v>61</v>
      </c>
      <c r="C69" s="18" t="s">
        <v>138</v>
      </c>
      <c r="D69" s="18" t="s">
        <v>139</v>
      </c>
      <c r="E69" s="19">
        <v>6552</v>
      </c>
      <c r="F69" s="19">
        <v>7800</v>
      </c>
      <c r="G69" s="19">
        <v>57668</v>
      </c>
      <c r="H69" s="20">
        <v>0</v>
      </c>
      <c r="I69" s="57">
        <v>6000</v>
      </c>
      <c r="J69" s="52"/>
      <c r="K69" s="58">
        <v>46000</v>
      </c>
      <c r="L69" s="53"/>
      <c r="M69" s="74" t="s">
        <v>30</v>
      </c>
    </row>
    <row r="70" spans="1:13" ht="24.95" customHeight="1">
      <c r="A70" s="17">
        <v>67</v>
      </c>
      <c r="B70" s="18" t="s">
        <v>61</v>
      </c>
      <c r="C70" s="18" t="s">
        <v>138</v>
      </c>
      <c r="D70" s="18" t="s">
        <v>140</v>
      </c>
      <c r="E70" s="19">
        <v>117000</v>
      </c>
      <c r="F70" s="19">
        <v>0</v>
      </c>
      <c r="G70" s="19">
        <v>47580</v>
      </c>
      <c r="H70" s="20">
        <v>0</v>
      </c>
      <c r="I70" s="57">
        <v>0</v>
      </c>
      <c r="J70" s="52"/>
      <c r="K70" s="52">
        <v>0</v>
      </c>
      <c r="L70" s="53"/>
      <c r="M70" s="74" t="s">
        <v>16</v>
      </c>
    </row>
    <row r="71" spans="1:13" ht="24.95" customHeight="1">
      <c r="A71" s="17">
        <v>68</v>
      </c>
      <c r="B71" s="18" t="s">
        <v>72</v>
      </c>
      <c r="C71" s="18" t="s">
        <v>141</v>
      </c>
      <c r="D71" s="18" t="s">
        <v>142</v>
      </c>
      <c r="E71" s="19">
        <v>78000</v>
      </c>
      <c r="F71" s="19">
        <v>0</v>
      </c>
      <c r="G71" s="19">
        <v>26000</v>
      </c>
      <c r="H71" s="20">
        <v>0</v>
      </c>
      <c r="I71" s="57">
        <v>62000</v>
      </c>
      <c r="J71" s="58"/>
      <c r="K71" s="58">
        <v>21000</v>
      </c>
      <c r="L71" s="53"/>
      <c r="M71" s="74" t="s">
        <v>30</v>
      </c>
    </row>
    <row r="72" spans="1:13" ht="24.95" customHeight="1">
      <c r="A72" s="17">
        <v>69</v>
      </c>
      <c r="B72" s="18" t="s">
        <v>72</v>
      </c>
      <c r="C72" s="18" t="s">
        <v>141</v>
      </c>
      <c r="D72" s="18" t="s">
        <v>143</v>
      </c>
      <c r="E72" s="19">
        <v>67600</v>
      </c>
      <c r="F72" s="19">
        <v>0</v>
      </c>
      <c r="G72" s="19">
        <v>23400</v>
      </c>
      <c r="H72" s="20">
        <v>0</v>
      </c>
      <c r="I72" s="57">
        <v>54000</v>
      </c>
      <c r="J72" s="52"/>
      <c r="K72" s="58">
        <v>19000</v>
      </c>
      <c r="L72" s="53"/>
      <c r="M72" s="74" t="s">
        <v>30</v>
      </c>
    </row>
    <row r="73" spans="1:13" ht="24.95" customHeight="1">
      <c r="A73" s="17">
        <v>70</v>
      </c>
      <c r="B73" s="18" t="s">
        <v>64</v>
      </c>
      <c r="C73" s="18" t="s">
        <v>144</v>
      </c>
      <c r="D73" s="18" t="s">
        <v>145</v>
      </c>
      <c r="E73" s="25">
        <v>2860</v>
      </c>
      <c r="F73" s="25">
        <v>2600</v>
      </c>
      <c r="G73" s="19">
        <v>15600</v>
      </c>
      <c r="H73" s="20">
        <v>1950</v>
      </c>
      <c r="I73" s="57">
        <v>2000</v>
      </c>
      <c r="J73" s="52">
        <v>2000</v>
      </c>
      <c r="K73" s="58">
        <v>12000</v>
      </c>
      <c r="L73" s="53"/>
      <c r="M73" s="74" t="s">
        <v>30</v>
      </c>
    </row>
    <row r="74" spans="1:13" ht="24.95" customHeight="1">
      <c r="A74" s="17">
        <v>71</v>
      </c>
      <c r="B74" s="18" t="s">
        <v>146</v>
      </c>
      <c r="C74" s="18" t="s">
        <v>147</v>
      </c>
      <c r="D74" s="18" t="s">
        <v>148</v>
      </c>
      <c r="E74" s="19">
        <v>56030</v>
      </c>
      <c r="F74" s="19">
        <v>33462</v>
      </c>
      <c r="G74" s="19">
        <v>91650</v>
      </c>
      <c r="H74" s="33">
        <v>33930</v>
      </c>
      <c r="I74" s="57">
        <v>45000</v>
      </c>
      <c r="J74" s="52"/>
      <c r="K74" s="58">
        <v>73000</v>
      </c>
      <c r="L74" s="53"/>
      <c r="M74" s="74" t="s">
        <v>30</v>
      </c>
    </row>
    <row r="75" spans="1:13" ht="24.95" customHeight="1">
      <c r="A75" s="17">
        <v>72</v>
      </c>
      <c r="B75" s="18" t="s">
        <v>72</v>
      </c>
      <c r="C75" s="18" t="s">
        <v>149</v>
      </c>
      <c r="D75" s="24" t="s">
        <v>150</v>
      </c>
      <c r="E75" s="19">
        <v>0</v>
      </c>
      <c r="F75" s="19">
        <v>0</v>
      </c>
      <c r="G75" s="19">
        <v>26000</v>
      </c>
      <c r="H75" s="20">
        <v>10400</v>
      </c>
      <c r="I75" s="57">
        <f>E75*0.5</f>
        <v>0</v>
      </c>
      <c r="J75" s="52"/>
      <c r="K75" s="58">
        <v>20000</v>
      </c>
      <c r="L75" s="53"/>
      <c r="M75" s="74" t="s">
        <v>51</v>
      </c>
    </row>
    <row r="76" spans="1:13" ht="24.95" customHeight="1">
      <c r="A76" s="17">
        <v>73</v>
      </c>
      <c r="B76" s="18" t="s">
        <v>151</v>
      </c>
      <c r="C76" s="18" t="s">
        <v>152</v>
      </c>
      <c r="D76" s="18" t="s">
        <v>153</v>
      </c>
      <c r="E76" s="19">
        <v>10816</v>
      </c>
      <c r="F76" s="19">
        <v>0</v>
      </c>
      <c r="G76" s="19">
        <v>0</v>
      </c>
      <c r="H76" s="20">
        <v>0</v>
      </c>
      <c r="I76" s="57">
        <v>5000</v>
      </c>
      <c r="J76" s="52"/>
      <c r="K76" s="58">
        <v>0</v>
      </c>
      <c r="L76" s="53"/>
      <c r="M76" s="74" t="s">
        <v>30</v>
      </c>
    </row>
    <row r="77" spans="1:13" ht="24.95" customHeight="1">
      <c r="A77" s="17">
        <v>74</v>
      </c>
      <c r="B77" s="18" t="s">
        <v>154</v>
      </c>
      <c r="C77" s="18" t="s">
        <v>155</v>
      </c>
      <c r="D77" s="18" t="s">
        <v>156</v>
      </c>
      <c r="E77" s="19">
        <v>146432</v>
      </c>
      <c r="F77" s="19">
        <v>0</v>
      </c>
      <c r="G77" s="19">
        <v>52000</v>
      </c>
      <c r="H77" s="20">
        <v>15600</v>
      </c>
      <c r="I77" s="57">
        <v>117000</v>
      </c>
      <c r="J77" s="52"/>
      <c r="K77" s="58">
        <v>42000</v>
      </c>
      <c r="L77" s="53"/>
      <c r="M77" s="74" t="s">
        <v>30</v>
      </c>
    </row>
    <row r="78" spans="1:13" ht="24.95" customHeight="1">
      <c r="A78" s="17">
        <v>75</v>
      </c>
      <c r="B78" s="18" t="s">
        <v>157</v>
      </c>
      <c r="C78" s="18" t="s">
        <v>158</v>
      </c>
      <c r="D78" s="18" t="s">
        <v>159</v>
      </c>
      <c r="E78" s="19">
        <v>44200</v>
      </c>
      <c r="F78" s="19">
        <v>2730</v>
      </c>
      <c r="G78" s="19">
        <v>37050</v>
      </c>
      <c r="H78" s="20">
        <v>4550</v>
      </c>
      <c r="I78" s="57">
        <v>0</v>
      </c>
      <c r="J78" s="52"/>
      <c r="K78" s="52">
        <v>0</v>
      </c>
      <c r="L78" s="53"/>
      <c r="M78" s="74" t="s">
        <v>16</v>
      </c>
    </row>
    <row r="79" spans="1:13" ht="24.95" customHeight="1">
      <c r="A79" s="17">
        <v>76</v>
      </c>
      <c r="B79" s="18" t="s">
        <v>39</v>
      </c>
      <c r="C79" s="18" t="s">
        <v>160</v>
      </c>
      <c r="D79" s="18" t="s">
        <v>161</v>
      </c>
      <c r="E79" s="19">
        <v>18720</v>
      </c>
      <c r="F79" s="19">
        <v>4680</v>
      </c>
      <c r="G79" s="19">
        <v>18720</v>
      </c>
      <c r="H79" s="20">
        <v>4680</v>
      </c>
      <c r="I79" s="57">
        <v>15000</v>
      </c>
      <c r="J79" s="52"/>
      <c r="K79" s="58">
        <v>15000</v>
      </c>
      <c r="L79" s="53"/>
      <c r="M79" s="74" t="s">
        <v>30</v>
      </c>
    </row>
    <row r="80" spans="1:13" ht="24.95" customHeight="1">
      <c r="A80" s="17">
        <v>77</v>
      </c>
      <c r="B80" s="18" t="s">
        <v>13</v>
      </c>
      <c r="C80" s="18" t="s">
        <v>162</v>
      </c>
      <c r="D80" s="18" t="s">
        <v>163</v>
      </c>
      <c r="E80" s="19">
        <v>5000</v>
      </c>
      <c r="F80" s="19">
        <v>0</v>
      </c>
      <c r="G80" s="19">
        <v>0</v>
      </c>
      <c r="H80" s="20">
        <v>0</v>
      </c>
      <c r="I80" s="57">
        <v>5000</v>
      </c>
      <c r="J80" s="52"/>
      <c r="K80" s="52">
        <v>0</v>
      </c>
      <c r="L80" s="53"/>
      <c r="M80" s="74" t="s">
        <v>30</v>
      </c>
    </row>
    <row r="81" spans="1:13" ht="24.95" customHeight="1">
      <c r="A81" s="17">
        <v>78</v>
      </c>
      <c r="B81" s="18" t="s">
        <v>13</v>
      </c>
      <c r="C81" s="18" t="s">
        <v>162</v>
      </c>
      <c r="D81" s="18" t="s">
        <v>164</v>
      </c>
      <c r="E81" s="19">
        <v>5000</v>
      </c>
      <c r="F81" s="19">
        <v>0</v>
      </c>
      <c r="G81" s="19">
        <v>0</v>
      </c>
      <c r="H81" s="20">
        <v>0</v>
      </c>
      <c r="I81" s="57">
        <v>5000</v>
      </c>
      <c r="J81" s="52"/>
      <c r="K81" s="58">
        <v>0</v>
      </c>
      <c r="L81" s="53"/>
      <c r="M81" s="74" t="s">
        <v>30</v>
      </c>
    </row>
    <row r="82" spans="1:13" ht="24.95" customHeight="1">
      <c r="A82" s="17">
        <v>79</v>
      </c>
      <c r="B82" s="18" t="s">
        <v>13</v>
      </c>
      <c r="C82" s="18" t="s">
        <v>162</v>
      </c>
      <c r="D82" s="24" t="s">
        <v>165</v>
      </c>
      <c r="E82" s="19">
        <v>5000</v>
      </c>
      <c r="F82" s="19">
        <v>0</v>
      </c>
      <c r="G82" s="19">
        <v>0</v>
      </c>
      <c r="H82" s="20">
        <v>0</v>
      </c>
      <c r="I82" s="57">
        <v>5000</v>
      </c>
      <c r="J82" s="52"/>
      <c r="K82" s="58">
        <v>0</v>
      </c>
      <c r="L82" s="53"/>
      <c r="M82" s="74" t="s">
        <v>30</v>
      </c>
    </row>
    <row r="83" spans="1:13" ht="24.95" customHeight="1">
      <c r="A83" s="17">
        <v>80</v>
      </c>
      <c r="B83" s="18" t="s">
        <v>13</v>
      </c>
      <c r="C83" s="18" t="s">
        <v>162</v>
      </c>
      <c r="D83" s="18" t="s">
        <v>89</v>
      </c>
      <c r="E83" s="19">
        <v>5000</v>
      </c>
      <c r="F83" s="19">
        <v>0</v>
      </c>
      <c r="G83" s="19">
        <v>0</v>
      </c>
      <c r="H83" s="20">
        <v>0</v>
      </c>
      <c r="I83" s="57">
        <v>5000</v>
      </c>
      <c r="J83" s="52"/>
      <c r="K83" s="58">
        <v>0</v>
      </c>
      <c r="L83" s="53"/>
      <c r="M83" s="74" t="s">
        <v>30</v>
      </c>
    </row>
    <row r="84" spans="1:13" ht="24.95" customHeight="1">
      <c r="A84" s="17">
        <v>81</v>
      </c>
      <c r="B84" s="18" t="s">
        <v>166</v>
      </c>
      <c r="C84" s="18" t="s">
        <v>167</v>
      </c>
      <c r="D84" s="18" t="s">
        <v>168</v>
      </c>
      <c r="E84" s="19">
        <v>50700</v>
      </c>
      <c r="F84" s="19">
        <v>14560</v>
      </c>
      <c r="G84" s="19">
        <v>34580</v>
      </c>
      <c r="H84" s="20">
        <v>10920</v>
      </c>
      <c r="I84" s="57">
        <v>40000</v>
      </c>
      <c r="J84" s="52"/>
      <c r="K84" s="58">
        <v>28000</v>
      </c>
      <c r="L84" s="53"/>
      <c r="M84" s="74" t="s">
        <v>51</v>
      </c>
    </row>
    <row r="85" spans="1:13" ht="24.95" customHeight="1">
      <c r="A85" s="17">
        <v>82</v>
      </c>
      <c r="B85" s="18" t="s">
        <v>166</v>
      </c>
      <c r="C85" s="18" t="s">
        <v>167</v>
      </c>
      <c r="D85" s="18" t="s">
        <v>169</v>
      </c>
      <c r="E85" s="19">
        <v>50700</v>
      </c>
      <c r="F85" s="19">
        <v>7800</v>
      </c>
      <c r="G85" s="19">
        <v>34580</v>
      </c>
      <c r="H85" s="33">
        <v>10920</v>
      </c>
      <c r="I85" s="57">
        <v>41000</v>
      </c>
      <c r="J85" s="52"/>
      <c r="K85" s="58">
        <v>28000</v>
      </c>
      <c r="L85" s="53"/>
      <c r="M85" s="74" t="s">
        <v>30</v>
      </c>
    </row>
    <row r="86" spans="1:13" ht="24.95" customHeight="1">
      <c r="A86" s="17">
        <v>83</v>
      </c>
      <c r="B86" s="18" t="s">
        <v>61</v>
      </c>
      <c r="C86" s="18" t="s">
        <v>170</v>
      </c>
      <c r="D86" s="24" t="s">
        <v>171</v>
      </c>
      <c r="E86" s="19">
        <v>21320</v>
      </c>
      <c r="F86" s="19">
        <v>5200</v>
      </c>
      <c r="G86" s="19">
        <v>21268</v>
      </c>
      <c r="H86" s="20">
        <v>5200</v>
      </c>
      <c r="I86" s="57">
        <v>17000</v>
      </c>
      <c r="J86" s="52"/>
      <c r="K86" s="58">
        <v>17000</v>
      </c>
      <c r="L86" s="53"/>
      <c r="M86" s="74" t="s">
        <v>30</v>
      </c>
    </row>
    <row r="87" spans="1:13" ht="24.95" customHeight="1">
      <c r="A87" s="17">
        <v>84</v>
      </c>
      <c r="B87" s="18" t="s">
        <v>172</v>
      </c>
      <c r="C87" s="18" t="s">
        <v>173</v>
      </c>
      <c r="D87" s="18" t="s">
        <v>174</v>
      </c>
      <c r="E87" s="19">
        <v>45000</v>
      </c>
      <c r="F87" s="19">
        <v>0</v>
      </c>
      <c r="G87" s="19">
        <v>65000</v>
      </c>
      <c r="H87" s="20">
        <v>0</v>
      </c>
      <c r="I87" s="57">
        <f>E87*0.8</f>
        <v>36000</v>
      </c>
      <c r="J87" s="52"/>
      <c r="K87" s="58">
        <f>G87*0.8</f>
        <v>52000</v>
      </c>
      <c r="L87" s="53"/>
      <c r="M87" s="74" t="s">
        <v>30</v>
      </c>
    </row>
    <row r="88" spans="1:13" ht="24.95" customHeight="1">
      <c r="A88" s="17">
        <v>85</v>
      </c>
      <c r="B88" s="18" t="s">
        <v>172</v>
      </c>
      <c r="C88" s="18" t="s">
        <v>173</v>
      </c>
      <c r="D88" s="18" t="s">
        <v>175</v>
      </c>
      <c r="E88" s="19">
        <v>70000</v>
      </c>
      <c r="F88" s="19">
        <v>0</v>
      </c>
      <c r="G88" s="19">
        <v>70000</v>
      </c>
      <c r="H88" s="20">
        <v>0</v>
      </c>
      <c r="I88" s="57">
        <f>E88*0.8</f>
        <v>56000</v>
      </c>
      <c r="J88" s="52"/>
      <c r="K88" s="58">
        <f>G88*0.8</f>
        <v>56000</v>
      </c>
      <c r="L88" s="53"/>
      <c r="M88" s="74" t="s">
        <v>30</v>
      </c>
    </row>
    <row r="89" spans="1:13" ht="24.95" customHeight="1">
      <c r="A89" s="17">
        <v>86</v>
      </c>
      <c r="B89" s="18" t="s">
        <v>172</v>
      </c>
      <c r="C89" s="18" t="s">
        <v>173</v>
      </c>
      <c r="D89" s="18" t="s">
        <v>176</v>
      </c>
      <c r="E89" s="19">
        <v>90000</v>
      </c>
      <c r="F89" s="19">
        <v>0</v>
      </c>
      <c r="G89" s="19">
        <v>100000</v>
      </c>
      <c r="H89" s="20">
        <v>0</v>
      </c>
      <c r="I89" s="57">
        <f>E89*0.5</f>
        <v>45000</v>
      </c>
      <c r="J89" s="52"/>
      <c r="K89" s="58">
        <f>G89*0.5</f>
        <v>50000</v>
      </c>
      <c r="L89" s="53"/>
      <c r="M89" s="74" t="s">
        <v>51</v>
      </c>
    </row>
    <row r="90" spans="1:13" ht="24.95" customHeight="1">
      <c r="A90" s="17">
        <v>87</v>
      </c>
      <c r="B90" s="18" t="s">
        <v>172</v>
      </c>
      <c r="C90" s="18" t="s">
        <v>173</v>
      </c>
      <c r="D90" s="18" t="s">
        <v>177</v>
      </c>
      <c r="E90" s="19">
        <v>0</v>
      </c>
      <c r="F90" s="19">
        <v>0</v>
      </c>
      <c r="G90" s="19">
        <v>35000</v>
      </c>
      <c r="H90" s="20">
        <v>0</v>
      </c>
      <c r="I90" s="57">
        <v>0</v>
      </c>
      <c r="J90" s="52"/>
      <c r="K90" s="58">
        <v>0</v>
      </c>
      <c r="L90" s="53"/>
      <c r="M90" s="74" t="s">
        <v>16</v>
      </c>
    </row>
    <row r="91" spans="1:13" ht="24.95" customHeight="1">
      <c r="A91" s="17">
        <v>88</v>
      </c>
      <c r="B91" s="18" t="s">
        <v>172</v>
      </c>
      <c r="C91" s="18" t="s">
        <v>173</v>
      </c>
      <c r="D91" s="18" t="s">
        <v>178</v>
      </c>
      <c r="E91" s="19">
        <v>80000</v>
      </c>
      <c r="F91" s="19">
        <v>0</v>
      </c>
      <c r="G91" s="19">
        <v>80000</v>
      </c>
      <c r="H91" s="20">
        <v>0</v>
      </c>
      <c r="I91" s="57">
        <f>E91*0.5</f>
        <v>40000</v>
      </c>
      <c r="J91" s="52"/>
      <c r="K91" s="58">
        <f>G91*0.5</f>
        <v>40000</v>
      </c>
      <c r="L91" s="53"/>
      <c r="M91" s="74" t="s">
        <v>51</v>
      </c>
    </row>
    <row r="92" spans="1:13" ht="24.95" customHeight="1">
      <c r="A92" s="17">
        <v>89</v>
      </c>
      <c r="B92" s="18" t="s">
        <v>172</v>
      </c>
      <c r="C92" s="18" t="s">
        <v>173</v>
      </c>
      <c r="D92" s="18" t="s">
        <v>179</v>
      </c>
      <c r="E92" s="19">
        <v>70000</v>
      </c>
      <c r="F92" s="19">
        <v>0</v>
      </c>
      <c r="G92" s="19">
        <v>80000</v>
      </c>
      <c r="H92" s="20">
        <v>0</v>
      </c>
      <c r="I92" s="57">
        <f>E92*0.5</f>
        <v>35000</v>
      </c>
      <c r="J92" s="52"/>
      <c r="K92" s="58">
        <f>G92*0.5</f>
        <v>40000</v>
      </c>
      <c r="L92" s="53"/>
      <c r="M92" s="74" t="s">
        <v>51</v>
      </c>
    </row>
    <row r="93" spans="1:13" ht="24.95" customHeight="1">
      <c r="A93" s="17">
        <v>90</v>
      </c>
      <c r="B93" s="18" t="s">
        <v>172</v>
      </c>
      <c r="C93" s="18" t="s">
        <v>173</v>
      </c>
      <c r="D93" s="18" t="s">
        <v>180</v>
      </c>
      <c r="E93" s="19">
        <v>40000</v>
      </c>
      <c r="F93" s="19">
        <v>0</v>
      </c>
      <c r="G93" s="19">
        <v>70000</v>
      </c>
      <c r="H93" s="20">
        <v>0</v>
      </c>
      <c r="I93" s="57">
        <f>E93*0.5</f>
        <v>20000</v>
      </c>
      <c r="J93" s="52"/>
      <c r="K93" s="58">
        <f>G93*0.5</f>
        <v>35000</v>
      </c>
      <c r="L93" s="53"/>
      <c r="M93" s="74" t="s">
        <v>51</v>
      </c>
    </row>
    <row r="94" spans="1:13" ht="24.95" customHeight="1">
      <c r="A94" s="17">
        <v>91</v>
      </c>
      <c r="B94" s="18" t="s">
        <v>39</v>
      </c>
      <c r="C94" s="18" t="s">
        <v>181</v>
      </c>
      <c r="D94" s="18" t="s">
        <v>182</v>
      </c>
      <c r="E94" s="19">
        <v>72800</v>
      </c>
      <c r="F94" s="19">
        <v>39000</v>
      </c>
      <c r="G94" s="19">
        <v>52000</v>
      </c>
      <c r="H94" s="20">
        <v>26000</v>
      </c>
      <c r="I94" s="57">
        <v>58000</v>
      </c>
      <c r="J94" s="52"/>
      <c r="K94" s="58">
        <v>42000</v>
      </c>
      <c r="L94" s="53"/>
      <c r="M94" s="74" t="s">
        <v>30</v>
      </c>
    </row>
    <row r="95" spans="1:13" ht="24.95" customHeight="1">
      <c r="A95" s="17">
        <v>92</v>
      </c>
      <c r="B95" s="18" t="s">
        <v>154</v>
      </c>
      <c r="C95" s="18" t="s">
        <v>183</v>
      </c>
      <c r="D95" s="18" t="s">
        <v>184</v>
      </c>
      <c r="E95" s="19">
        <v>7280</v>
      </c>
      <c r="F95" s="19">
        <v>0</v>
      </c>
      <c r="G95" s="19">
        <v>0</v>
      </c>
      <c r="H95" s="20">
        <v>0</v>
      </c>
      <c r="I95" s="57">
        <v>5000</v>
      </c>
      <c r="J95" s="52"/>
      <c r="K95" s="58">
        <v>0</v>
      </c>
      <c r="L95" s="53"/>
      <c r="M95" s="74" t="s">
        <v>30</v>
      </c>
    </row>
    <row r="96" spans="1:13" ht="24.95" customHeight="1">
      <c r="A96" s="17">
        <v>93</v>
      </c>
      <c r="B96" s="18" t="s">
        <v>154</v>
      </c>
      <c r="C96" s="18" t="s">
        <v>183</v>
      </c>
      <c r="D96" s="18" t="s">
        <v>185</v>
      </c>
      <c r="E96" s="19">
        <v>7280</v>
      </c>
      <c r="F96" s="19">
        <v>0</v>
      </c>
      <c r="G96" s="19">
        <v>0</v>
      </c>
      <c r="H96" s="20">
        <v>0</v>
      </c>
      <c r="I96" s="57">
        <v>5000</v>
      </c>
      <c r="J96" s="52"/>
      <c r="K96" s="58">
        <v>0</v>
      </c>
      <c r="L96" s="53"/>
      <c r="M96" s="74" t="s">
        <v>30</v>
      </c>
    </row>
    <row r="97" spans="1:13" ht="24.95" customHeight="1">
      <c r="A97" s="17">
        <v>94</v>
      </c>
      <c r="B97" s="18" t="s">
        <v>154</v>
      </c>
      <c r="C97" s="18" t="s">
        <v>183</v>
      </c>
      <c r="D97" s="18" t="s">
        <v>186</v>
      </c>
      <c r="E97" s="19">
        <v>7280</v>
      </c>
      <c r="F97" s="19">
        <v>0</v>
      </c>
      <c r="G97" s="19">
        <v>0</v>
      </c>
      <c r="H97" s="20">
        <v>0</v>
      </c>
      <c r="I97" s="57">
        <v>5000</v>
      </c>
      <c r="J97" s="52"/>
      <c r="K97" s="52">
        <v>0</v>
      </c>
      <c r="L97" s="53"/>
      <c r="M97" s="74" t="s">
        <v>30</v>
      </c>
    </row>
    <row r="98" spans="1:13" ht="24.95" customHeight="1">
      <c r="A98" s="17">
        <v>95</v>
      </c>
      <c r="B98" s="18" t="s">
        <v>96</v>
      </c>
      <c r="C98" s="18" t="s">
        <v>187</v>
      </c>
      <c r="D98" s="18" t="s">
        <v>188</v>
      </c>
      <c r="E98" s="19">
        <v>72800</v>
      </c>
      <c r="F98" s="19">
        <v>5200</v>
      </c>
      <c r="G98" s="19">
        <v>78000</v>
      </c>
      <c r="H98" s="33">
        <v>5200</v>
      </c>
      <c r="I98" s="57">
        <v>58000</v>
      </c>
      <c r="J98" s="52"/>
      <c r="K98" s="58">
        <v>62000</v>
      </c>
      <c r="L98" s="53"/>
      <c r="M98" s="74" t="s">
        <v>30</v>
      </c>
    </row>
    <row r="99" spans="1:13" ht="24.95" customHeight="1">
      <c r="A99" s="17">
        <v>96</v>
      </c>
      <c r="B99" s="18" t="s">
        <v>96</v>
      </c>
      <c r="C99" s="18" t="s">
        <v>187</v>
      </c>
      <c r="D99" s="18" t="s">
        <v>189</v>
      </c>
      <c r="E99" s="19">
        <v>62400</v>
      </c>
      <c r="F99" s="19">
        <v>5200</v>
      </c>
      <c r="G99" s="19">
        <v>93600</v>
      </c>
      <c r="H99" s="20">
        <v>5200</v>
      </c>
      <c r="I99" s="57">
        <v>0</v>
      </c>
      <c r="J99" s="52"/>
      <c r="K99" s="58">
        <v>0</v>
      </c>
      <c r="L99" s="53"/>
      <c r="M99" s="74" t="s">
        <v>16</v>
      </c>
    </row>
    <row r="100" spans="1:13" ht="24.95" customHeight="1">
      <c r="A100" s="17">
        <v>97</v>
      </c>
      <c r="B100" s="18" t="s">
        <v>154</v>
      </c>
      <c r="C100" s="18" t="s">
        <v>190</v>
      </c>
      <c r="D100" s="18" t="s">
        <v>191</v>
      </c>
      <c r="E100" s="19">
        <v>6825</v>
      </c>
      <c r="F100" s="19">
        <v>0</v>
      </c>
      <c r="G100" s="19">
        <v>0</v>
      </c>
      <c r="H100" s="33">
        <v>0</v>
      </c>
      <c r="I100" s="57">
        <v>5000</v>
      </c>
      <c r="J100" s="52"/>
      <c r="K100" s="58">
        <v>0</v>
      </c>
      <c r="L100" s="53"/>
      <c r="M100" s="74" t="s">
        <v>30</v>
      </c>
    </row>
    <row r="101" spans="1:13" ht="24.95" customHeight="1">
      <c r="A101" s="17">
        <v>98</v>
      </c>
      <c r="B101" s="18" t="s">
        <v>154</v>
      </c>
      <c r="C101" s="18" t="s">
        <v>190</v>
      </c>
      <c r="D101" s="18" t="s">
        <v>192</v>
      </c>
      <c r="E101" s="19">
        <v>5460</v>
      </c>
      <c r="F101" s="19">
        <v>0</v>
      </c>
      <c r="G101" s="19">
        <v>0</v>
      </c>
      <c r="H101" s="20">
        <v>0</v>
      </c>
      <c r="I101" s="57">
        <v>5000</v>
      </c>
      <c r="J101" s="52"/>
      <c r="K101" s="58">
        <v>0</v>
      </c>
      <c r="L101" s="53"/>
      <c r="M101" s="74" t="s">
        <v>30</v>
      </c>
    </row>
    <row r="102" spans="1:13" ht="24.95" customHeight="1">
      <c r="A102" s="17">
        <v>99</v>
      </c>
      <c r="B102" s="18" t="s">
        <v>154</v>
      </c>
      <c r="C102" s="18" t="s">
        <v>193</v>
      </c>
      <c r="D102" s="18" t="s">
        <v>192</v>
      </c>
      <c r="E102" s="25">
        <v>4095</v>
      </c>
      <c r="F102" s="19">
        <v>0</v>
      </c>
      <c r="G102" s="25">
        <v>0</v>
      </c>
      <c r="H102" s="33">
        <v>0</v>
      </c>
      <c r="I102" s="57">
        <v>5000</v>
      </c>
      <c r="J102" s="52"/>
      <c r="K102" s="58">
        <v>0</v>
      </c>
      <c r="L102" s="53"/>
      <c r="M102" s="74" t="s">
        <v>30</v>
      </c>
    </row>
    <row r="103" spans="1:13" ht="24.95" customHeight="1">
      <c r="A103" s="17">
        <v>100</v>
      </c>
      <c r="B103" s="18" t="s">
        <v>72</v>
      </c>
      <c r="C103" s="18" t="s">
        <v>194</v>
      </c>
      <c r="D103" s="18" t="s">
        <v>195</v>
      </c>
      <c r="E103" s="19">
        <v>52000</v>
      </c>
      <c r="F103" s="25">
        <v>0</v>
      </c>
      <c r="G103" s="19">
        <v>26260</v>
      </c>
      <c r="H103" s="20">
        <v>0</v>
      </c>
      <c r="I103" s="57">
        <v>0</v>
      </c>
      <c r="J103" s="52"/>
      <c r="K103" s="58">
        <v>0</v>
      </c>
      <c r="L103" s="53"/>
      <c r="M103" s="74" t="s">
        <v>16</v>
      </c>
    </row>
    <row r="104" spans="1:13" ht="24.95" customHeight="1">
      <c r="A104" s="17">
        <v>101</v>
      </c>
      <c r="B104" s="18" t="s">
        <v>72</v>
      </c>
      <c r="C104" s="18" t="s">
        <v>194</v>
      </c>
      <c r="D104" s="24" t="s">
        <v>196</v>
      </c>
      <c r="E104" s="19">
        <v>62400</v>
      </c>
      <c r="F104" s="19">
        <v>0</v>
      </c>
      <c r="G104" s="19">
        <v>60450</v>
      </c>
      <c r="H104" s="20">
        <v>0</v>
      </c>
      <c r="I104" s="57">
        <v>0</v>
      </c>
      <c r="J104" s="52"/>
      <c r="K104" s="58">
        <v>0</v>
      </c>
      <c r="L104" s="53"/>
      <c r="M104" s="74" t="s">
        <v>16</v>
      </c>
    </row>
    <row r="105" spans="1:13" ht="24.95" customHeight="1">
      <c r="A105" s="17">
        <v>102</v>
      </c>
      <c r="B105" s="18" t="s">
        <v>39</v>
      </c>
      <c r="C105" s="18" t="s">
        <v>197</v>
      </c>
      <c r="D105" s="18" t="s">
        <v>198</v>
      </c>
      <c r="E105" s="19">
        <v>10140</v>
      </c>
      <c r="F105" s="25">
        <v>1560</v>
      </c>
      <c r="G105" s="25">
        <v>39000</v>
      </c>
      <c r="H105" s="33">
        <v>0</v>
      </c>
      <c r="I105" s="57">
        <v>10000</v>
      </c>
      <c r="J105" s="52"/>
      <c r="K105" s="58">
        <v>31000</v>
      </c>
      <c r="L105" s="53"/>
      <c r="M105" s="74" t="s">
        <v>30</v>
      </c>
    </row>
    <row r="106" spans="1:13" ht="24.95" customHeight="1">
      <c r="A106" s="17">
        <v>103</v>
      </c>
      <c r="B106" s="18" t="s">
        <v>154</v>
      </c>
      <c r="C106" s="18" t="s">
        <v>199</v>
      </c>
      <c r="D106" s="18" t="s">
        <v>200</v>
      </c>
      <c r="E106" s="19">
        <v>436800</v>
      </c>
      <c r="F106" s="25">
        <v>78000</v>
      </c>
      <c r="G106" s="25">
        <v>64415</v>
      </c>
      <c r="H106" s="33">
        <v>0</v>
      </c>
      <c r="I106" s="57">
        <v>430000</v>
      </c>
      <c r="J106" s="52"/>
      <c r="K106" s="58">
        <v>52000</v>
      </c>
      <c r="L106" s="53"/>
      <c r="M106" s="74" t="s">
        <v>30</v>
      </c>
    </row>
    <row r="107" spans="1:13" ht="24.95" customHeight="1">
      <c r="A107" s="17">
        <v>104</v>
      </c>
      <c r="B107" s="18" t="s">
        <v>39</v>
      </c>
      <c r="C107" s="18" t="s">
        <v>201</v>
      </c>
      <c r="D107" s="18" t="s">
        <v>202</v>
      </c>
      <c r="E107" s="19">
        <v>52000</v>
      </c>
      <c r="F107" s="19">
        <v>0</v>
      </c>
      <c r="G107" s="19">
        <v>25350</v>
      </c>
      <c r="H107" s="20">
        <v>0</v>
      </c>
      <c r="I107" s="57">
        <v>42000</v>
      </c>
      <c r="J107" s="52"/>
      <c r="K107" s="58">
        <v>20000</v>
      </c>
      <c r="L107" s="53"/>
      <c r="M107" s="74" t="s">
        <v>30</v>
      </c>
    </row>
    <row r="108" spans="1:13" ht="24.95" customHeight="1">
      <c r="A108" s="17">
        <v>105</v>
      </c>
      <c r="B108" s="18" t="s">
        <v>36</v>
      </c>
      <c r="C108" s="18" t="s">
        <v>203</v>
      </c>
      <c r="D108" s="18" t="s">
        <v>204</v>
      </c>
      <c r="E108" s="19">
        <v>39000</v>
      </c>
      <c r="F108" s="19">
        <v>0</v>
      </c>
      <c r="G108" s="19">
        <v>65000</v>
      </c>
      <c r="H108" s="20">
        <v>0</v>
      </c>
      <c r="I108" s="57">
        <v>31000</v>
      </c>
      <c r="J108" s="52"/>
      <c r="K108" s="58">
        <f>G108*0.8</f>
        <v>52000</v>
      </c>
      <c r="L108" s="53"/>
      <c r="M108" s="74" t="s">
        <v>30</v>
      </c>
    </row>
    <row r="109" spans="1:13" ht="24.95" customHeight="1">
      <c r="A109" s="17">
        <v>106</v>
      </c>
      <c r="B109" s="18" t="s">
        <v>205</v>
      </c>
      <c r="C109" s="18" t="s">
        <v>206</v>
      </c>
      <c r="D109" s="24" t="s">
        <v>207</v>
      </c>
      <c r="E109" s="19">
        <v>26000</v>
      </c>
      <c r="F109" s="25">
        <v>0</v>
      </c>
      <c r="G109" s="19">
        <v>25740</v>
      </c>
      <c r="H109" s="20">
        <v>9750</v>
      </c>
      <c r="I109" s="57">
        <v>25000</v>
      </c>
      <c r="J109" s="52"/>
      <c r="K109" s="58">
        <v>21000</v>
      </c>
      <c r="L109" s="53"/>
      <c r="M109" s="74" t="s">
        <v>30</v>
      </c>
    </row>
    <row r="110" spans="1:13" ht="24.95" customHeight="1">
      <c r="A110" s="17">
        <v>107</v>
      </c>
      <c r="B110" s="18" t="s">
        <v>118</v>
      </c>
      <c r="C110" s="18" t="s">
        <v>208</v>
      </c>
      <c r="D110" s="18" t="s">
        <v>209</v>
      </c>
      <c r="E110" s="19">
        <v>0</v>
      </c>
      <c r="F110" s="19">
        <v>0</v>
      </c>
      <c r="G110" s="19">
        <v>0</v>
      </c>
      <c r="H110" s="20">
        <v>5200</v>
      </c>
      <c r="I110" s="57">
        <v>0</v>
      </c>
      <c r="J110" s="52"/>
      <c r="K110" s="58">
        <v>0</v>
      </c>
      <c r="L110" s="53"/>
      <c r="M110" s="74" t="s">
        <v>16</v>
      </c>
    </row>
    <row r="111" spans="1:13" ht="24.95" customHeight="1">
      <c r="A111" s="17">
        <v>108</v>
      </c>
      <c r="B111" s="18" t="s">
        <v>54</v>
      </c>
      <c r="C111" s="18" t="s">
        <v>210</v>
      </c>
      <c r="D111" s="24" t="s">
        <v>211</v>
      </c>
      <c r="E111" s="19">
        <v>73008</v>
      </c>
      <c r="F111" s="19">
        <v>4680</v>
      </c>
      <c r="G111" s="19">
        <v>62400</v>
      </c>
      <c r="H111" s="20">
        <v>14950</v>
      </c>
      <c r="I111" s="57">
        <v>37000</v>
      </c>
      <c r="J111" s="52"/>
      <c r="K111" s="58">
        <v>31000</v>
      </c>
      <c r="L111" s="53"/>
      <c r="M111" s="74" t="s">
        <v>51</v>
      </c>
    </row>
    <row r="112" spans="1:13" ht="24.95" customHeight="1">
      <c r="A112" s="17">
        <v>109</v>
      </c>
      <c r="B112" s="18" t="s">
        <v>212</v>
      </c>
      <c r="C112" s="18" t="s">
        <v>213</v>
      </c>
      <c r="D112" s="24" t="s">
        <v>214</v>
      </c>
      <c r="E112" s="21">
        <v>26000</v>
      </c>
      <c r="F112" s="26">
        <v>39000</v>
      </c>
      <c r="G112" s="21">
        <v>156000</v>
      </c>
      <c r="H112" s="22">
        <v>0</v>
      </c>
      <c r="I112" s="54">
        <v>0</v>
      </c>
      <c r="J112" s="52"/>
      <c r="K112" s="52">
        <v>0</v>
      </c>
      <c r="L112" s="53"/>
      <c r="M112" s="74" t="s">
        <v>16</v>
      </c>
    </row>
    <row r="113" spans="1:13" ht="24.95" customHeight="1">
      <c r="A113" s="17">
        <v>110</v>
      </c>
      <c r="B113" s="18" t="s">
        <v>212</v>
      </c>
      <c r="C113" s="18" t="s">
        <v>213</v>
      </c>
      <c r="D113" s="24" t="s">
        <v>215</v>
      </c>
      <c r="E113" s="27">
        <v>26000</v>
      </c>
      <c r="F113" s="28">
        <v>39000</v>
      </c>
      <c r="G113" s="27">
        <v>169000</v>
      </c>
      <c r="H113" s="29">
        <v>0</v>
      </c>
      <c r="I113" s="57">
        <v>0</v>
      </c>
      <c r="J113" s="52"/>
      <c r="K113" s="52">
        <v>0</v>
      </c>
      <c r="L113" s="53"/>
      <c r="M113" s="74" t="s">
        <v>16</v>
      </c>
    </row>
    <row r="114" spans="1:13" ht="24.95" customHeight="1">
      <c r="A114" s="17">
        <v>111</v>
      </c>
      <c r="B114" s="18" t="s">
        <v>61</v>
      </c>
      <c r="C114" s="18" t="s">
        <v>216</v>
      </c>
      <c r="D114" s="18" t="s">
        <v>91</v>
      </c>
      <c r="E114" s="27">
        <v>42120</v>
      </c>
      <c r="F114" s="30">
        <v>0</v>
      </c>
      <c r="G114" s="27">
        <v>16900</v>
      </c>
      <c r="H114" s="29">
        <v>0</v>
      </c>
      <c r="I114" s="57">
        <v>21000</v>
      </c>
      <c r="J114" s="52"/>
      <c r="K114" s="58">
        <v>8000</v>
      </c>
      <c r="L114" s="53"/>
      <c r="M114" s="74" t="s">
        <v>51</v>
      </c>
    </row>
    <row r="115" spans="1:13" ht="24.95" customHeight="1">
      <c r="A115" s="17">
        <v>112</v>
      </c>
      <c r="B115" s="18" t="s">
        <v>72</v>
      </c>
      <c r="C115" s="18" t="s">
        <v>217</v>
      </c>
      <c r="D115" s="18" t="s">
        <v>218</v>
      </c>
      <c r="E115" s="27">
        <v>128960</v>
      </c>
      <c r="F115" s="27">
        <v>5200</v>
      </c>
      <c r="G115" s="27">
        <v>52572</v>
      </c>
      <c r="H115" s="29">
        <v>0</v>
      </c>
      <c r="I115" s="57">
        <v>64000</v>
      </c>
      <c r="J115" s="52"/>
      <c r="K115" s="58">
        <v>26000</v>
      </c>
      <c r="L115" s="53"/>
      <c r="M115" s="74" t="s">
        <v>51</v>
      </c>
    </row>
    <row r="116" spans="1:13" ht="24.95" customHeight="1">
      <c r="A116" s="17">
        <v>113</v>
      </c>
      <c r="B116" s="18" t="s">
        <v>72</v>
      </c>
      <c r="C116" s="18" t="s">
        <v>217</v>
      </c>
      <c r="D116" s="18" t="s">
        <v>219</v>
      </c>
      <c r="E116" s="27">
        <v>93184</v>
      </c>
      <c r="F116" s="27">
        <v>5200</v>
      </c>
      <c r="G116" s="27">
        <v>56030</v>
      </c>
      <c r="H116" s="29"/>
      <c r="I116" s="57">
        <v>0</v>
      </c>
      <c r="J116" s="52"/>
      <c r="K116" s="58">
        <v>0</v>
      </c>
      <c r="L116" s="53"/>
      <c r="M116" s="74" t="s">
        <v>16</v>
      </c>
    </row>
    <row r="117" spans="1:13" ht="24.95" customHeight="1">
      <c r="A117" s="17">
        <v>114</v>
      </c>
      <c r="B117" s="18" t="s">
        <v>54</v>
      </c>
      <c r="C117" s="18" t="s">
        <v>220</v>
      </c>
      <c r="D117" s="18" t="s">
        <v>221</v>
      </c>
      <c r="E117" s="27">
        <v>52104</v>
      </c>
      <c r="F117" s="27">
        <v>0</v>
      </c>
      <c r="G117" s="27">
        <v>40950</v>
      </c>
      <c r="H117" s="29">
        <v>6344</v>
      </c>
      <c r="I117" s="57">
        <v>26000</v>
      </c>
      <c r="J117" s="52"/>
      <c r="K117" s="58">
        <v>20000</v>
      </c>
      <c r="L117" s="53"/>
      <c r="M117" s="74" t="s">
        <v>51</v>
      </c>
    </row>
    <row r="118" spans="1:13" ht="24.95" customHeight="1">
      <c r="A118" s="17">
        <v>115</v>
      </c>
      <c r="B118" s="18" t="s">
        <v>54</v>
      </c>
      <c r="C118" s="18" t="s">
        <v>220</v>
      </c>
      <c r="D118" s="24" t="s">
        <v>222</v>
      </c>
      <c r="E118" s="27">
        <v>30888</v>
      </c>
      <c r="F118" s="27">
        <v>3900</v>
      </c>
      <c r="G118" s="27">
        <v>34580</v>
      </c>
      <c r="H118" s="29">
        <v>6344</v>
      </c>
      <c r="I118" s="57">
        <v>25000</v>
      </c>
      <c r="J118" s="52"/>
      <c r="K118" s="58">
        <v>28000</v>
      </c>
      <c r="L118" s="53"/>
      <c r="M118" s="74" t="s">
        <v>30</v>
      </c>
    </row>
    <row r="119" spans="1:13" ht="24.95" customHeight="1">
      <c r="A119" s="17">
        <v>116</v>
      </c>
      <c r="B119" s="18" t="s">
        <v>96</v>
      </c>
      <c r="C119" s="18" t="s">
        <v>223</v>
      </c>
      <c r="D119" s="18" t="s">
        <v>224</v>
      </c>
      <c r="E119" s="35">
        <v>82368</v>
      </c>
      <c r="F119" s="27">
        <v>6500</v>
      </c>
      <c r="G119" s="27">
        <v>65000</v>
      </c>
      <c r="H119" s="29">
        <v>13000</v>
      </c>
      <c r="I119" s="57">
        <v>66000</v>
      </c>
      <c r="J119" s="52"/>
      <c r="K119" s="58">
        <f>G119*0.8</f>
        <v>52000</v>
      </c>
      <c r="L119" s="53"/>
      <c r="M119" s="74" t="s">
        <v>30</v>
      </c>
    </row>
    <row r="120" spans="1:13" ht="24.95" customHeight="1">
      <c r="A120" s="17">
        <v>117</v>
      </c>
      <c r="B120" s="18" t="s">
        <v>13</v>
      </c>
      <c r="C120" s="18" t="s">
        <v>225</v>
      </c>
      <c r="D120" s="24" t="s">
        <v>226</v>
      </c>
      <c r="E120" s="35">
        <v>7000</v>
      </c>
      <c r="F120" s="35">
        <v>0</v>
      </c>
      <c r="G120" s="35">
        <v>0</v>
      </c>
      <c r="H120" s="36">
        <v>0</v>
      </c>
      <c r="I120" s="57">
        <v>0</v>
      </c>
      <c r="J120" s="52"/>
      <c r="K120" s="52">
        <v>0</v>
      </c>
      <c r="L120" s="53"/>
      <c r="M120" s="74" t="s">
        <v>16</v>
      </c>
    </row>
    <row r="121" spans="1:13" ht="24.95" customHeight="1">
      <c r="A121" s="17">
        <v>118</v>
      </c>
      <c r="B121" s="18" t="s">
        <v>13</v>
      </c>
      <c r="C121" s="18" t="s">
        <v>225</v>
      </c>
      <c r="D121" s="24" t="s">
        <v>227</v>
      </c>
      <c r="E121" s="35">
        <v>7000</v>
      </c>
      <c r="F121" s="35">
        <v>0</v>
      </c>
      <c r="G121" s="35">
        <v>0</v>
      </c>
      <c r="H121" s="36">
        <v>0</v>
      </c>
      <c r="I121" s="57">
        <v>0</v>
      </c>
      <c r="J121" s="52"/>
      <c r="K121" s="58">
        <v>0</v>
      </c>
      <c r="L121" s="53"/>
      <c r="M121" s="74" t="s">
        <v>16</v>
      </c>
    </row>
    <row r="122" spans="1:13" ht="24.95" customHeight="1">
      <c r="A122" s="17">
        <v>119</v>
      </c>
      <c r="B122" s="18" t="s">
        <v>205</v>
      </c>
      <c r="C122" s="18" t="s">
        <v>206</v>
      </c>
      <c r="D122" s="24" t="s">
        <v>222</v>
      </c>
      <c r="E122" s="35">
        <v>40326</v>
      </c>
      <c r="F122" s="27">
        <v>1950</v>
      </c>
      <c r="G122" s="27">
        <v>36218</v>
      </c>
      <c r="H122" s="29">
        <v>7800</v>
      </c>
      <c r="I122" s="57">
        <v>32000</v>
      </c>
      <c r="J122" s="52"/>
      <c r="K122" s="58">
        <v>29000</v>
      </c>
      <c r="L122" s="53"/>
      <c r="M122" s="74" t="s">
        <v>30</v>
      </c>
    </row>
    <row r="123" spans="1:13" ht="24.95" customHeight="1">
      <c r="A123" s="17">
        <v>120</v>
      </c>
      <c r="B123" s="18" t="s">
        <v>61</v>
      </c>
      <c r="C123" s="18" t="s">
        <v>228</v>
      </c>
      <c r="D123" s="18" t="s">
        <v>229</v>
      </c>
      <c r="E123" s="35">
        <v>47840</v>
      </c>
      <c r="F123" s="35">
        <v>2340</v>
      </c>
      <c r="G123" s="35">
        <v>98436</v>
      </c>
      <c r="H123" s="36">
        <v>8528</v>
      </c>
      <c r="I123" s="57">
        <v>24000</v>
      </c>
      <c r="J123" s="52"/>
      <c r="K123" s="58">
        <v>49000</v>
      </c>
      <c r="L123" s="53"/>
      <c r="M123" s="74" t="s">
        <v>51</v>
      </c>
    </row>
    <row r="124" spans="1:13" ht="24.95" customHeight="1">
      <c r="A124" s="17">
        <v>121</v>
      </c>
      <c r="B124" s="18" t="s">
        <v>121</v>
      </c>
      <c r="C124" s="31" t="s">
        <v>230</v>
      </c>
      <c r="D124" s="24" t="s">
        <v>231</v>
      </c>
      <c r="E124" s="35">
        <v>37752</v>
      </c>
      <c r="F124" s="35">
        <v>39000</v>
      </c>
      <c r="G124" s="35">
        <v>31200</v>
      </c>
      <c r="H124" s="36">
        <v>2600</v>
      </c>
      <c r="I124" s="57">
        <v>0</v>
      </c>
      <c r="J124" s="52"/>
      <c r="K124" s="58">
        <v>0</v>
      </c>
      <c r="L124" s="53"/>
      <c r="M124" s="74" t="s">
        <v>16</v>
      </c>
    </row>
    <row r="125" spans="1:13" ht="24.95" customHeight="1">
      <c r="A125" s="17">
        <v>122</v>
      </c>
      <c r="B125" s="18" t="s">
        <v>172</v>
      </c>
      <c r="C125" s="18" t="s">
        <v>232</v>
      </c>
      <c r="D125" s="18" t="s">
        <v>211</v>
      </c>
      <c r="E125" s="35">
        <v>160160</v>
      </c>
      <c r="F125" s="35">
        <v>26000</v>
      </c>
      <c r="G125" s="35">
        <v>130000</v>
      </c>
      <c r="H125" s="36">
        <v>26000</v>
      </c>
      <c r="I125" s="57">
        <v>150000</v>
      </c>
      <c r="J125" s="52"/>
      <c r="K125" s="58">
        <f>G125*0.5</f>
        <v>65000</v>
      </c>
      <c r="L125" s="53"/>
      <c r="M125" s="74" t="s">
        <v>51</v>
      </c>
    </row>
    <row r="126" spans="1:13" ht="24.95" customHeight="1">
      <c r="A126" s="17">
        <v>123</v>
      </c>
      <c r="B126" s="18" t="s">
        <v>172</v>
      </c>
      <c r="C126" s="18" t="s">
        <v>232</v>
      </c>
      <c r="D126" s="18" t="s">
        <v>71</v>
      </c>
      <c r="E126" s="35">
        <v>144560</v>
      </c>
      <c r="F126" s="35">
        <v>26000</v>
      </c>
      <c r="G126" s="35">
        <v>106600</v>
      </c>
      <c r="H126" s="36">
        <v>26000</v>
      </c>
      <c r="I126" s="57">
        <v>116000</v>
      </c>
      <c r="J126" s="52"/>
      <c r="K126" s="58">
        <v>85000</v>
      </c>
      <c r="L126" s="53"/>
      <c r="M126" s="74" t="s">
        <v>30</v>
      </c>
    </row>
    <row r="127" spans="1:13" ht="24.95" customHeight="1">
      <c r="A127" s="17">
        <v>124</v>
      </c>
      <c r="B127" s="18" t="s">
        <v>233</v>
      </c>
      <c r="C127" s="18" t="s">
        <v>234</v>
      </c>
      <c r="D127" s="18" t="s">
        <v>235</v>
      </c>
      <c r="E127" s="35">
        <v>55770</v>
      </c>
      <c r="F127" s="35">
        <v>5200</v>
      </c>
      <c r="G127" s="35">
        <v>72800</v>
      </c>
      <c r="H127" s="29">
        <v>0</v>
      </c>
      <c r="I127" s="57">
        <v>44000</v>
      </c>
      <c r="J127" s="52"/>
      <c r="K127" s="58">
        <v>58000</v>
      </c>
      <c r="L127" s="53"/>
      <c r="M127" s="74" t="s">
        <v>30</v>
      </c>
    </row>
    <row r="128" spans="1:13" ht="24.95" customHeight="1">
      <c r="A128" s="17">
        <v>125</v>
      </c>
      <c r="B128" s="18" t="s">
        <v>84</v>
      </c>
      <c r="C128" s="18" t="s">
        <v>236</v>
      </c>
      <c r="D128" s="18" t="s">
        <v>44</v>
      </c>
      <c r="E128" s="35">
        <v>87750</v>
      </c>
      <c r="F128" s="35">
        <v>13650</v>
      </c>
      <c r="G128" s="35">
        <v>144690</v>
      </c>
      <c r="H128" s="29">
        <v>45500</v>
      </c>
      <c r="I128" s="57">
        <v>70000</v>
      </c>
      <c r="J128" s="52"/>
      <c r="K128" s="58">
        <v>116000</v>
      </c>
      <c r="L128" s="53"/>
      <c r="M128" s="74" t="s">
        <v>30</v>
      </c>
    </row>
    <row r="129" spans="1:13" ht="24.95" customHeight="1">
      <c r="A129" s="17">
        <v>126</v>
      </c>
      <c r="B129" s="18" t="s">
        <v>77</v>
      </c>
      <c r="C129" s="18" t="s">
        <v>237</v>
      </c>
      <c r="D129" s="18" t="s">
        <v>238</v>
      </c>
      <c r="E129" s="35">
        <v>13000</v>
      </c>
      <c r="F129" s="27">
        <v>34320</v>
      </c>
      <c r="G129" s="35">
        <v>122200</v>
      </c>
      <c r="H129" s="29">
        <v>1586</v>
      </c>
      <c r="I129" s="57">
        <v>7000</v>
      </c>
      <c r="J129" s="52"/>
      <c r="K129" s="58">
        <v>61000</v>
      </c>
      <c r="L129" s="53"/>
      <c r="M129" s="74" t="s">
        <v>51</v>
      </c>
    </row>
    <row r="130" spans="1:13" ht="24.95" customHeight="1">
      <c r="A130" s="17">
        <v>127</v>
      </c>
      <c r="B130" s="18" t="s">
        <v>77</v>
      </c>
      <c r="C130" s="18" t="s">
        <v>237</v>
      </c>
      <c r="D130" s="18" t="s">
        <v>239</v>
      </c>
      <c r="E130" s="35">
        <v>13000</v>
      </c>
      <c r="F130" s="35">
        <v>23790</v>
      </c>
      <c r="G130" s="35">
        <v>68900</v>
      </c>
      <c r="H130" s="36">
        <v>6578</v>
      </c>
      <c r="I130" s="57">
        <v>0</v>
      </c>
      <c r="J130" s="52"/>
      <c r="K130" s="58">
        <v>0</v>
      </c>
      <c r="L130" s="53"/>
      <c r="M130" s="74" t="s">
        <v>16</v>
      </c>
    </row>
    <row r="131" spans="1:13" ht="24.95" customHeight="1">
      <c r="A131" s="17">
        <v>128</v>
      </c>
      <c r="B131" s="18" t="s">
        <v>77</v>
      </c>
      <c r="C131" s="18" t="s">
        <v>237</v>
      </c>
      <c r="D131" s="18" t="s">
        <v>240</v>
      </c>
      <c r="E131" s="35">
        <v>35100</v>
      </c>
      <c r="F131" s="35">
        <v>27300</v>
      </c>
      <c r="G131" s="35">
        <v>97500</v>
      </c>
      <c r="H131" s="36">
        <v>7540</v>
      </c>
      <c r="I131" s="54">
        <v>0</v>
      </c>
      <c r="J131" s="52"/>
      <c r="K131" s="52">
        <v>0</v>
      </c>
      <c r="L131" s="53"/>
      <c r="M131" s="74" t="s">
        <v>16</v>
      </c>
    </row>
    <row r="132" spans="1:13" ht="24.95" customHeight="1">
      <c r="A132" s="17">
        <v>129</v>
      </c>
      <c r="B132" s="18" t="s">
        <v>77</v>
      </c>
      <c r="C132" s="18" t="s">
        <v>237</v>
      </c>
      <c r="D132" s="18" t="s">
        <v>241</v>
      </c>
      <c r="E132" s="35">
        <v>78000</v>
      </c>
      <c r="F132" s="35">
        <v>13000</v>
      </c>
      <c r="G132" s="35">
        <v>113360</v>
      </c>
      <c r="H132" s="36">
        <v>29874</v>
      </c>
      <c r="I132" s="57">
        <v>62000</v>
      </c>
      <c r="J132" s="52"/>
      <c r="K132" s="58">
        <v>91000</v>
      </c>
      <c r="L132" s="53"/>
      <c r="M132" s="74" t="s">
        <v>30</v>
      </c>
    </row>
    <row r="133" spans="1:13" ht="24.95" customHeight="1">
      <c r="A133" s="17">
        <v>130</v>
      </c>
      <c r="B133" s="18" t="s">
        <v>77</v>
      </c>
      <c r="C133" s="18" t="s">
        <v>237</v>
      </c>
      <c r="D133" s="18" t="s">
        <v>242</v>
      </c>
      <c r="E133" s="35">
        <v>26000</v>
      </c>
      <c r="F133" s="27">
        <v>36400</v>
      </c>
      <c r="G133" s="35">
        <v>124072</v>
      </c>
      <c r="H133" s="29">
        <v>20462</v>
      </c>
      <c r="I133" s="57">
        <f>E133*0.5</f>
        <v>13000</v>
      </c>
      <c r="J133" s="52"/>
      <c r="K133" s="58">
        <v>62000</v>
      </c>
      <c r="L133" s="53"/>
      <c r="M133" s="74" t="s">
        <v>51</v>
      </c>
    </row>
    <row r="134" spans="1:13" ht="24.95" customHeight="1">
      <c r="A134" s="17">
        <v>131</v>
      </c>
      <c r="B134" s="18" t="s">
        <v>13</v>
      </c>
      <c r="C134" s="18" t="s">
        <v>225</v>
      </c>
      <c r="D134" s="24" t="s">
        <v>243</v>
      </c>
      <c r="E134" s="35">
        <v>7000</v>
      </c>
      <c r="F134" s="35">
        <v>0</v>
      </c>
      <c r="G134" s="35">
        <v>0</v>
      </c>
      <c r="H134" s="36">
        <v>0</v>
      </c>
      <c r="I134" s="57">
        <v>0</v>
      </c>
      <c r="J134" s="52"/>
      <c r="K134" s="52">
        <v>0</v>
      </c>
      <c r="L134" s="53"/>
      <c r="M134" s="74" t="s">
        <v>16</v>
      </c>
    </row>
    <row r="135" spans="1:13" ht="24.95" customHeight="1">
      <c r="A135" s="17">
        <v>132</v>
      </c>
      <c r="B135" s="18" t="s">
        <v>61</v>
      </c>
      <c r="C135" s="18" t="s">
        <v>216</v>
      </c>
      <c r="D135" s="18" t="s">
        <v>102</v>
      </c>
      <c r="E135" s="35">
        <v>65182</v>
      </c>
      <c r="F135" s="27">
        <v>7800</v>
      </c>
      <c r="G135" s="35">
        <v>18252</v>
      </c>
      <c r="H135" s="29">
        <v>0</v>
      </c>
      <c r="I135" s="57">
        <v>33000</v>
      </c>
      <c r="J135" s="52"/>
      <c r="K135" s="58">
        <v>9000</v>
      </c>
      <c r="L135" s="53"/>
      <c r="M135" s="74" t="s">
        <v>51</v>
      </c>
    </row>
    <row r="136" spans="1:13" ht="24.95" customHeight="1">
      <c r="A136" s="17">
        <v>133</v>
      </c>
      <c r="B136" s="18" t="s">
        <v>244</v>
      </c>
      <c r="C136" s="18" t="s">
        <v>245</v>
      </c>
      <c r="D136" s="18" t="s">
        <v>246</v>
      </c>
      <c r="E136" s="35">
        <v>28600</v>
      </c>
      <c r="F136" s="35">
        <v>0</v>
      </c>
      <c r="G136" s="35">
        <v>0</v>
      </c>
      <c r="H136" s="36">
        <v>0</v>
      </c>
      <c r="I136" s="57">
        <v>28000</v>
      </c>
      <c r="J136" s="52"/>
      <c r="K136" s="58">
        <f>G136*0.8</f>
        <v>0</v>
      </c>
      <c r="L136" s="53"/>
      <c r="M136" s="74" t="s">
        <v>30</v>
      </c>
    </row>
    <row r="137" spans="1:13" ht="24.95" customHeight="1">
      <c r="A137" s="17">
        <v>134</v>
      </c>
      <c r="B137" s="18" t="s">
        <v>36</v>
      </c>
      <c r="C137" s="18" t="s">
        <v>247</v>
      </c>
      <c r="D137" s="24" t="s">
        <v>248</v>
      </c>
      <c r="E137" s="35">
        <v>15600</v>
      </c>
      <c r="F137" s="27">
        <v>27040</v>
      </c>
      <c r="G137" s="35">
        <v>106600</v>
      </c>
      <c r="H137" s="36">
        <v>0</v>
      </c>
      <c r="I137" s="57">
        <v>13000</v>
      </c>
      <c r="J137" s="52"/>
      <c r="K137" s="58">
        <v>85000</v>
      </c>
      <c r="L137" s="53"/>
      <c r="M137" s="74" t="s">
        <v>30</v>
      </c>
    </row>
    <row r="138" spans="1:13" ht="24.95" customHeight="1">
      <c r="A138" s="17">
        <v>135</v>
      </c>
      <c r="B138" s="18" t="s">
        <v>77</v>
      </c>
      <c r="C138" s="18" t="s">
        <v>249</v>
      </c>
      <c r="D138" s="24" t="s">
        <v>250</v>
      </c>
      <c r="E138" s="35">
        <v>66560</v>
      </c>
      <c r="F138" s="27">
        <v>3900</v>
      </c>
      <c r="G138" s="35">
        <v>44096</v>
      </c>
      <c r="H138" s="36">
        <v>9750</v>
      </c>
      <c r="I138" s="57">
        <v>33000</v>
      </c>
      <c r="J138" s="52"/>
      <c r="K138" s="58">
        <v>22000</v>
      </c>
      <c r="L138" s="53"/>
      <c r="M138" s="74" t="s">
        <v>51</v>
      </c>
    </row>
    <row r="139" spans="1:13" ht="24.95" customHeight="1">
      <c r="A139" s="17">
        <v>136</v>
      </c>
      <c r="B139" s="18" t="s">
        <v>121</v>
      </c>
      <c r="C139" s="18" t="s">
        <v>251</v>
      </c>
      <c r="D139" s="18" t="s">
        <v>46</v>
      </c>
      <c r="E139" s="35">
        <v>56160</v>
      </c>
      <c r="F139" s="35">
        <v>0</v>
      </c>
      <c r="G139" s="35">
        <v>0</v>
      </c>
      <c r="H139" s="36">
        <v>0</v>
      </c>
      <c r="I139" s="57">
        <v>40000</v>
      </c>
      <c r="J139" s="52"/>
      <c r="K139" s="58">
        <f>G139*0.5</f>
        <v>0</v>
      </c>
      <c r="L139" s="53"/>
      <c r="M139" s="74" t="s">
        <v>51</v>
      </c>
    </row>
    <row r="140" spans="1:13" ht="24.95" customHeight="1">
      <c r="A140" s="17">
        <v>137</v>
      </c>
      <c r="B140" s="18" t="s">
        <v>121</v>
      </c>
      <c r="C140" s="18" t="s">
        <v>251</v>
      </c>
      <c r="D140" s="24" t="s">
        <v>252</v>
      </c>
      <c r="E140" s="35">
        <v>73216</v>
      </c>
      <c r="F140" s="35">
        <v>0</v>
      </c>
      <c r="G140" s="35">
        <v>0</v>
      </c>
      <c r="H140" s="36">
        <v>0</v>
      </c>
      <c r="I140" s="57">
        <v>50000</v>
      </c>
      <c r="J140" s="52"/>
      <c r="K140" s="58">
        <f>G140*0.5</f>
        <v>0</v>
      </c>
      <c r="L140" s="53"/>
      <c r="M140" s="74" t="s">
        <v>51</v>
      </c>
    </row>
    <row r="141" spans="1:13" ht="24.95" customHeight="1">
      <c r="A141" s="17">
        <v>138</v>
      </c>
      <c r="B141" s="18" t="s">
        <v>36</v>
      </c>
      <c r="C141" s="18" t="s">
        <v>203</v>
      </c>
      <c r="D141" s="24" t="s">
        <v>253</v>
      </c>
      <c r="E141" s="35">
        <v>39000</v>
      </c>
      <c r="F141" s="35">
        <v>0</v>
      </c>
      <c r="G141" s="35">
        <v>65000</v>
      </c>
      <c r="H141" s="36">
        <v>0</v>
      </c>
      <c r="I141" s="57">
        <v>35000</v>
      </c>
      <c r="J141" s="52"/>
      <c r="K141" s="58">
        <v>33000</v>
      </c>
      <c r="L141" s="53"/>
      <c r="M141" s="74" t="s">
        <v>51</v>
      </c>
    </row>
    <row r="142" spans="1:13" ht="24.95" customHeight="1">
      <c r="A142" s="17">
        <v>139</v>
      </c>
      <c r="B142" s="18" t="s">
        <v>154</v>
      </c>
      <c r="C142" s="18" t="s">
        <v>254</v>
      </c>
      <c r="D142" s="24" t="s">
        <v>255</v>
      </c>
      <c r="E142" s="35">
        <v>7280</v>
      </c>
      <c r="F142" s="27">
        <v>0</v>
      </c>
      <c r="G142" s="27">
        <v>0</v>
      </c>
      <c r="H142" s="29">
        <v>0</v>
      </c>
      <c r="I142" s="57">
        <v>0</v>
      </c>
      <c r="J142" s="52"/>
      <c r="K142" s="58">
        <v>0</v>
      </c>
      <c r="L142" s="53"/>
      <c r="M142" s="74" t="s">
        <v>16</v>
      </c>
    </row>
    <row r="143" spans="1:13" ht="24.95" customHeight="1">
      <c r="A143" s="17">
        <v>140</v>
      </c>
      <c r="B143" s="18" t="s">
        <v>31</v>
      </c>
      <c r="C143" s="18" t="s">
        <v>256</v>
      </c>
      <c r="D143" s="18" t="s">
        <v>257</v>
      </c>
      <c r="E143" s="35">
        <v>5250</v>
      </c>
      <c r="F143" s="35">
        <v>0</v>
      </c>
      <c r="G143" s="35">
        <v>0</v>
      </c>
      <c r="H143" s="36">
        <v>0</v>
      </c>
      <c r="I143" s="57">
        <v>5000</v>
      </c>
      <c r="J143" s="52"/>
      <c r="K143" s="52">
        <v>0</v>
      </c>
      <c r="L143" s="53"/>
      <c r="M143" s="74" t="s">
        <v>30</v>
      </c>
    </row>
    <row r="144" spans="1:13" ht="24.95" customHeight="1">
      <c r="A144" s="17">
        <v>141</v>
      </c>
      <c r="B144" s="18" t="s">
        <v>166</v>
      </c>
      <c r="C144" s="18" t="s">
        <v>258</v>
      </c>
      <c r="D144" s="18" t="s">
        <v>259</v>
      </c>
      <c r="E144" s="35">
        <v>75400</v>
      </c>
      <c r="F144" s="27">
        <v>15600</v>
      </c>
      <c r="G144" s="27">
        <v>15600</v>
      </c>
      <c r="H144" s="29">
        <v>0</v>
      </c>
      <c r="I144" s="57">
        <v>38000</v>
      </c>
      <c r="J144" s="52"/>
      <c r="K144" s="58">
        <v>8000</v>
      </c>
      <c r="L144" s="53"/>
      <c r="M144" s="74" t="s">
        <v>51</v>
      </c>
    </row>
    <row r="145" spans="1:13" ht="24.95" customHeight="1">
      <c r="A145" s="17">
        <v>142</v>
      </c>
      <c r="B145" s="18" t="s">
        <v>205</v>
      </c>
      <c r="C145" s="18" t="s">
        <v>260</v>
      </c>
      <c r="D145" s="24" t="s">
        <v>71</v>
      </c>
      <c r="E145" s="35">
        <v>81120</v>
      </c>
      <c r="F145" s="35">
        <v>13000</v>
      </c>
      <c r="G145" s="35">
        <v>49400</v>
      </c>
      <c r="H145" s="36">
        <v>0</v>
      </c>
      <c r="I145" s="57">
        <v>41000</v>
      </c>
      <c r="J145" s="52"/>
      <c r="K145" s="58">
        <v>25000</v>
      </c>
      <c r="L145" s="53"/>
      <c r="M145" s="74" t="s">
        <v>51</v>
      </c>
    </row>
    <row r="146" spans="1:13" ht="24.95" customHeight="1">
      <c r="A146" s="17">
        <v>143</v>
      </c>
      <c r="B146" s="18" t="s">
        <v>13</v>
      </c>
      <c r="C146" s="18" t="s">
        <v>261</v>
      </c>
      <c r="D146" s="24" t="s">
        <v>262</v>
      </c>
      <c r="E146" s="35">
        <v>5040</v>
      </c>
      <c r="F146" s="35">
        <v>0</v>
      </c>
      <c r="G146" s="35">
        <v>0</v>
      </c>
      <c r="H146" s="36">
        <v>0</v>
      </c>
      <c r="I146" s="57">
        <v>5000</v>
      </c>
      <c r="J146" s="52"/>
      <c r="K146" s="58">
        <v>0</v>
      </c>
      <c r="L146" s="53"/>
      <c r="M146" s="74" t="s">
        <v>30</v>
      </c>
    </row>
    <row r="147" spans="1:13" ht="24.95" customHeight="1">
      <c r="A147" s="17">
        <v>144</v>
      </c>
      <c r="B147" s="18" t="s">
        <v>263</v>
      </c>
      <c r="C147" s="18" t="s">
        <v>264</v>
      </c>
      <c r="D147" s="18" t="s">
        <v>265</v>
      </c>
      <c r="E147" s="35">
        <v>170300</v>
      </c>
      <c r="F147" s="35">
        <v>0</v>
      </c>
      <c r="G147" s="35">
        <v>195000</v>
      </c>
      <c r="H147" s="36">
        <v>0</v>
      </c>
      <c r="I147" s="57">
        <v>0</v>
      </c>
      <c r="J147" s="52"/>
      <c r="K147" s="58">
        <v>0</v>
      </c>
      <c r="L147" s="53"/>
      <c r="M147" s="74" t="s">
        <v>16</v>
      </c>
    </row>
    <row r="148" spans="1:13" ht="24.95" customHeight="1">
      <c r="A148" s="17">
        <v>145</v>
      </c>
      <c r="B148" s="18" t="s">
        <v>263</v>
      </c>
      <c r="C148" s="18" t="s">
        <v>264</v>
      </c>
      <c r="D148" s="18" t="s">
        <v>266</v>
      </c>
      <c r="E148" s="35">
        <v>312000</v>
      </c>
      <c r="F148" s="35">
        <v>0</v>
      </c>
      <c r="G148" s="35">
        <v>312000</v>
      </c>
      <c r="H148" s="36">
        <v>0</v>
      </c>
      <c r="I148" s="57">
        <f>E148*0.5</f>
        <v>156000</v>
      </c>
      <c r="J148" s="52"/>
      <c r="K148" s="58">
        <f>G148*0.5</f>
        <v>156000</v>
      </c>
      <c r="L148" s="53"/>
      <c r="M148" s="74" t="s">
        <v>51</v>
      </c>
    </row>
    <row r="149" spans="1:13" ht="24.95" customHeight="1">
      <c r="A149" s="17">
        <v>146</v>
      </c>
      <c r="B149" s="18" t="s">
        <v>31</v>
      </c>
      <c r="C149" s="18" t="s">
        <v>267</v>
      </c>
      <c r="D149" s="24" t="s">
        <v>268</v>
      </c>
      <c r="E149" s="35">
        <v>13650</v>
      </c>
      <c r="F149" s="35">
        <v>0</v>
      </c>
      <c r="G149" s="35">
        <v>0</v>
      </c>
      <c r="H149" s="36">
        <v>0</v>
      </c>
      <c r="I149" s="54">
        <v>5000</v>
      </c>
      <c r="J149" s="52"/>
      <c r="K149" s="52">
        <v>0</v>
      </c>
      <c r="L149" s="53"/>
      <c r="M149" s="74" t="s">
        <v>30</v>
      </c>
    </row>
    <row r="150" spans="1:13" ht="24.95" customHeight="1">
      <c r="A150" s="17">
        <v>147</v>
      </c>
      <c r="B150" s="18" t="s">
        <v>154</v>
      </c>
      <c r="C150" s="18" t="s">
        <v>269</v>
      </c>
      <c r="D150" s="18" t="s">
        <v>74</v>
      </c>
      <c r="E150" s="35">
        <v>156000</v>
      </c>
      <c r="F150" s="27">
        <v>39000</v>
      </c>
      <c r="G150" s="35">
        <v>104000</v>
      </c>
      <c r="H150" s="36">
        <v>26000</v>
      </c>
      <c r="I150" s="57">
        <v>125000</v>
      </c>
      <c r="J150" s="52"/>
      <c r="K150" s="58">
        <v>83000</v>
      </c>
      <c r="L150" s="53"/>
      <c r="M150" s="74" t="s">
        <v>30</v>
      </c>
    </row>
    <row r="151" spans="1:13" ht="24.95" customHeight="1">
      <c r="A151" s="17">
        <v>148</v>
      </c>
      <c r="B151" s="18" t="s">
        <v>166</v>
      </c>
      <c r="C151" s="18" t="s">
        <v>270</v>
      </c>
      <c r="D151" s="18" t="s">
        <v>271</v>
      </c>
      <c r="E151" s="35">
        <v>121160</v>
      </c>
      <c r="F151" s="35">
        <v>52000</v>
      </c>
      <c r="G151" s="35">
        <v>170170</v>
      </c>
      <c r="H151" s="36">
        <v>0</v>
      </c>
      <c r="I151" s="57">
        <v>97000</v>
      </c>
      <c r="J151" s="52"/>
      <c r="K151" s="58">
        <v>136000</v>
      </c>
      <c r="L151" s="53"/>
      <c r="M151" s="74" t="s">
        <v>30</v>
      </c>
    </row>
    <row r="152" spans="1:13" ht="24.95" customHeight="1">
      <c r="A152" s="17">
        <v>149</v>
      </c>
      <c r="B152" s="18" t="s">
        <v>166</v>
      </c>
      <c r="C152" s="18" t="s">
        <v>272</v>
      </c>
      <c r="D152" s="18" t="s">
        <v>273</v>
      </c>
      <c r="E152" s="35">
        <v>15210</v>
      </c>
      <c r="F152" s="35">
        <v>0</v>
      </c>
      <c r="G152" s="35">
        <v>16770</v>
      </c>
      <c r="H152" s="36">
        <v>1300</v>
      </c>
      <c r="I152" s="57">
        <v>10000</v>
      </c>
      <c r="J152" s="52"/>
      <c r="K152" s="58">
        <v>10000</v>
      </c>
      <c r="L152" s="53"/>
      <c r="M152" s="74" t="s">
        <v>51</v>
      </c>
    </row>
    <row r="153" spans="1:13" ht="24.95" customHeight="1">
      <c r="A153" s="17">
        <v>150</v>
      </c>
      <c r="B153" s="18" t="s">
        <v>61</v>
      </c>
      <c r="C153" s="18" t="s">
        <v>274</v>
      </c>
      <c r="D153" s="18" t="s">
        <v>275</v>
      </c>
      <c r="E153" s="35">
        <v>24960</v>
      </c>
      <c r="F153" s="35">
        <v>47840</v>
      </c>
      <c r="G153" s="35">
        <v>81900</v>
      </c>
      <c r="H153" s="36">
        <v>7800</v>
      </c>
      <c r="I153" s="57">
        <v>12000</v>
      </c>
      <c r="J153" s="52"/>
      <c r="K153" s="58">
        <v>41000</v>
      </c>
      <c r="L153" s="53"/>
      <c r="M153" s="74" t="s">
        <v>51</v>
      </c>
    </row>
    <row r="154" spans="1:13" ht="24.95" customHeight="1">
      <c r="A154" s="17">
        <v>151</v>
      </c>
      <c r="B154" s="18" t="s">
        <v>81</v>
      </c>
      <c r="C154" s="18" t="s">
        <v>82</v>
      </c>
      <c r="D154" s="18" t="s">
        <v>102</v>
      </c>
      <c r="E154" s="35">
        <v>83200</v>
      </c>
      <c r="F154" s="35">
        <v>9100</v>
      </c>
      <c r="G154" s="35">
        <v>90532</v>
      </c>
      <c r="H154" s="36">
        <v>0</v>
      </c>
      <c r="I154" s="57">
        <v>42000</v>
      </c>
      <c r="J154" s="52"/>
      <c r="K154" s="58">
        <v>45000</v>
      </c>
      <c r="L154" s="53"/>
      <c r="M154" s="74" t="s">
        <v>51</v>
      </c>
    </row>
    <row r="155" spans="1:13" ht="24.95" customHeight="1">
      <c r="A155" s="17">
        <v>152</v>
      </c>
      <c r="B155" s="18" t="s">
        <v>166</v>
      </c>
      <c r="C155" s="18" t="s">
        <v>276</v>
      </c>
      <c r="D155" s="18" t="s">
        <v>277</v>
      </c>
      <c r="E155" s="35">
        <v>18200</v>
      </c>
      <c r="F155" s="35">
        <v>65000</v>
      </c>
      <c r="G155" s="35">
        <v>39000</v>
      </c>
      <c r="H155" s="36">
        <v>2600</v>
      </c>
      <c r="I155" s="57">
        <v>0</v>
      </c>
      <c r="J155" s="58"/>
      <c r="K155" s="58">
        <v>0</v>
      </c>
      <c r="L155" s="53"/>
      <c r="M155" s="74" t="s">
        <v>16</v>
      </c>
    </row>
    <row r="156" spans="1:13" ht="24.95" customHeight="1">
      <c r="A156" s="17">
        <v>153</v>
      </c>
      <c r="B156" s="18" t="s">
        <v>278</v>
      </c>
      <c r="C156" s="18" t="s">
        <v>279</v>
      </c>
      <c r="D156" s="18" t="s">
        <v>280</v>
      </c>
      <c r="E156" s="35">
        <v>106558</v>
      </c>
      <c r="F156" s="35">
        <v>53279</v>
      </c>
      <c r="G156" s="35">
        <v>170493</v>
      </c>
      <c r="H156" s="36">
        <v>10655</v>
      </c>
      <c r="I156" s="57">
        <v>85000</v>
      </c>
      <c r="J156" s="52"/>
      <c r="K156" s="58">
        <v>136000</v>
      </c>
      <c r="L156" s="53"/>
      <c r="M156" s="74" t="s">
        <v>30</v>
      </c>
    </row>
    <row r="157" spans="1:13" ht="24.95" customHeight="1">
      <c r="A157" s="17">
        <v>154</v>
      </c>
      <c r="B157" s="18" t="s">
        <v>31</v>
      </c>
      <c r="C157" s="18" t="s">
        <v>281</v>
      </c>
      <c r="D157" s="18" t="s">
        <v>282</v>
      </c>
      <c r="E157" s="35">
        <v>16796</v>
      </c>
      <c r="F157" s="35">
        <v>9750</v>
      </c>
      <c r="G157" s="35">
        <v>27742</v>
      </c>
      <c r="H157" s="36">
        <v>0</v>
      </c>
      <c r="I157" s="57">
        <v>16000</v>
      </c>
      <c r="J157" s="52"/>
      <c r="K157" s="58">
        <v>27000</v>
      </c>
      <c r="L157" s="53"/>
      <c r="M157" s="74" t="s">
        <v>30</v>
      </c>
    </row>
    <row r="158" spans="1:13" ht="24.95" customHeight="1">
      <c r="A158" s="17">
        <v>155</v>
      </c>
      <c r="B158" s="18" t="s">
        <v>84</v>
      </c>
      <c r="C158" s="18" t="s">
        <v>283</v>
      </c>
      <c r="D158" s="18" t="s">
        <v>284</v>
      </c>
      <c r="E158" s="35">
        <v>143000</v>
      </c>
      <c r="F158" s="35">
        <v>0</v>
      </c>
      <c r="G158" s="35">
        <v>5200</v>
      </c>
      <c r="H158" s="36">
        <v>5200</v>
      </c>
      <c r="I158" s="57">
        <v>0</v>
      </c>
      <c r="J158" s="52"/>
      <c r="K158" s="58">
        <v>0</v>
      </c>
      <c r="L158" s="53"/>
      <c r="M158" s="74" t="s">
        <v>16</v>
      </c>
    </row>
    <row r="159" spans="1:13" ht="24.95" customHeight="1">
      <c r="A159" s="17">
        <v>156</v>
      </c>
      <c r="B159" s="18" t="s">
        <v>13</v>
      </c>
      <c r="C159" s="18" t="s">
        <v>285</v>
      </c>
      <c r="D159" s="18" t="s">
        <v>286</v>
      </c>
      <c r="E159" s="35">
        <v>63000</v>
      </c>
      <c r="F159" s="35">
        <v>0</v>
      </c>
      <c r="G159" s="35">
        <v>44000</v>
      </c>
      <c r="H159" s="36">
        <v>25000</v>
      </c>
      <c r="I159" s="57">
        <v>0</v>
      </c>
      <c r="J159" s="52"/>
      <c r="K159" s="52">
        <v>0</v>
      </c>
      <c r="L159" s="53"/>
      <c r="M159" s="74" t="s">
        <v>16</v>
      </c>
    </row>
    <row r="160" spans="1:13" ht="24.95" customHeight="1">
      <c r="A160" s="17">
        <v>157</v>
      </c>
      <c r="B160" s="18" t="s">
        <v>39</v>
      </c>
      <c r="C160" s="18" t="s">
        <v>287</v>
      </c>
      <c r="D160" s="18" t="s">
        <v>288</v>
      </c>
      <c r="E160" s="35">
        <v>85124</v>
      </c>
      <c r="F160" s="35">
        <v>2600</v>
      </c>
      <c r="G160" s="35">
        <v>65000</v>
      </c>
      <c r="H160" s="36">
        <v>18200</v>
      </c>
      <c r="I160" s="57">
        <v>68000</v>
      </c>
      <c r="J160" s="52"/>
      <c r="K160" s="58">
        <f>G160*0.8</f>
        <v>52000</v>
      </c>
      <c r="L160" s="53"/>
      <c r="M160" s="74" t="s">
        <v>30</v>
      </c>
    </row>
    <row r="161" spans="1:13" ht="24.95" customHeight="1">
      <c r="A161" s="17">
        <v>158</v>
      </c>
      <c r="B161" s="18" t="s">
        <v>289</v>
      </c>
      <c r="C161" s="18" t="s">
        <v>290</v>
      </c>
      <c r="D161" s="18" t="s">
        <v>291</v>
      </c>
      <c r="E161" s="35">
        <v>52000</v>
      </c>
      <c r="F161" s="35">
        <v>0</v>
      </c>
      <c r="G161" s="35">
        <v>33800</v>
      </c>
      <c r="H161" s="36">
        <v>24700</v>
      </c>
      <c r="I161" s="57">
        <v>42000</v>
      </c>
      <c r="J161" s="52"/>
      <c r="K161" s="58">
        <v>27000</v>
      </c>
      <c r="L161" s="53"/>
      <c r="M161" s="74" t="s">
        <v>30</v>
      </c>
    </row>
    <row r="162" spans="1:13" ht="24.95" customHeight="1">
      <c r="A162" s="17">
        <v>159</v>
      </c>
      <c r="B162" s="18" t="s">
        <v>13</v>
      </c>
      <c r="C162" s="18" t="s">
        <v>225</v>
      </c>
      <c r="D162" s="18" t="s">
        <v>292</v>
      </c>
      <c r="E162" s="35">
        <v>49500</v>
      </c>
      <c r="F162" s="35">
        <v>17500</v>
      </c>
      <c r="G162" s="35">
        <v>36000</v>
      </c>
      <c r="H162" s="36">
        <v>95000</v>
      </c>
      <c r="I162" s="57">
        <v>0</v>
      </c>
      <c r="J162" s="52"/>
      <c r="K162" s="52">
        <v>0</v>
      </c>
      <c r="L162" s="53"/>
      <c r="M162" s="74" t="s">
        <v>16</v>
      </c>
    </row>
    <row r="163" spans="1:13" ht="24.95" customHeight="1">
      <c r="A163" s="17">
        <v>160</v>
      </c>
      <c r="B163" s="18" t="s">
        <v>111</v>
      </c>
      <c r="C163" s="18" t="s">
        <v>293</v>
      </c>
      <c r="D163" s="18" t="s">
        <v>294</v>
      </c>
      <c r="E163" s="35">
        <v>65000</v>
      </c>
      <c r="F163" s="35">
        <v>1560</v>
      </c>
      <c r="G163" s="35">
        <v>39000</v>
      </c>
      <c r="H163" s="36">
        <v>6500</v>
      </c>
      <c r="I163" s="57">
        <v>33000</v>
      </c>
      <c r="J163" s="52"/>
      <c r="K163" s="58">
        <v>20000</v>
      </c>
      <c r="L163" s="53"/>
      <c r="M163" s="74" t="s">
        <v>51</v>
      </c>
    </row>
    <row r="164" spans="1:13" ht="24.95" customHeight="1">
      <c r="A164" s="17">
        <v>161</v>
      </c>
      <c r="B164" s="18" t="s">
        <v>121</v>
      </c>
      <c r="C164" s="18" t="s">
        <v>295</v>
      </c>
      <c r="D164" s="18" t="s">
        <v>296</v>
      </c>
      <c r="E164" s="35">
        <v>62400</v>
      </c>
      <c r="F164" s="27">
        <v>15600</v>
      </c>
      <c r="G164" s="35">
        <v>32500</v>
      </c>
      <c r="H164" s="36">
        <v>0</v>
      </c>
      <c r="I164" s="57">
        <v>50000</v>
      </c>
      <c r="J164" s="52"/>
      <c r="K164" s="58">
        <f>G164*0.8</f>
        <v>26000</v>
      </c>
      <c r="L164" s="53"/>
      <c r="M164" s="74" t="s">
        <v>30</v>
      </c>
    </row>
    <row r="165" spans="1:13" ht="24.95" customHeight="1">
      <c r="A165" s="17">
        <v>162</v>
      </c>
      <c r="B165" s="18" t="s">
        <v>205</v>
      </c>
      <c r="C165" s="18" t="s">
        <v>297</v>
      </c>
      <c r="D165" s="18" t="s">
        <v>298</v>
      </c>
      <c r="E165" s="35">
        <v>43992</v>
      </c>
      <c r="F165" s="27">
        <v>2340</v>
      </c>
      <c r="G165" s="27">
        <v>41600</v>
      </c>
      <c r="H165" s="29">
        <v>3900</v>
      </c>
      <c r="I165" s="57">
        <v>22000</v>
      </c>
      <c r="J165" s="52"/>
      <c r="K165" s="58">
        <v>21000</v>
      </c>
      <c r="L165" s="53"/>
      <c r="M165" s="74" t="s">
        <v>51</v>
      </c>
    </row>
    <row r="166" spans="1:13" ht="24.95" customHeight="1">
      <c r="A166" s="17">
        <v>163</v>
      </c>
      <c r="B166" s="18" t="s">
        <v>151</v>
      </c>
      <c r="C166" s="18" t="s">
        <v>299</v>
      </c>
      <c r="D166" s="18" t="s">
        <v>188</v>
      </c>
      <c r="E166" s="35">
        <v>46800</v>
      </c>
      <c r="F166" s="27">
        <v>39000</v>
      </c>
      <c r="G166" s="27">
        <v>32500</v>
      </c>
      <c r="H166" s="29">
        <v>0</v>
      </c>
      <c r="I166" s="57">
        <v>37000</v>
      </c>
      <c r="J166" s="52"/>
      <c r="K166" s="58">
        <f>G166*0.8</f>
        <v>26000</v>
      </c>
      <c r="L166" s="53"/>
      <c r="M166" s="74" t="s">
        <v>30</v>
      </c>
    </row>
    <row r="167" spans="1:13" ht="24.95" customHeight="1">
      <c r="A167" s="17">
        <v>164</v>
      </c>
      <c r="B167" s="18" t="s">
        <v>64</v>
      </c>
      <c r="C167" s="18" t="s">
        <v>300</v>
      </c>
      <c r="D167" s="18" t="s">
        <v>301</v>
      </c>
      <c r="E167" s="35">
        <v>2912</v>
      </c>
      <c r="F167" s="27">
        <v>11596</v>
      </c>
      <c r="G167" s="27">
        <v>62764</v>
      </c>
      <c r="H167" s="29">
        <v>31200</v>
      </c>
      <c r="I167" s="57">
        <v>2000</v>
      </c>
      <c r="J167" s="52"/>
      <c r="K167" s="58">
        <v>60000</v>
      </c>
      <c r="L167" s="53"/>
      <c r="M167" s="74" t="s">
        <v>30</v>
      </c>
    </row>
    <row r="168" spans="1:13" ht="24.95" customHeight="1">
      <c r="A168" s="17">
        <v>165</v>
      </c>
      <c r="B168" s="18" t="s">
        <v>118</v>
      </c>
      <c r="C168" s="18" t="s">
        <v>302</v>
      </c>
      <c r="D168" s="18" t="s">
        <v>303</v>
      </c>
      <c r="E168" s="35">
        <v>31200</v>
      </c>
      <c r="F168" s="27">
        <v>0</v>
      </c>
      <c r="G168" s="27">
        <v>28600</v>
      </c>
      <c r="H168" s="29">
        <v>11700</v>
      </c>
      <c r="I168" s="57">
        <v>16000</v>
      </c>
      <c r="J168" s="52"/>
      <c r="K168" s="58">
        <v>14000</v>
      </c>
      <c r="L168" s="53"/>
      <c r="M168" s="74" t="s">
        <v>51</v>
      </c>
    </row>
    <row r="169" spans="1:13" ht="24.95" customHeight="1">
      <c r="A169" s="17">
        <v>166</v>
      </c>
      <c r="B169" s="18" t="s">
        <v>77</v>
      </c>
      <c r="C169" s="18" t="s">
        <v>304</v>
      </c>
      <c r="D169" s="18" t="s">
        <v>305</v>
      </c>
      <c r="E169" s="35">
        <v>7280</v>
      </c>
      <c r="F169" s="27">
        <v>0</v>
      </c>
      <c r="G169" s="27">
        <v>0</v>
      </c>
      <c r="H169" s="29">
        <v>0</v>
      </c>
      <c r="I169" s="57">
        <v>5000</v>
      </c>
      <c r="J169" s="52"/>
      <c r="K169" s="58">
        <v>0</v>
      </c>
      <c r="L169" s="53"/>
      <c r="M169" s="74" t="s">
        <v>30</v>
      </c>
    </row>
    <row r="170" spans="1:13" ht="24.95" customHeight="1">
      <c r="A170" s="17">
        <v>167</v>
      </c>
      <c r="B170" s="18" t="s">
        <v>77</v>
      </c>
      <c r="C170" s="18" t="s">
        <v>304</v>
      </c>
      <c r="D170" s="18" t="s">
        <v>306</v>
      </c>
      <c r="E170" s="35">
        <v>3640</v>
      </c>
      <c r="F170" s="27">
        <v>0</v>
      </c>
      <c r="G170" s="27">
        <v>0</v>
      </c>
      <c r="H170" s="29">
        <v>0</v>
      </c>
      <c r="I170" s="57">
        <v>3000</v>
      </c>
      <c r="J170" s="52"/>
      <c r="K170" s="58">
        <v>0</v>
      </c>
      <c r="L170" s="53"/>
      <c r="M170" s="74" t="s">
        <v>30</v>
      </c>
    </row>
    <row r="171" spans="1:13" ht="24.95" customHeight="1">
      <c r="A171" s="17">
        <v>168</v>
      </c>
      <c r="B171" s="18" t="s">
        <v>77</v>
      </c>
      <c r="C171" s="18" t="s">
        <v>304</v>
      </c>
      <c r="D171" s="18" t="s">
        <v>307</v>
      </c>
      <c r="E171" s="35">
        <v>7280</v>
      </c>
      <c r="F171" s="27">
        <v>0</v>
      </c>
      <c r="G171" s="27">
        <v>0</v>
      </c>
      <c r="H171" s="29">
        <v>0</v>
      </c>
      <c r="I171" s="57">
        <v>5000</v>
      </c>
      <c r="J171" s="52"/>
      <c r="K171" s="58">
        <v>0</v>
      </c>
      <c r="L171" s="53"/>
      <c r="M171" s="74" t="s">
        <v>30</v>
      </c>
    </row>
    <row r="172" spans="1:13" ht="24.95" customHeight="1">
      <c r="A172" s="17">
        <v>169</v>
      </c>
      <c r="B172" s="18" t="s">
        <v>77</v>
      </c>
      <c r="C172" s="18" t="s">
        <v>304</v>
      </c>
      <c r="D172" s="18" t="s">
        <v>308</v>
      </c>
      <c r="E172" s="35">
        <v>7280</v>
      </c>
      <c r="F172" s="27">
        <v>0</v>
      </c>
      <c r="G172" s="27">
        <v>0</v>
      </c>
      <c r="H172" s="29">
        <v>0</v>
      </c>
      <c r="I172" s="57">
        <v>5000</v>
      </c>
      <c r="J172" s="52"/>
      <c r="K172" s="58">
        <v>0</v>
      </c>
      <c r="L172" s="53"/>
      <c r="M172" s="74" t="s">
        <v>30</v>
      </c>
    </row>
    <row r="173" spans="1:13" ht="24.95" customHeight="1">
      <c r="A173" s="17">
        <v>170</v>
      </c>
      <c r="B173" s="24" t="s">
        <v>64</v>
      </c>
      <c r="C173" s="18" t="s">
        <v>309</v>
      </c>
      <c r="D173" s="18" t="s">
        <v>310</v>
      </c>
      <c r="E173" s="35">
        <v>39000</v>
      </c>
      <c r="F173" s="27">
        <v>52000</v>
      </c>
      <c r="G173" s="27">
        <v>245700</v>
      </c>
      <c r="H173" s="29">
        <v>0</v>
      </c>
      <c r="I173" s="57">
        <v>31000</v>
      </c>
      <c r="J173" s="52"/>
      <c r="K173" s="58">
        <v>197000</v>
      </c>
      <c r="L173" s="53"/>
      <c r="M173" s="74" t="s">
        <v>30</v>
      </c>
    </row>
    <row r="174" spans="1:13" ht="24.95" customHeight="1">
      <c r="A174" s="17">
        <v>171</v>
      </c>
      <c r="B174" s="24" t="s">
        <v>64</v>
      </c>
      <c r="C174" s="18" t="s">
        <v>309</v>
      </c>
      <c r="D174" s="18" t="s">
        <v>311</v>
      </c>
      <c r="E174" s="35">
        <v>39000</v>
      </c>
      <c r="F174" s="27">
        <v>52000</v>
      </c>
      <c r="G174" s="27">
        <v>242060</v>
      </c>
      <c r="H174" s="29">
        <v>0</v>
      </c>
      <c r="I174" s="57">
        <v>20000</v>
      </c>
      <c r="J174" s="52"/>
      <c r="K174" s="58">
        <v>121000</v>
      </c>
      <c r="L174" s="53"/>
      <c r="M174" s="74" t="s">
        <v>51</v>
      </c>
    </row>
    <row r="175" spans="1:13" ht="24.95" customHeight="1" thickBot="1">
      <c r="A175" s="17">
        <v>172</v>
      </c>
      <c r="B175" s="37" t="s">
        <v>64</v>
      </c>
      <c r="C175" s="38" t="s">
        <v>309</v>
      </c>
      <c r="D175" s="38" t="s">
        <v>312</v>
      </c>
      <c r="E175" s="39">
        <v>39000</v>
      </c>
      <c r="F175" s="40">
        <v>78000</v>
      </c>
      <c r="G175" s="40">
        <v>347100</v>
      </c>
      <c r="H175" s="41">
        <v>0</v>
      </c>
      <c r="I175" s="59">
        <v>0</v>
      </c>
      <c r="J175" s="60"/>
      <c r="K175" s="61">
        <v>0</v>
      </c>
      <c r="L175" s="62"/>
      <c r="M175" s="75" t="s">
        <v>16</v>
      </c>
    </row>
    <row r="176" spans="1:13" ht="24.95" customHeight="1" thickBot="1">
      <c r="A176" s="42"/>
      <c r="B176" s="43" t="s">
        <v>313</v>
      </c>
      <c r="C176" s="44"/>
      <c r="D176" s="45"/>
      <c r="E176" s="46">
        <f t="shared" ref="E176:L176" si="0">SUM(E4:E175)</f>
        <v>8626208</v>
      </c>
      <c r="F176" s="46">
        <f t="shared" si="0"/>
        <v>1523703</v>
      </c>
      <c r="G176" s="46">
        <f t="shared" si="0"/>
        <v>9767308</v>
      </c>
      <c r="H176" s="46">
        <f t="shared" si="0"/>
        <v>1328999</v>
      </c>
      <c r="I176" s="63">
        <f t="shared" si="0"/>
        <v>4948000</v>
      </c>
      <c r="J176" s="63">
        <f t="shared" si="0"/>
        <v>2000</v>
      </c>
      <c r="K176" s="63">
        <f t="shared" si="0"/>
        <v>5147000</v>
      </c>
      <c r="L176" s="63">
        <f t="shared" si="0"/>
        <v>0</v>
      </c>
      <c r="M176" s="67"/>
    </row>
    <row r="177" spans="1:13" ht="24.95" customHeight="1" thickBot="1">
      <c r="A177" s="23"/>
      <c r="B177" s="47"/>
      <c r="C177" s="47"/>
      <c r="D177" s="47"/>
      <c r="E177" s="47"/>
      <c r="F177" s="47"/>
      <c r="G177" s="48"/>
      <c r="H177" s="46">
        <f>SUM(E176:H176)</f>
        <v>21246218</v>
      </c>
      <c r="I177" s="49"/>
      <c r="J177" s="47"/>
      <c r="K177" s="48"/>
      <c r="L177" s="46">
        <f>SUM(I176:L176)</f>
        <v>10097000</v>
      </c>
      <c r="M177" s="66"/>
    </row>
  </sheetData>
  <pageMargins left="0.23622000000000001" right="0.23622000000000001" top="0.748031" bottom="0.748031" header="0.31496099999999999" footer="0.31496099999999999"/>
  <pageSetup scale="95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2021_I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Kopáč Radim</dc:creator>
  <cp:lastModifiedBy>Zuzana</cp:lastModifiedBy>
  <dcterms:created xsi:type="dcterms:W3CDTF">2021-02-11T08:41:01Z</dcterms:created>
  <dcterms:modified xsi:type="dcterms:W3CDTF">2021-02-25T16:28:26Z</dcterms:modified>
</cp:coreProperties>
</file>