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2020_I" sheetId="1" r:id="rId1"/>
  </sheets>
  <calcPr calcId="145621"/>
</workbook>
</file>

<file path=xl/calcChain.xml><?xml version="1.0" encoding="utf-8"?>
<calcChain xmlns="http://schemas.openxmlformats.org/spreadsheetml/2006/main">
  <c r="L213" i="1" l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183" i="1" l="1"/>
  <c r="L215" i="1" s="1"/>
</calcChain>
</file>

<file path=xl/sharedStrings.xml><?xml version="1.0" encoding="utf-8"?>
<sst xmlns="http://schemas.openxmlformats.org/spreadsheetml/2006/main" count="836" uniqueCount="342">
  <si>
    <t>Evaluation</t>
  </si>
  <si>
    <t>Country</t>
  </si>
  <si>
    <t>Publisher</t>
  </si>
  <si>
    <t>Požadavek</t>
  </si>
  <si>
    <t>Author/title</t>
  </si>
  <si>
    <t>A</t>
  </si>
  <si>
    <t>Polsko</t>
  </si>
  <si>
    <t>Wydawnictwo Afera</t>
  </si>
  <si>
    <t>Petr Šabach: Babičky</t>
  </si>
  <si>
    <t>Vojtěch Matocha: Prašina</t>
  </si>
  <si>
    <t>Radek Malý: 9 plchů v pelechu</t>
  </si>
  <si>
    <t>Michal Sýkora: Modré stíny</t>
  </si>
  <si>
    <t>Dowody na Istnienie</t>
  </si>
  <si>
    <t>Petr Stančík: Nulorožec</t>
  </si>
  <si>
    <t>Anna Cima: Probudím se na Šibuji</t>
  </si>
  <si>
    <t>K. I. T. Stowarzyszenie Żywych Poetów</t>
  </si>
  <si>
    <t>Miloš Doležal: Jízda na skle ochcanou strání</t>
  </si>
  <si>
    <t>Timof i cisi wspólnicy</t>
  </si>
  <si>
    <t>Branko Jelinek: Oskar Ed. Můj největší sen</t>
  </si>
  <si>
    <t>Stara Szkola, Sp. z o. o.</t>
  </si>
  <si>
    <t>Viktorie Hanišová: Houbařka</t>
  </si>
  <si>
    <t>Michal Ajvaz: Druhé město</t>
  </si>
  <si>
    <t>Německo</t>
  </si>
  <si>
    <t>Literarische Arena, e. V.</t>
  </si>
  <si>
    <t>ČASOPIS: Ostragehege (české číslo)</t>
  </si>
  <si>
    <t>Slovinsko</t>
  </si>
  <si>
    <t>Sanje Publishing Ltd.</t>
  </si>
  <si>
    <t>Pavla Horáková: Teorie podivnosti</t>
  </si>
  <si>
    <t>Itálie</t>
  </si>
  <si>
    <t>Voland, srl</t>
  </si>
  <si>
    <t>Karel Čapek: Krakatit</t>
  </si>
  <si>
    <t>Slowo/obraz terytoria</t>
  </si>
  <si>
    <t>Jindřich Chalupecký: Expresionisté</t>
  </si>
  <si>
    <t>Srbsko</t>
  </si>
  <si>
    <t>Treći Trg</t>
  </si>
  <si>
    <t>Ivan Blatný: Tento večer</t>
  </si>
  <si>
    <t>Velká Británie</t>
  </si>
  <si>
    <t>SelfMadeHero</t>
  </si>
  <si>
    <t>Jan Novák/Jaromír 99: Zátopek</t>
  </si>
  <si>
    <t>Vietnam</t>
  </si>
  <si>
    <t>Taodanbooks</t>
  </si>
  <si>
    <t>Karel Čapek: Od člověka k člověku</t>
  </si>
  <si>
    <t>Karel Čapek: Bílá nemoc</t>
  </si>
  <si>
    <t>Rakousko</t>
  </si>
  <si>
    <t>Verlag Bahoe Books</t>
  </si>
  <si>
    <t>Lucie Lomová: Divoši</t>
  </si>
  <si>
    <t>Makedonie</t>
  </si>
  <si>
    <t>Publishing House Slavika Libris</t>
  </si>
  <si>
    <t>Jaroslav Rudiš: Národní třída</t>
  </si>
  <si>
    <t>Bata Press</t>
  </si>
  <si>
    <t>Marek Toman: Cukrárna U Šilhavého Jima</t>
  </si>
  <si>
    <t>Argentina</t>
  </si>
  <si>
    <t>SB Editorial</t>
  </si>
  <si>
    <t>Jan Patočka: Výbor z díla</t>
  </si>
  <si>
    <t>Hana Hadas</t>
  </si>
  <si>
    <t>UKÁZKA: Petra Dvořáková: Chirurg</t>
  </si>
  <si>
    <t>UKÁZKA: Simona Bohatá: Všichni sou trapný</t>
  </si>
  <si>
    <t>Antolog Books</t>
  </si>
  <si>
    <t>Jáchym Topol: Kloktat dehet</t>
  </si>
  <si>
    <t>Španělsko</t>
  </si>
  <si>
    <t>Narval Editores</t>
  </si>
  <si>
    <t>Tereza Vostradovská: Hravouka</t>
  </si>
  <si>
    <t>Heliks Publishing House</t>
  </si>
  <si>
    <t>Marek Šindelka: Únava materiálu</t>
  </si>
  <si>
    <t>Fundacja Tranzyt/Centrala</t>
  </si>
  <si>
    <t>David Böhm/Ondřej Buddeus: Hlava v hlavě</t>
  </si>
  <si>
    <t>Jiří Franta: Singl</t>
  </si>
  <si>
    <t>Vojtěch Mašek: Sestry Dietlovy</t>
  </si>
  <si>
    <t>David Böhm: Ticho hrocha</t>
  </si>
  <si>
    <t>Vojtěch Mašek/Chrudoš Valoušek: Panáček, pecka…</t>
  </si>
  <si>
    <t>Centrala</t>
  </si>
  <si>
    <t>Jan Novák/Jaromír 99: Zatím dobrý</t>
  </si>
  <si>
    <t>Maďarsko</t>
  </si>
  <si>
    <t>Flóra Peťovská</t>
  </si>
  <si>
    <t>UKÁZKA: Jana Šrámková: Dům č. 226</t>
  </si>
  <si>
    <t>UKÁZKA: Taťána Rubášová: Neočekávaný robotí exodus</t>
  </si>
  <si>
    <t>UKÁZKA: Daniela Zbytovská: Pohádky a maléhry</t>
  </si>
  <si>
    <t>UKÁZKA: Robin Král: Anča a krasojezdec</t>
  </si>
  <si>
    <t>ČR</t>
  </si>
  <si>
    <t>Twisted Spoon Press</t>
  </si>
  <si>
    <t>Vítězslav Nezval: Žena v množném čísle</t>
  </si>
  <si>
    <t>Balaena Verlag</t>
  </si>
  <si>
    <t>Irena Dousková: O bílých slonech</t>
  </si>
  <si>
    <t>Silvia Szarková</t>
  </si>
  <si>
    <t>UKÁZKA: Ivana Myšková: Bílá zvířata jsou často hluchá</t>
  </si>
  <si>
    <t>Litva</t>
  </si>
  <si>
    <t>Leidykla "Sofoklis", UAB</t>
  </si>
  <si>
    <t>Bianca Bellová: Jezero</t>
  </si>
  <si>
    <t>Wydawnictwo Nisza</t>
  </si>
  <si>
    <t>Karol Sidon: Malý pan Talisman</t>
  </si>
  <si>
    <t>Julia Miesenböck</t>
  </si>
  <si>
    <t>UKÁZKA: Josef Kocourek: Zapadlí vlastenci 1932</t>
  </si>
  <si>
    <t>Nakladatelství Cesta domů</t>
  </si>
  <si>
    <t>Martina Špinková: O tajemství</t>
  </si>
  <si>
    <t>Martina Špinková: Kocouře, ty se máš</t>
  </si>
  <si>
    <t>Nórdica Libros, S. L.</t>
  </si>
  <si>
    <t>Neofelis Verlag GmbH</t>
  </si>
  <si>
    <t>Roman Sikora: Výbor z díla</t>
  </si>
  <si>
    <t>Gallo Nero Ediciones</t>
  </si>
  <si>
    <t>Jaroslav Rudiš/Jaromír 99: Alois Nebel</t>
  </si>
  <si>
    <t xml:space="preserve">Huso Editorial </t>
  </si>
  <si>
    <t>Miloš Urban: Kar</t>
  </si>
  <si>
    <t>Szépirodalmi Figyelö Alapítvany</t>
  </si>
  <si>
    <t>Szláv Textus Egyesület c/o Csirimojó</t>
  </si>
  <si>
    <t>Petr Stančík/Lucie Dvořáková: Jezevec Chrujda našel velikou lásečku</t>
  </si>
  <si>
    <t>Pavel Šrut/Galina Miklínová: Lichožrouti</t>
  </si>
  <si>
    <t>Gertrud Mária Korpič</t>
  </si>
  <si>
    <t>UKÁZKA: Alžběta Zemanová: Joska jede na jih</t>
  </si>
  <si>
    <t>UKÁZKA: Marka Míková: Pán a vrabec</t>
  </si>
  <si>
    <t>Zsuzsanna Juhászné Hahn</t>
  </si>
  <si>
    <t>UKÁZKA: Jan Němec: Možnosti milostného románu</t>
  </si>
  <si>
    <t>UKÁZKA: Bára Dočkalová: Tajemství Oblázkové hory</t>
  </si>
  <si>
    <t>UKÁZKA: Tomáš Končinský/Barbora Klárová: Překlep a Škraloup</t>
  </si>
  <si>
    <t>Vietnam Women´s Publishing House</t>
  </si>
  <si>
    <t>Jaroslav Hašek: Osudy dobrého vojáka Švejka za světové války I, II</t>
  </si>
  <si>
    <t>Barbican Press</t>
  </si>
  <si>
    <t>Martin Vopěnka: Můj bratr Mesiáš</t>
  </si>
  <si>
    <t>Nizozemsko</t>
  </si>
  <si>
    <t>Glagoslav Publications</t>
  </si>
  <si>
    <t>Jan Balabán: Kudy šel anděl</t>
  </si>
  <si>
    <t>Francie</t>
  </si>
  <si>
    <t>Librairie Philosophique J. Vrin</t>
  </si>
  <si>
    <t>Bosna a Hercegovina</t>
  </si>
  <si>
    <t>Imprimatur, d. o. o</t>
  </si>
  <si>
    <t>Anna Bolavá: Ke dnu</t>
  </si>
  <si>
    <t>Wydawnictwo Czarne</t>
  </si>
  <si>
    <t>Josef Škvorecký: Výbor z povídek</t>
  </si>
  <si>
    <t>Arnošt Lustig: Krásné zelené oči</t>
  </si>
  <si>
    <t>Družina, d. o. o.</t>
  </si>
  <si>
    <t>Ota Filip: Děda a dělo</t>
  </si>
  <si>
    <t>Éditions Denoël</t>
  </si>
  <si>
    <t>Josef Pánek: Láska v době globálních klimatických změn</t>
  </si>
  <si>
    <t>Vojtěch Mašek, Marek Šindelka, Marek Pokorný: Svatá Barbora</t>
  </si>
  <si>
    <t>Borderland Foundation</t>
  </si>
  <si>
    <t>Egon Hostovský: Cizinec hledá byt</t>
  </si>
  <si>
    <t>Boycott Books, V. O. F.</t>
  </si>
  <si>
    <t>Stanislav Setinský: To je Jeruzalém</t>
  </si>
  <si>
    <t>Chrudoš Valoušek: Chrudošův mix přísloví</t>
  </si>
  <si>
    <t>Miraggi edizioni</t>
  </si>
  <si>
    <t>Jakuba Katalpa: Němci</t>
  </si>
  <si>
    <t>Bohumil Hrabal: Perlička na dně</t>
  </si>
  <si>
    <t>Bianca Bellová: Mona</t>
  </si>
  <si>
    <t>Báltica editorial</t>
  </si>
  <si>
    <t>Bělorusko</t>
  </si>
  <si>
    <t>IP Januškevič Publishing House</t>
  </si>
  <si>
    <t>Petra Soukupová: Nejlepší pro všechny</t>
  </si>
  <si>
    <t>Fissile</t>
  </si>
  <si>
    <t>Jan Zábrana: Zeď vzpomínek</t>
  </si>
  <si>
    <t>Kanada</t>
  </si>
  <si>
    <t>Pedlar Press</t>
  </si>
  <si>
    <t>Reino de Cordelia, S. L.</t>
  </si>
  <si>
    <t>Alena Mornštajnová: Hana</t>
  </si>
  <si>
    <t>LWUP</t>
  </si>
  <si>
    <t>Ukrajina</t>
  </si>
  <si>
    <t>Bohdan Publishing House</t>
  </si>
  <si>
    <t>Miloš Urban: Hastrman</t>
  </si>
  <si>
    <t>Belgie</t>
  </si>
  <si>
    <t>Uitgeverij Voetnoot</t>
  </si>
  <si>
    <t>Jáchym Topol: Citlivý člověk</t>
  </si>
  <si>
    <t>Orthotes editrice</t>
  </si>
  <si>
    <t>Bulharsko</t>
  </si>
  <si>
    <t>VS Publishing House</t>
  </si>
  <si>
    <t>Antologie současné české poezie</t>
  </si>
  <si>
    <t>Antolin Eurydice</t>
  </si>
  <si>
    <t>UKÁZKA: Petr Stančík: Pérák</t>
  </si>
  <si>
    <t>Ammonite, d. o. o.</t>
  </si>
  <si>
    <t>Lidmila Kábrtová: Místa ve tmě</t>
  </si>
  <si>
    <t>Portugalsko</t>
  </si>
  <si>
    <t>Aftefacto Edicoes</t>
  </si>
  <si>
    <t>Drava Verlag GmbH</t>
  </si>
  <si>
    <t>Stylhouette</t>
  </si>
  <si>
    <t>Kolumbie</t>
  </si>
  <si>
    <t>Rey Naranjo Editores SAS</t>
  </si>
  <si>
    <t>Ivan Kraus: Kůň nežere okurkový salát</t>
  </si>
  <si>
    <t>Rusko</t>
  </si>
  <si>
    <t>Anna Agapova</t>
  </si>
  <si>
    <t>Svetlana Yancheva, Izida</t>
  </si>
  <si>
    <t>Jiří Hájíček: Dešťová hůl</t>
  </si>
  <si>
    <t>Anna Deák</t>
  </si>
  <si>
    <t>UKÁZKA: Sylva Fischerová: Zázrak</t>
  </si>
  <si>
    <t>Ksiazkowe Klimaty</t>
  </si>
  <si>
    <t>Tereza Semotamová: Ve skříni</t>
  </si>
  <si>
    <t>Begemot</t>
  </si>
  <si>
    <t>Petr Stančík/Lucie Dvořáková: Jezevec Chrujda dobývá vesmír</t>
  </si>
  <si>
    <t>Chorvatsko</t>
  </si>
  <si>
    <t>Umjetnička organizacija Artikulacije</t>
  </si>
  <si>
    <t>Jan Balabán: Zeptej se táty</t>
  </si>
  <si>
    <t>Metropolis Media Group Kft.</t>
  </si>
  <si>
    <t>Apache Libros</t>
  </si>
  <si>
    <t>Klemen Pisk</t>
  </si>
  <si>
    <t>UKÁZKA: Jaroslav Rudiš: Konec punku v Helsinkách</t>
  </si>
  <si>
    <t>Wallstein Verlag GmbH</t>
  </si>
  <si>
    <t>Milena Jesenská: Reportáže a eseje</t>
  </si>
  <si>
    <t>Ketos</t>
  </si>
  <si>
    <t>Ondřej Hložek: Trautes Heim?</t>
  </si>
  <si>
    <t>Karel Hlaváček: Pozdě k ránu</t>
  </si>
  <si>
    <t>Adam Borzič: Dějiny nitě</t>
  </si>
  <si>
    <t>J. H. Krchovský: Jakoby</t>
  </si>
  <si>
    <t>Jana Krejcarová: Výbor z díla</t>
  </si>
  <si>
    <t>Karel Hynek Mácha: Máj</t>
  </si>
  <si>
    <t>August Vojtěch Nevšímal: Tollenstein</t>
  </si>
  <si>
    <t>Vítězslav Nezval: Sexuální nocturno</t>
  </si>
  <si>
    <t>Akademskaja knjiga</t>
  </si>
  <si>
    <t>Sajalín editores</t>
  </si>
  <si>
    <t>Ota Pavel: Plná bedna šampaňského</t>
  </si>
  <si>
    <t>Leidykla Gelmes</t>
  </si>
  <si>
    <t>Kateřina Tučková: Žítkovské bohyně</t>
  </si>
  <si>
    <t>Japonsko</t>
  </si>
  <si>
    <t>Publisher Michitani</t>
  </si>
  <si>
    <t>Ota Pavel: Jak jsem potkal ryby</t>
  </si>
  <si>
    <t>KUD Palice Dubove</t>
  </si>
  <si>
    <t>Radka Denemarková: Spací vady</t>
  </si>
  <si>
    <t>Penguin Random House Grupo Editorial, S. A. U.</t>
  </si>
  <si>
    <t>Lucie Lomová: Anča a Pepík 2 (španělsky)</t>
  </si>
  <si>
    <t>Lucie Lomová: Anča a Pepík 2 (katalánsky)</t>
  </si>
  <si>
    <t>Švýcarsko</t>
  </si>
  <si>
    <t>Editions des Syrtes</t>
  </si>
  <si>
    <t>Albánie</t>
  </si>
  <si>
    <t>Ombra GVG</t>
  </si>
  <si>
    <t>Jiří Hájíček: Rybí krev</t>
  </si>
  <si>
    <t>Rumunsko</t>
  </si>
  <si>
    <t>Meteor Publishing</t>
  </si>
  <si>
    <t>Vladimír Holan: Noc s Hamletem/Noc s Ofélií</t>
  </si>
  <si>
    <t>Estonsko</t>
  </si>
  <si>
    <t>Loomingu Raamatukogu</t>
  </si>
  <si>
    <t>Bohumil Hrabal: Příliš hlučná samota</t>
  </si>
  <si>
    <r>
      <rPr>
        <sz val="10"/>
        <color indexed="8"/>
        <rFont val="Arial CE"/>
      </rPr>
      <t>Daniel Ordó</t>
    </r>
    <r>
      <rPr>
        <sz val="10"/>
        <color indexed="8"/>
        <rFont val="Calibri"/>
      </rPr>
      <t>ñ</t>
    </r>
    <r>
      <rPr>
        <sz val="10"/>
        <color indexed="8"/>
        <rFont val="Arial CE"/>
      </rPr>
      <t>ez Franco</t>
    </r>
  </si>
  <si>
    <t>UKÁZKA: Eliška Junková: Má vzpomínka je bugatti</t>
  </si>
  <si>
    <t>Galaxia Gutenberg</t>
  </si>
  <si>
    <t>Radka Denemarková: Příspěvek k dějinám radosti</t>
  </si>
  <si>
    <t>Švédsko</t>
  </si>
  <si>
    <t>Rámus förlag HB</t>
  </si>
  <si>
    <t>Presque Lune Éditions</t>
  </si>
  <si>
    <t>Sýrie</t>
  </si>
  <si>
    <t>Ninawa Studies for Publ. and Distribution</t>
  </si>
  <si>
    <t>Hena com</t>
  </si>
  <si>
    <t>Hana Andronikova: Zvuk slunečních hodin</t>
  </si>
  <si>
    <t>B</t>
  </si>
  <si>
    <t>Instytut Mikolowski</t>
  </si>
  <si>
    <t>Vladimír Holan: Jeskyně slov</t>
  </si>
  <si>
    <t>Narava, d. o. o.</t>
  </si>
  <si>
    <t>Vladislav Vančura: Rozmarné léto</t>
  </si>
  <si>
    <t>Publishing House Muza</t>
  </si>
  <si>
    <t>Viktorie Hanišová: Rekonstrukce</t>
  </si>
  <si>
    <t>Matcom Ltd.</t>
  </si>
  <si>
    <t>Michal Sýkora: 5 mrtvých psů</t>
  </si>
  <si>
    <t>FOP Zavadskyi Iurii Romanovych</t>
  </si>
  <si>
    <t>Petr Čichoň: Borderline Frau</t>
  </si>
  <si>
    <t>Marka Míková: Josef</t>
  </si>
  <si>
    <t>Eva Papoušková/Galina Miklínová: Vombat Jirka</t>
  </si>
  <si>
    <t>LLC Samokat Publishing House</t>
  </si>
  <si>
    <t>Petra Soukupová: Bertík a čmuchadlo</t>
  </si>
  <si>
    <t>Znak Publishing House</t>
  </si>
  <si>
    <t>Tomáš Halík: To že byl život?</t>
  </si>
  <si>
    <t>Egypt</t>
  </si>
  <si>
    <t>Al Kotob Khan</t>
  </si>
  <si>
    <t>Jakub Arbes: Romaneta</t>
  </si>
  <si>
    <t>Bohumil Hrabal: Inzerát na dům, ve kterém už nechci bydlet</t>
  </si>
  <si>
    <t>Sefsafa Publishing</t>
  </si>
  <si>
    <t>Bohumil Hrabal: Obsluhoval jsem anglického krále</t>
  </si>
  <si>
    <t>Norsko</t>
  </si>
  <si>
    <t>Solum Bokvennen</t>
  </si>
  <si>
    <t>Tomáš Sedláček: Ekonomie dobra a zla</t>
  </si>
  <si>
    <t>Karel Čapek: Válka s mloky</t>
  </si>
  <si>
    <t>Publishing House Magor</t>
  </si>
  <si>
    <t>Karel Jaromír Erben: České pohádky</t>
  </si>
  <si>
    <t>Paradox Publishing House</t>
  </si>
  <si>
    <t>Josef Škvorecký: Zbabělci</t>
  </si>
  <si>
    <t>Móra Kiadó, Zrt.</t>
  </si>
  <si>
    <t>Radek Malý: Atlas vyhubených živočichů</t>
  </si>
  <si>
    <t>Wydawnictwo Amaltea</t>
  </si>
  <si>
    <t>Alena Mornštajnová: Slepá mapa</t>
  </si>
  <si>
    <t>René Nekuda: Příběhostroj</t>
  </si>
  <si>
    <t>Panorama Publishing House</t>
  </si>
  <si>
    <t>Květa Legátová: Želary</t>
  </si>
  <si>
    <t>Petra Soukupová: Kdo zabil Snížka?</t>
  </si>
  <si>
    <t>Etiopie</t>
  </si>
  <si>
    <t>Hohe Publisher</t>
  </si>
  <si>
    <t>Vladislav Vančura: Marketa Lazarová</t>
  </si>
  <si>
    <t>Karel Čapek: Továrna na absolutno</t>
  </si>
  <si>
    <t>Otokar Březina: Skryté dějiny</t>
  </si>
  <si>
    <t>Elles Publishing</t>
  </si>
  <si>
    <t>Josef Čapek: Povídání o pejskovi a kočičce</t>
  </si>
  <si>
    <t>Eugene Solodukha</t>
  </si>
  <si>
    <t>Jiří Gruša: Láska a smrt</t>
  </si>
  <si>
    <t>Napkút kiadó</t>
  </si>
  <si>
    <t>Iva Pekárková: Dej mi ty prachy</t>
  </si>
  <si>
    <t>Makedonika Litera</t>
  </si>
  <si>
    <t>Irena Dousková: Hrdý Budžes</t>
  </si>
  <si>
    <t>ArtConnect Publishing</t>
  </si>
  <si>
    <t>Braumüller GmbH</t>
  </si>
  <si>
    <t>Iva Procházková: Nekompromisně</t>
  </si>
  <si>
    <t>Jan Folný: Víkend v Londýně</t>
  </si>
  <si>
    <t>Wieser Verlag GmbH</t>
  </si>
  <si>
    <t>Viktor Dyk: Krysař</t>
  </si>
  <si>
    <t>Društvo Mohorjeva družba</t>
  </si>
  <si>
    <t>Alena Mornštajnová: Tiché roky</t>
  </si>
  <si>
    <t>Ergo Publishing House</t>
  </si>
  <si>
    <t>Martin Fahrner: Steiner aneb Co jsme dělali</t>
  </si>
  <si>
    <t>Izrael</t>
  </si>
  <si>
    <t>Persimmon Books, Ltd.</t>
  </si>
  <si>
    <t>Karel Čapek: O nejbližších věcech</t>
  </si>
  <si>
    <t>Wydawnictwo Dwie Siostry</t>
  </si>
  <si>
    <t>Zdeněk Svěrák: Tatínku, ta se ti povedla</t>
  </si>
  <si>
    <t>NIU "Jednota" Daruvar</t>
  </si>
  <si>
    <t>Božena Němcová: Stříbrná kniha pohádek</t>
  </si>
  <si>
    <t>C</t>
  </si>
  <si>
    <t>Petr Hruška: Hadry a dráty</t>
  </si>
  <si>
    <t>Dipozitiv, s. r. o.</t>
  </si>
  <si>
    <t>Ondřej Brom: KdF Typ 60L 1941</t>
  </si>
  <si>
    <t>Fundacja Historia.PL</t>
  </si>
  <si>
    <t>Antonín Liška: Jak se plaší smrt</t>
  </si>
  <si>
    <t>Ondřej Kundra: Putinovi agenti</t>
  </si>
  <si>
    <t>Vostok</t>
  </si>
  <si>
    <t>Karel Poláček: Hlavní přelíčení</t>
  </si>
  <si>
    <t>Martina Commerce</t>
  </si>
  <si>
    <t>Karolina Světlá: Nemodlenec</t>
  </si>
  <si>
    <t>Modrý slon, s. r. o.</t>
  </si>
  <si>
    <t>Robin Král: Je na světě</t>
  </si>
  <si>
    <t>Robin Král: Dinosauři</t>
  </si>
  <si>
    <t>Noemi Cupalová: Kapitánem pirátů</t>
  </si>
  <si>
    <t>Jana Šrámková: Lodní deník</t>
  </si>
  <si>
    <t>Lucie Kukačková: Noční vzducholoď</t>
  </si>
  <si>
    <t>FBL</t>
  </si>
  <si>
    <t>Hana Kolaříková: Pravý leopardí kožich</t>
  </si>
  <si>
    <t>Avant pres DOOEL Skopje</t>
  </si>
  <si>
    <t>Karel Čapek: Život a dílo skladatele Foltýna</t>
  </si>
  <si>
    <t>Hana Roguljič: Norské děti</t>
  </si>
  <si>
    <t>Wydawnictwo Triglav</t>
  </si>
  <si>
    <t>Michal Téra: Perun - bůh hromovládce</t>
  </si>
  <si>
    <t>Edizioni Joker, s. a. s.</t>
  </si>
  <si>
    <t>Jan Sobotka: Výbor z díla</t>
  </si>
  <si>
    <t>Jiří Koubek: Sintrová lampa</t>
  </si>
  <si>
    <t>Support Programme for the Publication of Translations of Original Czech Literature Abroad_2020/I</t>
  </si>
  <si>
    <t>Translation</t>
  </si>
  <si>
    <t>Copyright</t>
  </si>
  <si>
    <t>Design, typesetting, printing</t>
  </si>
  <si>
    <t>Promotion</t>
  </si>
  <si>
    <t>Total support CZK)</t>
  </si>
  <si>
    <t>Total</t>
  </si>
  <si>
    <r>
      <t>Petr Stančík/Galina Miklínová: H</t>
    </r>
    <r>
      <rPr>
        <sz val="8"/>
        <color indexed="8"/>
        <rFont val="Arial CE"/>
      </rPr>
      <t>2</t>
    </r>
    <r>
      <rPr>
        <sz val="10"/>
        <color indexed="8"/>
        <rFont val="Arial CE"/>
      </rPr>
      <t>O a tajná vodní mise</t>
    </r>
  </si>
  <si>
    <t>Parthian 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</si>
</sst>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(vacío)&quot;"/>
    <numFmt numFmtId="165" formatCode="#,##0\ &quot;Kč&quot;"/>
  </numFmts>
  <fonts count="13" x14ac:knownFonts="1">
    <font>
      <sz val="10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sz val="8"/>
      <color indexed="8"/>
      <name val="Arial CE"/>
    </font>
    <font>
      <sz val="10"/>
      <color indexed="8"/>
      <name val="Calibri"/>
    </font>
    <font>
      <b/>
      <sz val="10"/>
      <color indexed="18"/>
      <name val="Arial CE"/>
    </font>
    <font>
      <sz val="10"/>
      <color indexed="8"/>
      <name val="Arial CE"/>
    </font>
    <font>
      <b/>
      <sz val="10"/>
      <color indexed="8"/>
      <name val="Arial CE"/>
      <charset val="238"/>
    </font>
    <font>
      <b/>
      <sz val="10"/>
      <name val="Arial CE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6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3" borderId="1" xfId="0" applyFont="1" applyFill="1" applyBorder="1" applyAlignment="1"/>
    <xf numFmtId="0" fontId="0" fillId="4" borderId="2" xfId="0" applyFont="1" applyFill="1" applyBorder="1" applyAlignment="1"/>
    <xf numFmtId="0" fontId="1" fillId="5" borderId="2" xfId="0" applyFont="1" applyFill="1" applyBorder="1" applyAlignment="1">
      <alignment horizontal="left"/>
    </xf>
    <xf numFmtId="49" fontId="1" fillId="5" borderId="2" xfId="0" applyNumberFormat="1" applyFont="1" applyFill="1" applyBorder="1" applyAlignment="1">
      <alignment horizontal="left"/>
    </xf>
    <xf numFmtId="49" fontId="1" fillId="5" borderId="2" xfId="0" applyNumberFormat="1" applyFont="1" applyFill="1" applyBorder="1" applyAlignment="1">
      <alignment horizontal="left" wrapText="1"/>
    </xf>
    <xf numFmtId="0" fontId="0" fillId="2" borderId="3" xfId="0" applyFont="1" applyFill="1" applyBorder="1" applyAlignment="1"/>
    <xf numFmtId="0" fontId="0" fillId="3" borderId="3" xfId="0" applyFont="1" applyFill="1" applyBorder="1" applyAlignment="1"/>
    <xf numFmtId="0" fontId="0" fillId="4" borderId="4" xfId="0" applyFont="1" applyFill="1" applyBorder="1" applyAlignment="1"/>
    <xf numFmtId="0" fontId="0" fillId="5" borderId="4" xfId="0" applyNumberFormat="1" applyFont="1" applyFill="1" applyBorder="1" applyAlignment="1"/>
    <xf numFmtId="49" fontId="2" fillId="5" borderId="4" xfId="0" applyNumberFormat="1" applyFont="1" applyFill="1" applyBorder="1" applyAlignment="1">
      <alignment wrapText="1"/>
    </xf>
    <xf numFmtId="3" fontId="2" fillId="5" borderId="4" xfId="0" applyNumberFormat="1" applyFont="1" applyFill="1" applyBorder="1" applyAlignment="1"/>
    <xf numFmtId="0" fontId="0" fillId="4" borderId="5" xfId="0" applyFont="1" applyFill="1" applyBorder="1" applyAlignment="1"/>
    <xf numFmtId="0" fontId="0" fillId="5" borderId="5" xfId="0" applyNumberFormat="1" applyFont="1" applyFill="1" applyBorder="1" applyAlignment="1"/>
    <xf numFmtId="49" fontId="2" fillId="5" borderId="5" xfId="0" applyNumberFormat="1" applyFont="1" applyFill="1" applyBorder="1" applyAlignment="1">
      <alignment wrapText="1"/>
    </xf>
    <xf numFmtId="3" fontId="2" fillId="5" borderId="5" xfId="0" applyNumberFormat="1" applyFont="1" applyFill="1" applyBorder="1" applyAlignment="1"/>
    <xf numFmtId="49" fontId="2" fillId="5" borderId="5" xfId="0" applyNumberFormat="1" applyFont="1" applyFill="1" applyBorder="1" applyAlignment="1"/>
    <xf numFmtId="0" fontId="0" fillId="5" borderId="5" xfId="0" applyFont="1" applyFill="1" applyBorder="1" applyAlignment="1"/>
    <xf numFmtId="49" fontId="0" fillId="5" borderId="5" xfId="0" applyNumberFormat="1" applyFont="1" applyFill="1" applyBorder="1" applyAlignment="1">
      <alignment wrapText="1"/>
    </xf>
    <xf numFmtId="3" fontId="0" fillId="5" borderId="5" xfId="0" applyNumberFormat="1" applyFont="1" applyFill="1" applyBorder="1" applyAlignment="1"/>
    <xf numFmtId="49" fontId="0" fillId="5" borderId="5" xfId="0" applyNumberFormat="1" applyFont="1" applyFill="1" applyBorder="1" applyAlignment="1"/>
    <xf numFmtId="0" fontId="0" fillId="4" borderId="6" xfId="0" applyFont="1" applyFill="1" applyBorder="1" applyAlignment="1"/>
    <xf numFmtId="0" fontId="0" fillId="5" borderId="6" xfId="0" applyFont="1" applyFill="1" applyBorder="1" applyAlignment="1"/>
    <xf numFmtId="49" fontId="0" fillId="5" borderId="6" xfId="0" applyNumberFormat="1" applyFont="1" applyFill="1" applyBorder="1" applyAlignment="1">
      <alignment wrapText="1"/>
    </xf>
    <xf numFmtId="3" fontId="0" fillId="5" borderId="6" xfId="0" applyNumberFormat="1" applyFont="1" applyFill="1" applyBorder="1" applyAlignment="1"/>
    <xf numFmtId="49" fontId="2" fillId="5" borderId="4" xfId="0" applyNumberFormat="1" applyFont="1" applyFill="1" applyBorder="1" applyAlignment="1"/>
    <xf numFmtId="0" fontId="0" fillId="5" borderId="6" xfId="0" applyNumberFormat="1" applyFont="1" applyFill="1" applyBorder="1" applyAlignment="1"/>
    <xf numFmtId="164" fontId="0" fillId="2" borderId="3" xfId="0" applyNumberFormat="1" applyFont="1" applyFill="1" applyBorder="1" applyAlignment="1"/>
    <xf numFmtId="49" fontId="1" fillId="6" borderId="7" xfId="1" applyNumberFormat="1" applyFont="1" applyFill="1" applyBorder="1" applyAlignment="1">
      <alignment horizontal="left" wrapText="1"/>
    </xf>
    <xf numFmtId="49" fontId="1" fillId="6" borderId="7" xfId="1" applyNumberFormat="1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right"/>
    </xf>
    <xf numFmtId="165" fontId="2" fillId="3" borderId="4" xfId="0" applyNumberFormat="1" applyFont="1" applyFill="1" applyBorder="1" applyAlignment="1">
      <alignment horizontal="right"/>
    </xf>
    <xf numFmtId="165" fontId="0" fillId="3" borderId="4" xfId="0" applyNumberFormat="1" applyFont="1" applyFill="1" applyBorder="1" applyAlignment="1">
      <alignment horizontal="right"/>
    </xf>
    <xf numFmtId="165" fontId="0" fillId="3" borderId="5" xfId="0" applyNumberFormat="1" applyFont="1" applyFill="1" applyBorder="1" applyAlignment="1">
      <alignment horizontal="right"/>
    </xf>
    <xf numFmtId="165" fontId="0" fillId="3" borderId="6" xfId="0" applyNumberFormat="1" applyFont="1" applyFill="1" applyBorder="1" applyAlignment="1">
      <alignment horizontal="right"/>
    </xf>
    <xf numFmtId="49" fontId="7" fillId="2" borderId="3" xfId="0" applyNumberFormat="1" applyFont="1" applyFill="1" applyBorder="1" applyAlignment="1"/>
    <xf numFmtId="49" fontId="7" fillId="2" borderId="1" xfId="0" applyNumberFormat="1" applyFont="1" applyFill="1" applyBorder="1" applyAlignment="1"/>
    <xf numFmtId="165" fontId="0" fillId="6" borderId="3" xfId="0" applyNumberFormat="1" applyFont="1" applyFill="1" applyBorder="1" applyAlignment="1">
      <alignment horizontal="right"/>
    </xf>
    <xf numFmtId="165" fontId="0" fillId="6" borderId="4" xfId="0" applyNumberFormat="1" applyFont="1" applyFill="1" applyBorder="1" applyAlignment="1">
      <alignment horizontal="right"/>
    </xf>
    <xf numFmtId="165" fontId="0" fillId="6" borderId="5" xfId="0" applyNumberFormat="1" applyFont="1" applyFill="1" applyBorder="1" applyAlignment="1">
      <alignment horizontal="right"/>
    </xf>
    <xf numFmtId="165" fontId="0" fillId="6" borderId="6" xfId="0" applyNumberFormat="1" applyFont="1" applyFill="1" applyBorder="1" applyAlignment="1">
      <alignment horizontal="right"/>
    </xf>
    <xf numFmtId="0" fontId="0" fillId="6" borderId="1" xfId="0" applyFont="1" applyFill="1" applyBorder="1" applyAlignment="1"/>
    <xf numFmtId="49" fontId="1" fillId="6" borderId="2" xfId="0" applyNumberFormat="1" applyFont="1" applyFill="1" applyBorder="1" applyAlignment="1">
      <alignment horizontal="left" wrapText="1"/>
    </xf>
    <xf numFmtId="0" fontId="0" fillId="6" borderId="3" xfId="0" applyFont="1" applyFill="1" applyBorder="1" applyAlignment="1"/>
    <xf numFmtId="49" fontId="10" fillId="6" borderId="4" xfId="0" applyNumberFormat="1" applyFont="1" applyFill="1" applyBorder="1" applyAlignment="1">
      <alignment horizontal="right"/>
    </xf>
    <xf numFmtId="165" fontId="2" fillId="6" borderId="4" xfId="0" applyNumberFormat="1" applyFont="1" applyFill="1" applyBorder="1" applyAlignment="1">
      <alignment horizontal="right"/>
    </xf>
    <xf numFmtId="49" fontId="10" fillId="6" borderId="5" xfId="0" applyNumberFormat="1" applyFont="1" applyFill="1" applyBorder="1" applyAlignment="1">
      <alignment horizontal="right"/>
    </xf>
    <xf numFmtId="165" fontId="2" fillId="6" borderId="5" xfId="0" applyNumberFormat="1" applyFont="1" applyFill="1" applyBorder="1" applyAlignment="1">
      <alignment horizontal="right"/>
    </xf>
    <xf numFmtId="49" fontId="8" fillId="6" borderId="5" xfId="0" applyNumberFormat="1" applyFont="1" applyFill="1" applyBorder="1" applyAlignment="1">
      <alignment horizontal="right"/>
    </xf>
    <xf numFmtId="49" fontId="8" fillId="6" borderId="6" xfId="0" applyNumberFormat="1" applyFont="1" applyFill="1" applyBorder="1" applyAlignment="1">
      <alignment horizontal="right"/>
    </xf>
    <xf numFmtId="0" fontId="8" fillId="6" borderId="3" xfId="0" applyFont="1" applyFill="1" applyBorder="1" applyAlignment="1"/>
    <xf numFmtId="0" fontId="0" fillId="7" borderId="1" xfId="0" applyFont="1" applyFill="1" applyBorder="1" applyAlignment="1"/>
    <xf numFmtId="49" fontId="9" fillId="7" borderId="7" xfId="0" applyNumberFormat="1" applyFont="1" applyFill="1" applyBorder="1" applyAlignment="1">
      <alignment horizontal="left" wrapText="1"/>
    </xf>
    <xf numFmtId="0" fontId="0" fillId="7" borderId="3" xfId="0" applyFont="1" applyFill="1" applyBorder="1" applyAlignment="1"/>
    <xf numFmtId="165" fontId="7" fillId="7" borderId="4" xfId="0" applyNumberFormat="1" applyFont="1" applyFill="1" applyBorder="1" applyAlignment="1">
      <alignment horizontal="right"/>
    </xf>
    <xf numFmtId="165" fontId="7" fillId="7" borderId="5" xfId="0" applyNumberFormat="1" applyFont="1" applyFill="1" applyBorder="1" applyAlignment="1">
      <alignment horizontal="right"/>
    </xf>
    <xf numFmtId="165" fontId="7" fillId="7" borderId="6" xfId="0" applyNumberFormat="1" applyFont="1" applyFill="1" applyBorder="1" applyAlignment="1">
      <alignment horizontal="right"/>
    </xf>
    <xf numFmtId="165" fontId="7" fillId="7" borderId="3" xfId="0" applyNumberFormat="1" applyFont="1" applyFill="1" applyBorder="1" applyAlignment="1">
      <alignment horizontal="right"/>
    </xf>
    <xf numFmtId="165" fontId="0" fillId="7" borderId="3" xfId="0" applyNumberFormat="1" applyFont="1" applyFill="1" applyBorder="1" applyAlignment="1">
      <alignment horizontal="right"/>
    </xf>
    <xf numFmtId="165" fontId="1" fillId="7" borderId="5" xfId="0" applyNumberFormat="1" applyFont="1" applyFill="1" applyBorder="1" applyAlignment="1">
      <alignment horizontal="right"/>
    </xf>
    <xf numFmtId="49" fontId="1" fillId="7" borderId="5" xfId="0" applyNumberFormat="1" applyFont="1" applyFill="1" applyBorder="1" applyAlignment="1"/>
    <xf numFmtId="0" fontId="1" fillId="7" borderId="5" xfId="0" applyFont="1" applyFill="1" applyBorder="1" applyAlignment="1"/>
    <xf numFmtId="3" fontId="1" fillId="7" borderId="5" xfId="0" applyNumberFormat="1" applyFont="1" applyFill="1" applyBorder="1" applyAlignment="1"/>
    <xf numFmtId="0" fontId="5" fillId="7" borderId="5" xfId="0" applyFont="1" applyFill="1" applyBorder="1" applyAlignment="1">
      <alignment horizontal="right"/>
    </xf>
    <xf numFmtId="165" fontId="0" fillId="7" borderId="5" xfId="0" applyNumberFormat="1" applyFont="1" applyFill="1" applyBorder="1" applyAlignment="1">
      <alignment horizontal="right"/>
    </xf>
    <xf numFmtId="0" fontId="11" fillId="6" borderId="8" xfId="0" applyNumberFormat="1" applyFont="1" applyFill="1" applyBorder="1" applyAlignment="1"/>
    <xf numFmtId="0" fontId="12" fillId="6" borderId="8" xfId="0" applyFont="1" applyFill="1" applyBorder="1" applyAlignment="1"/>
  </cellXfs>
  <cellStyles count="2">
    <cellStyle name="Normální" xfId="0" builtinId="0"/>
    <cellStyle name="Normální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3F3F3F"/>
      <rgbColor rgb="FFFEFB00"/>
      <rgbColor rgb="FF00F900"/>
      <rgbColor rgb="FFDBDBDB"/>
      <rgbColor rgb="FFFFFFFF"/>
      <rgbColor rgb="FFFFFF00"/>
      <rgbColor rgb="FFFF40FF"/>
      <rgbColor rgb="FFFF2600"/>
      <rgbColor rgb="FF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15"/>
  <sheetViews>
    <sheetView showGridLines="0" tabSelected="1" workbookViewId="0">
      <selection activeCell="A3" sqref="A3"/>
    </sheetView>
  </sheetViews>
  <sheetFormatPr defaultColWidth="9.140625" defaultRowHeight="12" customHeight="1" x14ac:dyDescent="0.2"/>
  <cols>
    <col min="1" max="1" width="10" style="1" customWidth="1"/>
    <col min="2" max="2" width="3.7109375" style="1" customWidth="1"/>
    <col min="3" max="3" width="15.7109375" style="1" customWidth="1"/>
    <col min="4" max="4" width="25.7109375" style="1" customWidth="1"/>
    <col min="5" max="5" width="9.140625" style="1" hidden="1" customWidth="1"/>
    <col min="6" max="6" width="30.7109375" style="1" customWidth="1"/>
    <col min="7" max="7" width="10.7109375" style="1" customWidth="1"/>
    <col min="8" max="12" width="15.7109375" style="1" customWidth="1"/>
    <col min="13" max="253" width="9.140625" style="1" customWidth="1"/>
  </cols>
  <sheetData>
    <row r="1" spans="1:12" ht="30.75" customHeight="1" x14ac:dyDescent="0.35">
      <c r="A1" s="67" t="s">
        <v>333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4.85" customHeight="1" x14ac:dyDescent="0.2">
      <c r="A2" s="38" t="s">
        <v>0</v>
      </c>
      <c r="B2" s="2"/>
      <c r="C2" s="2"/>
      <c r="D2" s="2"/>
      <c r="E2" s="2"/>
      <c r="F2" s="2"/>
      <c r="G2" s="43"/>
      <c r="H2" s="43"/>
      <c r="I2" s="3"/>
      <c r="J2" s="3"/>
      <c r="K2" s="3"/>
      <c r="L2" s="53"/>
    </row>
    <row r="3" spans="1:12" ht="36" customHeight="1" x14ac:dyDescent="0.2">
      <c r="A3" s="4"/>
      <c r="B3" s="5"/>
      <c r="C3" s="6" t="s">
        <v>1</v>
      </c>
      <c r="D3" s="6" t="s">
        <v>2</v>
      </c>
      <c r="E3" s="7" t="s">
        <v>3</v>
      </c>
      <c r="F3" s="7" t="s">
        <v>4</v>
      </c>
      <c r="G3" s="44" t="s">
        <v>0</v>
      </c>
      <c r="H3" s="30" t="s">
        <v>334</v>
      </c>
      <c r="I3" s="30" t="s">
        <v>335</v>
      </c>
      <c r="J3" s="31" t="s">
        <v>336</v>
      </c>
      <c r="K3" s="30" t="s">
        <v>337</v>
      </c>
      <c r="L3" s="54" t="s">
        <v>338</v>
      </c>
    </row>
    <row r="4" spans="1:12" ht="15.4" customHeight="1" x14ac:dyDescent="0.2">
      <c r="A4" s="37" t="s">
        <v>5</v>
      </c>
      <c r="B4" s="8"/>
      <c r="C4" s="8"/>
      <c r="D4" s="8"/>
      <c r="E4" s="8"/>
      <c r="F4" s="8"/>
      <c r="G4" s="45"/>
      <c r="H4" s="45"/>
      <c r="I4" s="9"/>
      <c r="J4" s="9"/>
      <c r="K4" s="9"/>
      <c r="L4" s="55"/>
    </row>
    <row r="5" spans="1:12" ht="24.95" customHeight="1" x14ac:dyDescent="0.2">
      <c r="A5" s="10"/>
      <c r="B5" s="11">
        <v>1</v>
      </c>
      <c r="C5" s="12" t="s">
        <v>6</v>
      </c>
      <c r="D5" s="12" t="s">
        <v>7</v>
      </c>
      <c r="E5" s="13"/>
      <c r="F5" s="12" t="s">
        <v>8</v>
      </c>
      <c r="G5" s="46" t="s">
        <v>5</v>
      </c>
      <c r="H5" s="47">
        <v>20000</v>
      </c>
      <c r="I5" s="33"/>
      <c r="J5" s="33">
        <v>40000</v>
      </c>
      <c r="K5" s="34"/>
      <c r="L5" s="56">
        <f t="shared" ref="L5:L36" si="0">H5+I5+J5+K5</f>
        <v>60000</v>
      </c>
    </row>
    <row r="6" spans="1:12" ht="24.95" customHeight="1" x14ac:dyDescent="0.2">
      <c r="A6" s="14"/>
      <c r="B6" s="15">
        <v>2</v>
      </c>
      <c r="C6" s="16" t="s">
        <v>6</v>
      </c>
      <c r="D6" s="16" t="s">
        <v>7</v>
      </c>
      <c r="E6" s="17"/>
      <c r="F6" s="18" t="s">
        <v>9</v>
      </c>
      <c r="G6" s="48" t="s">
        <v>5</v>
      </c>
      <c r="H6" s="49">
        <v>20000</v>
      </c>
      <c r="I6" s="32"/>
      <c r="J6" s="32">
        <v>50000</v>
      </c>
      <c r="K6" s="35"/>
      <c r="L6" s="57">
        <f t="shared" si="0"/>
        <v>70000</v>
      </c>
    </row>
    <row r="7" spans="1:12" ht="24.95" customHeight="1" x14ac:dyDescent="0.2">
      <c r="A7" s="14"/>
      <c r="B7" s="15">
        <v>3</v>
      </c>
      <c r="C7" s="16" t="s">
        <v>6</v>
      </c>
      <c r="D7" s="16" t="s">
        <v>7</v>
      </c>
      <c r="E7" s="17"/>
      <c r="F7" s="16" t="s">
        <v>10</v>
      </c>
      <c r="G7" s="48" t="s">
        <v>5</v>
      </c>
      <c r="H7" s="49">
        <v>5000</v>
      </c>
      <c r="I7" s="32"/>
      <c r="J7" s="32">
        <v>60000</v>
      </c>
      <c r="K7" s="35"/>
      <c r="L7" s="57">
        <f t="shared" si="0"/>
        <v>65000</v>
      </c>
    </row>
    <row r="8" spans="1:12" ht="24.95" customHeight="1" x14ac:dyDescent="0.2">
      <c r="A8" s="14"/>
      <c r="B8" s="15">
        <v>4</v>
      </c>
      <c r="C8" s="16" t="s">
        <v>6</v>
      </c>
      <c r="D8" s="16" t="s">
        <v>7</v>
      </c>
      <c r="E8" s="17"/>
      <c r="F8" s="16" t="s">
        <v>11</v>
      </c>
      <c r="G8" s="48" t="s">
        <v>5</v>
      </c>
      <c r="H8" s="49">
        <v>40000</v>
      </c>
      <c r="I8" s="32"/>
      <c r="J8" s="32">
        <v>40000</v>
      </c>
      <c r="K8" s="35"/>
      <c r="L8" s="57">
        <f t="shared" si="0"/>
        <v>80000</v>
      </c>
    </row>
    <row r="9" spans="1:12" ht="24.95" customHeight="1" x14ac:dyDescent="0.2">
      <c r="A9" s="14"/>
      <c r="B9" s="15">
        <v>5</v>
      </c>
      <c r="C9" s="16" t="s">
        <v>6</v>
      </c>
      <c r="D9" s="16" t="s">
        <v>12</v>
      </c>
      <c r="E9" s="17"/>
      <c r="F9" s="18" t="s">
        <v>13</v>
      </c>
      <c r="G9" s="48" t="s">
        <v>5</v>
      </c>
      <c r="H9" s="49">
        <v>30000</v>
      </c>
      <c r="I9" s="32"/>
      <c r="J9" s="32">
        <v>50000</v>
      </c>
      <c r="K9" s="35"/>
      <c r="L9" s="57">
        <f t="shared" si="0"/>
        <v>80000</v>
      </c>
    </row>
    <row r="10" spans="1:12" ht="24.95" customHeight="1" x14ac:dyDescent="0.2">
      <c r="A10" s="14"/>
      <c r="B10" s="15">
        <v>6</v>
      </c>
      <c r="C10" s="16" t="s">
        <v>6</v>
      </c>
      <c r="D10" s="16" t="s">
        <v>12</v>
      </c>
      <c r="E10" s="17"/>
      <c r="F10" s="16" t="s">
        <v>14</v>
      </c>
      <c r="G10" s="48" t="s">
        <v>5</v>
      </c>
      <c r="H10" s="49">
        <v>30000</v>
      </c>
      <c r="I10" s="32"/>
      <c r="J10" s="32">
        <v>50000</v>
      </c>
      <c r="K10" s="35"/>
      <c r="L10" s="57">
        <f t="shared" si="0"/>
        <v>80000</v>
      </c>
    </row>
    <row r="11" spans="1:12" ht="24.95" customHeight="1" x14ac:dyDescent="0.2">
      <c r="A11" s="14"/>
      <c r="B11" s="15">
        <v>7</v>
      </c>
      <c r="C11" s="16" t="s">
        <v>6</v>
      </c>
      <c r="D11" s="16" t="s">
        <v>15</v>
      </c>
      <c r="E11" s="17"/>
      <c r="F11" s="16" t="s">
        <v>16</v>
      </c>
      <c r="G11" s="48" t="s">
        <v>5</v>
      </c>
      <c r="H11" s="49">
        <v>18000</v>
      </c>
      <c r="I11" s="32"/>
      <c r="J11" s="32">
        <v>30000</v>
      </c>
      <c r="K11" s="35"/>
      <c r="L11" s="57">
        <f t="shared" si="0"/>
        <v>48000</v>
      </c>
    </row>
    <row r="12" spans="1:12" ht="24.95" customHeight="1" x14ac:dyDescent="0.2">
      <c r="A12" s="14"/>
      <c r="B12" s="15">
        <v>8</v>
      </c>
      <c r="C12" s="16" t="s">
        <v>6</v>
      </c>
      <c r="D12" s="16" t="s">
        <v>17</v>
      </c>
      <c r="E12" s="17"/>
      <c r="F12" s="16" t="s">
        <v>18</v>
      </c>
      <c r="G12" s="48" t="s">
        <v>5</v>
      </c>
      <c r="H12" s="49">
        <v>13000</v>
      </c>
      <c r="I12" s="32"/>
      <c r="J12" s="32">
        <v>48000</v>
      </c>
      <c r="K12" s="35"/>
      <c r="L12" s="57">
        <f t="shared" si="0"/>
        <v>61000</v>
      </c>
    </row>
    <row r="13" spans="1:12" ht="24.95" customHeight="1" x14ac:dyDescent="0.2">
      <c r="A13" s="14"/>
      <c r="B13" s="15">
        <v>9</v>
      </c>
      <c r="C13" s="16" t="s">
        <v>6</v>
      </c>
      <c r="D13" s="16" t="s">
        <v>19</v>
      </c>
      <c r="E13" s="17"/>
      <c r="F13" s="16" t="s">
        <v>20</v>
      </c>
      <c r="G13" s="48" t="s">
        <v>5</v>
      </c>
      <c r="H13" s="49">
        <v>50000</v>
      </c>
      <c r="I13" s="32"/>
      <c r="J13" s="32">
        <v>30000</v>
      </c>
      <c r="K13" s="35"/>
      <c r="L13" s="57">
        <f t="shared" si="0"/>
        <v>80000</v>
      </c>
    </row>
    <row r="14" spans="1:12" ht="24.95" customHeight="1" x14ac:dyDescent="0.2">
      <c r="A14" s="14"/>
      <c r="B14" s="15">
        <v>10</v>
      </c>
      <c r="C14" s="16" t="s">
        <v>6</v>
      </c>
      <c r="D14" s="16" t="s">
        <v>19</v>
      </c>
      <c r="E14" s="17"/>
      <c r="F14" s="16" t="s">
        <v>21</v>
      </c>
      <c r="G14" s="48" t="s">
        <v>5</v>
      </c>
      <c r="H14" s="49">
        <v>50000</v>
      </c>
      <c r="I14" s="32"/>
      <c r="J14" s="32">
        <v>30000</v>
      </c>
      <c r="K14" s="35"/>
      <c r="L14" s="57">
        <f t="shared" si="0"/>
        <v>80000</v>
      </c>
    </row>
    <row r="15" spans="1:12" ht="24.95" customHeight="1" x14ac:dyDescent="0.2">
      <c r="A15" s="14"/>
      <c r="B15" s="15">
        <v>13</v>
      </c>
      <c r="C15" s="16" t="s">
        <v>22</v>
      </c>
      <c r="D15" s="16" t="s">
        <v>23</v>
      </c>
      <c r="E15" s="17"/>
      <c r="F15" s="16" t="s">
        <v>24</v>
      </c>
      <c r="G15" s="48" t="s">
        <v>5</v>
      </c>
      <c r="H15" s="49">
        <v>50000</v>
      </c>
      <c r="I15" s="32"/>
      <c r="J15" s="32"/>
      <c r="K15" s="35"/>
      <c r="L15" s="57">
        <f t="shared" si="0"/>
        <v>50000</v>
      </c>
    </row>
    <row r="16" spans="1:12" ht="24.95" customHeight="1" x14ac:dyDescent="0.2">
      <c r="A16" s="14"/>
      <c r="B16" s="15">
        <v>14</v>
      </c>
      <c r="C16" s="16" t="s">
        <v>25</v>
      </c>
      <c r="D16" s="16" t="s">
        <v>26</v>
      </c>
      <c r="E16" s="17"/>
      <c r="F16" s="16" t="s">
        <v>27</v>
      </c>
      <c r="G16" s="48" t="s">
        <v>5</v>
      </c>
      <c r="H16" s="41">
        <v>60000</v>
      </c>
      <c r="I16" s="35"/>
      <c r="J16" s="35">
        <v>24000</v>
      </c>
      <c r="K16" s="35"/>
      <c r="L16" s="57">
        <f t="shared" si="0"/>
        <v>84000</v>
      </c>
    </row>
    <row r="17" spans="1:12" ht="24.95" customHeight="1" x14ac:dyDescent="0.2">
      <c r="A17" s="14"/>
      <c r="B17" s="15">
        <v>17</v>
      </c>
      <c r="C17" s="20" t="s">
        <v>28</v>
      </c>
      <c r="D17" s="20" t="s">
        <v>29</v>
      </c>
      <c r="E17" s="21"/>
      <c r="F17" s="20" t="s">
        <v>30</v>
      </c>
      <c r="G17" s="50" t="s">
        <v>5</v>
      </c>
      <c r="H17" s="41">
        <v>100000</v>
      </c>
      <c r="I17" s="35"/>
      <c r="J17" s="35">
        <v>49000</v>
      </c>
      <c r="K17" s="35"/>
      <c r="L17" s="57">
        <f t="shared" si="0"/>
        <v>149000</v>
      </c>
    </row>
    <row r="18" spans="1:12" ht="24.95" customHeight="1" x14ac:dyDescent="0.2">
      <c r="A18" s="14"/>
      <c r="B18" s="15">
        <v>18</v>
      </c>
      <c r="C18" s="20" t="s">
        <v>6</v>
      </c>
      <c r="D18" s="20" t="s">
        <v>31</v>
      </c>
      <c r="E18" s="21"/>
      <c r="F18" s="20" t="s">
        <v>32</v>
      </c>
      <c r="G18" s="50" t="s">
        <v>5</v>
      </c>
      <c r="H18" s="41">
        <v>40000</v>
      </c>
      <c r="I18" s="32"/>
      <c r="J18" s="35">
        <v>40000</v>
      </c>
      <c r="K18" s="32"/>
      <c r="L18" s="57">
        <f t="shared" si="0"/>
        <v>80000</v>
      </c>
    </row>
    <row r="19" spans="1:12" ht="24.95" customHeight="1" x14ac:dyDescent="0.2">
      <c r="A19" s="14"/>
      <c r="B19" s="15">
        <v>19</v>
      </c>
      <c r="C19" s="20" t="s">
        <v>33</v>
      </c>
      <c r="D19" s="20" t="s">
        <v>34</v>
      </c>
      <c r="E19" s="21"/>
      <c r="F19" s="20" t="s">
        <v>35</v>
      </c>
      <c r="G19" s="50" t="s">
        <v>5</v>
      </c>
      <c r="H19" s="41">
        <v>90000</v>
      </c>
      <c r="I19" s="35"/>
      <c r="J19" s="35">
        <v>28000</v>
      </c>
      <c r="K19" s="35"/>
      <c r="L19" s="57">
        <f t="shared" si="0"/>
        <v>118000</v>
      </c>
    </row>
    <row r="20" spans="1:12" ht="24.95" customHeight="1" x14ac:dyDescent="0.2">
      <c r="A20" s="14"/>
      <c r="B20" s="15">
        <v>20</v>
      </c>
      <c r="C20" s="20" t="s">
        <v>36</v>
      </c>
      <c r="D20" s="20" t="s">
        <v>37</v>
      </c>
      <c r="E20" s="21"/>
      <c r="F20" s="22" t="s">
        <v>38</v>
      </c>
      <c r="G20" s="50" t="s">
        <v>5</v>
      </c>
      <c r="H20" s="41"/>
      <c r="I20" s="35"/>
      <c r="J20" s="35">
        <v>200000</v>
      </c>
      <c r="K20" s="35">
        <v>150000</v>
      </c>
      <c r="L20" s="57">
        <f t="shared" si="0"/>
        <v>350000</v>
      </c>
    </row>
    <row r="21" spans="1:12" ht="24.95" customHeight="1" x14ac:dyDescent="0.2">
      <c r="A21" s="14"/>
      <c r="B21" s="15">
        <v>21</v>
      </c>
      <c r="C21" s="20" t="s">
        <v>39</v>
      </c>
      <c r="D21" s="20" t="s">
        <v>40</v>
      </c>
      <c r="E21" s="21"/>
      <c r="F21" s="20" t="s">
        <v>41</v>
      </c>
      <c r="G21" s="50" t="s">
        <v>5</v>
      </c>
      <c r="H21" s="41">
        <v>20000</v>
      </c>
      <c r="I21" s="35"/>
      <c r="J21" s="35">
        <v>40000</v>
      </c>
      <c r="K21" s="35"/>
      <c r="L21" s="57">
        <f t="shared" si="0"/>
        <v>60000</v>
      </c>
    </row>
    <row r="22" spans="1:12" ht="24.95" customHeight="1" x14ac:dyDescent="0.2">
      <c r="A22" s="14"/>
      <c r="B22" s="15">
        <v>22</v>
      </c>
      <c r="C22" s="20" t="s">
        <v>39</v>
      </c>
      <c r="D22" s="20" t="s">
        <v>40</v>
      </c>
      <c r="E22" s="21"/>
      <c r="F22" s="22" t="s">
        <v>42</v>
      </c>
      <c r="G22" s="50" t="s">
        <v>5</v>
      </c>
      <c r="H22" s="41">
        <v>10000</v>
      </c>
      <c r="I22" s="35"/>
      <c r="J22" s="35">
        <v>30000</v>
      </c>
      <c r="K22" s="35"/>
      <c r="L22" s="57">
        <f t="shared" si="0"/>
        <v>40000</v>
      </c>
    </row>
    <row r="23" spans="1:12" ht="24.95" customHeight="1" x14ac:dyDescent="0.2">
      <c r="A23" s="14"/>
      <c r="B23" s="15">
        <v>25</v>
      </c>
      <c r="C23" s="20" t="s">
        <v>43</v>
      </c>
      <c r="D23" s="20" t="s">
        <v>44</v>
      </c>
      <c r="E23" s="21"/>
      <c r="F23" s="20" t="s">
        <v>45</v>
      </c>
      <c r="G23" s="50" t="s">
        <v>5</v>
      </c>
      <c r="H23" s="41">
        <v>40000</v>
      </c>
      <c r="I23" s="35"/>
      <c r="J23" s="35">
        <v>100000</v>
      </c>
      <c r="K23" s="35"/>
      <c r="L23" s="57">
        <f t="shared" si="0"/>
        <v>140000</v>
      </c>
    </row>
    <row r="24" spans="1:12" ht="24.95" customHeight="1" x14ac:dyDescent="0.2">
      <c r="A24" s="14"/>
      <c r="B24" s="15">
        <v>30</v>
      </c>
      <c r="C24" s="20" t="s">
        <v>46</v>
      </c>
      <c r="D24" s="20" t="s">
        <v>47</v>
      </c>
      <c r="E24" s="21"/>
      <c r="F24" s="20" t="s">
        <v>48</v>
      </c>
      <c r="G24" s="50" t="s">
        <v>5</v>
      </c>
      <c r="H24" s="41">
        <v>44000</v>
      </c>
      <c r="I24" s="35"/>
      <c r="J24" s="35">
        <v>30000</v>
      </c>
      <c r="K24" s="35"/>
      <c r="L24" s="57">
        <f t="shared" si="0"/>
        <v>74000</v>
      </c>
    </row>
    <row r="25" spans="1:12" ht="24.95" customHeight="1" x14ac:dyDescent="0.2">
      <c r="A25" s="14"/>
      <c r="B25" s="15">
        <v>32</v>
      </c>
      <c r="C25" s="20" t="s">
        <v>46</v>
      </c>
      <c r="D25" s="20" t="s">
        <v>49</v>
      </c>
      <c r="E25" s="21"/>
      <c r="F25" s="20" t="s">
        <v>50</v>
      </c>
      <c r="G25" s="50" t="s">
        <v>5</v>
      </c>
      <c r="H25" s="41">
        <v>10000</v>
      </c>
      <c r="I25" s="35"/>
      <c r="J25" s="35">
        <v>20000</v>
      </c>
      <c r="K25" s="35"/>
      <c r="L25" s="57">
        <f t="shared" si="0"/>
        <v>30000</v>
      </c>
    </row>
    <row r="26" spans="1:12" ht="24.95" customHeight="1" x14ac:dyDescent="0.2">
      <c r="A26" s="14"/>
      <c r="B26" s="15">
        <v>33</v>
      </c>
      <c r="C26" s="20" t="s">
        <v>51</v>
      </c>
      <c r="D26" s="20" t="s">
        <v>52</v>
      </c>
      <c r="E26" s="21"/>
      <c r="F26" s="20" t="s">
        <v>53</v>
      </c>
      <c r="G26" s="50" t="s">
        <v>5</v>
      </c>
      <c r="H26" s="41">
        <v>20000</v>
      </c>
      <c r="I26" s="35"/>
      <c r="J26" s="35">
        <v>40000</v>
      </c>
      <c r="K26" s="35"/>
      <c r="L26" s="57">
        <f t="shared" si="0"/>
        <v>60000</v>
      </c>
    </row>
    <row r="27" spans="1:12" ht="24.95" customHeight="1" x14ac:dyDescent="0.2">
      <c r="A27" s="14"/>
      <c r="B27" s="15">
        <v>36</v>
      </c>
      <c r="C27" s="20" t="s">
        <v>22</v>
      </c>
      <c r="D27" s="20" t="s">
        <v>54</v>
      </c>
      <c r="E27" s="21"/>
      <c r="F27" s="20" t="s">
        <v>55</v>
      </c>
      <c r="G27" s="50" t="s">
        <v>5</v>
      </c>
      <c r="H27" s="41">
        <v>10000</v>
      </c>
      <c r="I27" s="35"/>
      <c r="J27" s="35"/>
      <c r="K27" s="35"/>
      <c r="L27" s="57">
        <f t="shared" si="0"/>
        <v>10000</v>
      </c>
    </row>
    <row r="28" spans="1:12" ht="24.95" customHeight="1" x14ac:dyDescent="0.2">
      <c r="A28" s="14"/>
      <c r="B28" s="15">
        <v>37</v>
      </c>
      <c r="C28" s="20" t="s">
        <v>22</v>
      </c>
      <c r="D28" s="20" t="s">
        <v>54</v>
      </c>
      <c r="E28" s="21"/>
      <c r="F28" s="20" t="s">
        <v>56</v>
      </c>
      <c r="G28" s="50" t="s">
        <v>5</v>
      </c>
      <c r="H28" s="41">
        <v>9000</v>
      </c>
      <c r="I28" s="35"/>
      <c r="J28" s="35"/>
      <c r="K28" s="35"/>
      <c r="L28" s="57">
        <f t="shared" si="0"/>
        <v>9000</v>
      </c>
    </row>
    <row r="29" spans="1:12" ht="24.95" customHeight="1" x14ac:dyDescent="0.2">
      <c r="A29" s="14"/>
      <c r="B29" s="15">
        <v>38</v>
      </c>
      <c r="C29" s="20" t="s">
        <v>46</v>
      </c>
      <c r="D29" s="20" t="s">
        <v>57</v>
      </c>
      <c r="E29" s="21"/>
      <c r="F29" s="20" t="s">
        <v>58</v>
      </c>
      <c r="G29" s="50" t="s">
        <v>5</v>
      </c>
      <c r="H29" s="41">
        <v>100000</v>
      </c>
      <c r="I29" s="35"/>
      <c r="J29" s="35"/>
      <c r="K29" s="35"/>
      <c r="L29" s="57">
        <f t="shared" si="0"/>
        <v>100000</v>
      </c>
    </row>
    <row r="30" spans="1:12" ht="24.95" customHeight="1" x14ac:dyDescent="0.2">
      <c r="A30" s="14"/>
      <c r="B30" s="15">
        <v>40</v>
      </c>
      <c r="C30" s="20" t="s">
        <v>59</v>
      </c>
      <c r="D30" s="20" t="s">
        <v>60</v>
      </c>
      <c r="E30" s="21"/>
      <c r="F30" s="20" t="s">
        <v>61</v>
      </c>
      <c r="G30" s="50" t="s">
        <v>5</v>
      </c>
      <c r="H30" s="41">
        <v>9000</v>
      </c>
      <c r="I30" s="35"/>
      <c r="J30" s="35">
        <v>70000</v>
      </c>
      <c r="K30" s="35"/>
      <c r="L30" s="57">
        <f t="shared" si="0"/>
        <v>79000</v>
      </c>
    </row>
    <row r="31" spans="1:12" ht="24.95" customHeight="1" x14ac:dyDescent="0.2">
      <c r="A31" s="14"/>
      <c r="B31" s="15">
        <v>42</v>
      </c>
      <c r="C31" s="20" t="s">
        <v>33</v>
      </c>
      <c r="D31" s="20" t="s">
        <v>62</v>
      </c>
      <c r="E31" s="21"/>
      <c r="F31" s="20" t="s">
        <v>63</v>
      </c>
      <c r="G31" s="50" t="s">
        <v>5</v>
      </c>
      <c r="H31" s="41">
        <v>17000</v>
      </c>
      <c r="I31" s="35"/>
      <c r="J31" s="35">
        <v>40000</v>
      </c>
      <c r="K31" s="35"/>
      <c r="L31" s="57">
        <f t="shared" si="0"/>
        <v>57000</v>
      </c>
    </row>
    <row r="32" spans="1:12" ht="24.95" customHeight="1" x14ac:dyDescent="0.2">
      <c r="A32" s="14"/>
      <c r="B32" s="15">
        <v>43</v>
      </c>
      <c r="C32" s="20" t="s">
        <v>6</v>
      </c>
      <c r="D32" s="20" t="s">
        <v>64</v>
      </c>
      <c r="E32" s="21"/>
      <c r="F32" s="20" t="s">
        <v>65</v>
      </c>
      <c r="G32" s="50" t="s">
        <v>5</v>
      </c>
      <c r="H32" s="41">
        <v>20000</v>
      </c>
      <c r="I32" s="35"/>
      <c r="J32" s="35">
        <v>150000</v>
      </c>
      <c r="K32" s="35"/>
      <c r="L32" s="57">
        <f t="shared" si="0"/>
        <v>170000</v>
      </c>
    </row>
    <row r="33" spans="1:12" ht="24.95" customHeight="1" x14ac:dyDescent="0.2">
      <c r="A33" s="14"/>
      <c r="B33" s="15">
        <v>44</v>
      </c>
      <c r="C33" s="20" t="s">
        <v>6</v>
      </c>
      <c r="D33" s="20" t="s">
        <v>64</v>
      </c>
      <c r="E33" s="21"/>
      <c r="F33" s="20" t="s">
        <v>66</v>
      </c>
      <c r="G33" s="50" t="s">
        <v>5</v>
      </c>
      <c r="H33" s="41">
        <v>15000</v>
      </c>
      <c r="I33" s="35"/>
      <c r="J33" s="35">
        <v>100000</v>
      </c>
      <c r="K33" s="35"/>
      <c r="L33" s="57">
        <f t="shared" si="0"/>
        <v>115000</v>
      </c>
    </row>
    <row r="34" spans="1:12" ht="24.95" customHeight="1" x14ac:dyDescent="0.2">
      <c r="A34" s="14"/>
      <c r="B34" s="15">
        <v>45</v>
      </c>
      <c r="C34" s="20" t="s">
        <v>6</v>
      </c>
      <c r="D34" s="20" t="s">
        <v>64</v>
      </c>
      <c r="E34" s="21"/>
      <c r="F34" s="20" t="s">
        <v>67</v>
      </c>
      <c r="G34" s="50" t="s">
        <v>5</v>
      </c>
      <c r="H34" s="41">
        <v>20000</v>
      </c>
      <c r="I34" s="35"/>
      <c r="J34" s="35">
        <v>140000</v>
      </c>
      <c r="K34" s="35"/>
      <c r="L34" s="57">
        <f t="shared" si="0"/>
        <v>160000</v>
      </c>
    </row>
    <row r="35" spans="1:12" ht="24.95" customHeight="1" x14ac:dyDescent="0.2">
      <c r="A35" s="14"/>
      <c r="B35" s="15">
        <v>46</v>
      </c>
      <c r="C35" s="20" t="s">
        <v>6</v>
      </c>
      <c r="D35" s="20" t="s">
        <v>64</v>
      </c>
      <c r="E35" s="21"/>
      <c r="F35" s="20" t="s">
        <v>68</v>
      </c>
      <c r="G35" s="50" t="s">
        <v>5</v>
      </c>
      <c r="H35" s="41">
        <v>15000</v>
      </c>
      <c r="I35" s="35"/>
      <c r="J35" s="35">
        <v>100000</v>
      </c>
      <c r="K35" s="35"/>
      <c r="L35" s="57">
        <f t="shared" si="0"/>
        <v>115000</v>
      </c>
    </row>
    <row r="36" spans="1:12" ht="24.95" customHeight="1" x14ac:dyDescent="0.2">
      <c r="A36" s="14"/>
      <c r="B36" s="15">
        <v>47</v>
      </c>
      <c r="C36" s="20" t="s">
        <v>6</v>
      </c>
      <c r="D36" s="20" t="s">
        <v>64</v>
      </c>
      <c r="E36" s="21"/>
      <c r="F36" s="20" t="s">
        <v>69</v>
      </c>
      <c r="G36" s="50" t="s">
        <v>5</v>
      </c>
      <c r="H36" s="41">
        <v>10000</v>
      </c>
      <c r="I36" s="35"/>
      <c r="J36" s="35">
        <v>120000</v>
      </c>
      <c r="K36" s="35"/>
      <c r="L36" s="57">
        <f t="shared" si="0"/>
        <v>130000</v>
      </c>
    </row>
    <row r="37" spans="1:12" ht="24.95" customHeight="1" x14ac:dyDescent="0.2">
      <c r="A37" s="14"/>
      <c r="B37" s="15">
        <v>49</v>
      </c>
      <c r="C37" s="20" t="s">
        <v>36</v>
      </c>
      <c r="D37" s="20" t="s">
        <v>70</v>
      </c>
      <c r="E37" s="21"/>
      <c r="F37" s="20" t="s">
        <v>71</v>
      </c>
      <c r="G37" s="50" t="s">
        <v>5</v>
      </c>
      <c r="H37" s="41">
        <v>20000</v>
      </c>
      <c r="I37" s="35"/>
      <c r="J37" s="35">
        <v>100000</v>
      </c>
      <c r="K37" s="35"/>
      <c r="L37" s="57">
        <f t="shared" ref="L37:L68" si="1">H37+I37+J37+K37</f>
        <v>120000</v>
      </c>
    </row>
    <row r="38" spans="1:12" ht="24.95" customHeight="1" x14ac:dyDescent="0.2">
      <c r="A38" s="14"/>
      <c r="B38" s="15">
        <v>52</v>
      </c>
      <c r="C38" s="20" t="s">
        <v>36</v>
      </c>
      <c r="D38" s="20" t="s">
        <v>70</v>
      </c>
      <c r="E38" s="21"/>
      <c r="F38" s="20" t="s">
        <v>66</v>
      </c>
      <c r="G38" s="50" t="s">
        <v>5</v>
      </c>
      <c r="H38" s="41">
        <v>10000</v>
      </c>
      <c r="I38" s="35"/>
      <c r="J38" s="35">
        <v>60000</v>
      </c>
      <c r="K38" s="35"/>
      <c r="L38" s="57">
        <f t="shared" si="1"/>
        <v>70000</v>
      </c>
    </row>
    <row r="39" spans="1:12" ht="24.95" customHeight="1" x14ac:dyDescent="0.2">
      <c r="A39" s="14"/>
      <c r="B39" s="15">
        <v>53</v>
      </c>
      <c r="C39" s="20" t="s">
        <v>72</v>
      </c>
      <c r="D39" s="20" t="s">
        <v>73</v>
      </c>
      <c r="E39" s="21"/>
      <c r="F39" s="20" t="s">
        <v>74</v>
      </c>
      <c r="G39" s="50" t="s">
        <v>5</v>
      </c>
      <c r="H39" s="41">
        <v>7000</v>
      </c>
      <c r="I39" s="35"/>
      <c r="J39" s="35"/>
      <c r="K39" s="35"/>
      <c r="L39" s="57">
        <f t="shared" si="1"/>
        <v>7000</v>
      </c>
    </row>
    <row r="40" spans="1:12" ht="24.95" customHeight="1" x14ac:dyDescent="0.2">
      <c r="A40" s="14"/>
      <c r="B40" s="15">
        <v>54</v>
      </c>
      <c r="C40" s="20" t="s">
        <v>72</v>
      </c>
      <c r="D40" s="20" t="s">
        <v>73</v>
      </c>
      <c r="E40" s="21"/>
      <c r="F40" s="20" t="s">
        <v>75</v>
      </c>
      <c r="G40" s="50" t="s">
        <v>5</v>
      </c>
      <c r="H40" s="41">
        <v>7000</v>
      </c>
      <c r="I40" s="35"/>
      <c r="J40" s="35"/>
      <c r="K40" s="35"/>
      <c r="L40" s="57">
        <f t="shared" si="1"/>
        <v>7000</v>
      </c>
    </row>
    <row r="41" spans="1:12" ht="24.95" customHeight="1" x14ac:dyDescent="0.2">
      <c r="A41" s="14"/>
      <c r="B41" s="15">
        <v>55</v>
      </c>
      <c r="C41" s="20" t="s">
        <v>72</v>
      </c>
      <c r="D41" s="20" t="s">
        <v>73</v>
      </c>
      <c r="E41" s="21"/>
      <c r="F41" s="20" t="s">
        <v>76</v>
      </c>
      <c r="G41" s="50" t="s">
        <v>5</v>
      </c>
      <c r="H41" s="41">
        <v>9000</v>
      </c>
      <c r="I41" s="35"/>
      <c r="J41" s="35"/>
      <c r="K41" s="35"/>
      <c r="L41" s="57">
        <f t="shared" si="1"/>
        <v>9000</v>
      </c>
    </row>
    <row r="42" spans="1:12" ht="24.95" customHeight="1" x14ac:dyDescent="0.2">
      <c r="A42" s="14"/>
      <c r="B42" s="15">
        <v>56</v>
      </c>
      <c r="C42" s="20" t="s">
        <v>72</v>
      </c>
      <c r="D42" s="20" t="s">
        <v>73</v>
      </c>
      <c r="E42" s="21"/>
      <c r="F42" s="20" t="s">
        <v>77</v>
      </c>
      <c r="G42" s="50" t="s">
        <v>5</v>
      </c>
      <c r="H42" s="41">
        <v>2000</v>
      </c>
      <c r="I42" s="35"/>
      <c r="J42" s="35"/>
      <c r="K42" s="35"/>
      <c r="L42" s="57">
        <f t="shared" si="1"/>
        <v>2000</v>
      </c>
    </row>
    <row r="43" spans="1:12" ht="24.95" customHeight="1" x14ac:dyDescent="0.2">
      <c r="A43" s="14"/>
      <c r="B43" s="15">
        <v>57</v>
      </c>
      <c r="C43" s="20" t="s">
        <v>78</v>
      </c>
      <c r="D43" s="20" t="s">
        <v>79</v>
      </c>
      <c r="E43" s="21"/>
      <c r="F43" s="20" t="s">
        <v>80</v>
      </c>
      <c r="G43" s="50" t="s">
        <v>5</v>
      </c>
      <c r="H43" s="41">
        <v>80000</v>
      </c>
      <c r="I43" s="35"/>
      <c r="J43" s="35">
        <v>80000</v>
      </c>
      <c r="K43" s="35"/>
      <c r="L43" s="57">
        <f t="shared" si="1"/>
        <v>160000</v>
      </c>
    </row>
    <row r="44" spans="1:12" ht="24.95" customHeight="1" x14ac:dyDescent="0.2">
      <c r="A44" s="14"/>
      <c r="B44" s="15">
        <v>63</v>
      </c>
      <c r="C44" s="20" t="s">
        <v>22</v>
      </c>
      <c r="D44" s="20" t="s">
        <v>81</v>
      </c>
      <c r="E44" s="21"/>
      <c r="F44" s="20" t="s">
        <v>82</v>
      </c>
      <c r="G44" s="50" t="s">
        <v>5</v>
      </c>
      <c r="H44" s="41">
        <v>50000</v>
      </c>
      <c r="I44" s="35"/>
      <c r="J44" s="35">
        <v>80000</v>
      </c>
      <c r="K44" s="35"/>
      <c r="L44" s="57">
        <f t="shared" si="1"/>
        <v>130000</v>
      </c>
    </row>
    <row r="45" spans="1:12" ht="24.95" customHeight="1" x14ac:dyDescent="0.2">
      <c r="A45" s="14"/>
      <c r="B45" s="15">
        <v>64</v>
      </c>
      <c r="C45" s="20" t="s">
        <v>72</v>
      </c>
      <c r="D45" s="20" t="s">
        <v>83</v>
      </c>
      <c r="E45" s="21"/>
      <c r="F45" s="20" t="s">
        <v>84</v>
      </c>
      <c r="G45" s="50" t="s">
        <v>5</v>
      </c>
      <c r="H45" s="41">
        <v>3000</v>
      </c>
      <c r="I45" s="35"/>
      <c r="J45" s="35"/>
      <c r="K45" s="35"/>
      <c r="L45" s="57">
        <f t="shared" si="1"/>
        <v>3000</v>
      </c>
    </row>
    <row r="46" spans="1:12" ht="24.95" customHeight="1" x14ac:dyDescent="0.2">
      <c r="A46" s="14"/>
      <c r="B46" s="15">
        <v>65</v>
      </c>
      <c r="C46" s="20" t="s">
        <v>85</v>
      </c>
      <c r="D46" s="20" t="s">
        <v>86</v>
      </c>
      <c r="E46" s="21"/>
      <c r="F46" s="20" t="s">
        <v>87</v>
      </c>
      <c r="G46" s="50" t="s">
        <v>5</v>
      </c>
      <c r="H46" s="41">
        <v>15000</v>
      </c>
      <c r="I46" s="35"/>
      <c r="J46" s="35">
        <v>20000</v>
      </c>
      <c r="K46" s="35"/>
      <c r="L46" s="57">
        <f t="shared" si="1"/>
        <v>35000</v>
      </c>
    </row>
    <row r="47" spans="1:12" ht="24.95" customHeight="1" x14ac:dyDescent="0.2">
      <c r="A47" s="14"/>
      <c r="B47" s="15">
        <v>66</v>
      </c>
      <c r="C47" s="20" t="s">
        <v>6</v>
      </c>
      <c r="D47" s="20" t="s">
        <v>88</v>
      </c>
      <c r="E47" s="21"/>
      <c r="F47" s="20" t="s">
        <v>89</v>
      </c>
      <c r="G47" s="50" t="s">
        <v>5</v>
      </c>
      <c r="H47" s="41">
        <v>20000</v>
      </c>
      <c r="I47" s="35"/>
      <c r="J47" s="35">
        <v>70000</v>
      </c>
      <c r="K47" s="35"/>
      <c r="L47" s="57">
        <f t="shared" si="1"/>
        <v>90000</v>
      </c>
    </row>
    <row r="48" spans="1:12" ht="24.95" customHeight="1" x14ac:dyDescent="0.2">
      <c r="A48" s="14"/>
      <c r="B48" s="15">
        <v>67</v>
      </c>
      <c r="C48" s="20" t="s">
        <v>43</v>
      </c>
      <c r="D48" s="20" t="s">
        <v>90</v>
      </c>
      <c r="E48" s="21"/>
      <c r="F48" s="20" t="s">
        <v>91</v>
      </c>
      <c r="G48" s="50" t="s">
        <v>5</v>
      </c>
      <c r="H48" s="41">
        <v>7000</v>
      </c>
      <c r="I48" s="35"/>
      <c r="J48" s="35"/>
      <c r="K48" s="35"/>
      <c r="L48" s="57">
        <f t="shared" si="1"/>
        <v>7000</v>
      </c>
    </row>
    <row r="49" spans="1:12" ht="24.95" customHeight="1" x14ac:dyDescent="0.2">
      <c r="A49" s="14"/>
      <c r="B49" s="15">
        <v>72</v>
      </c>
      <c r="C49" s="20" t="s">
        <v>78</v>
      </c>
      <c r="D49" s="20" t="s">
        <v>92</v>
      </c>
      <c r="E49" s="21"/>
      <c r="F49" s="22" t="s">
        <v>93</v>
      </c>
      <c r="G49" s="50" t="s">
        <v>5</v>
      </c>
      <c r="H49" s="41">
        <v>40000</v>
      </c>
      <c r="I49" s="35"/>
      <c r="J49" s="35"/>
      <c r="K49" s="35"/>
      <c r="L49" s="57">
        <f t="shared" si="1"/>
        <v>40000</v>
      </c>
    </row>
    <row r="50" spans="1:12" ht="24.95" customHeight="1" x14ac:dyDescent="0.2">
      <c r="A50" s="14"/>
      <c r="B50" s="15">
        <v>73</v>
      </c>
      <c r="C50" s="20" t="s">
        <v>78</v>
      </c>
      <c r="D50" s="20" t="s">
        <v>92</v>
      </c>
      <c r="E50" s="21"/>
      <c r="F50" s="20" t="s">
        <v>94</v>
      </c>
      <c r="G50" s="50" t="s">
        <v>5</v>
      </c>
      <c r="H50" s="41">
        <v>40000</v>
      </c>
      <c r="I50" s="35"/>
      <c r="J50" s="35"/>
      <c r="K50" s="35"/>
      <c r="L50" s="57">
        <f t="shared" si="1"/>
        <v>40000</v>
      </c>
    </row>
    <row r="51" spans="1:12" ht="24.95" customHeight="1" x14ac:dyDescent="0.2">
      <c r="A51" s="14"/>
      <c r="B51" s="15">
        <v>75</v>
      </c>
      <c r="C51" s="20" t="s">
        <v>59</v>
      </c>
      <c r="D51" s="20" t="s">
        <v>95</v>
      </c>
      <c r="E51" s="21"/>
      <c r="F51" s="20" t="s">
        <v>71</v>
      </c>
      <c r="G51" s="50" t="s">
        <v>5</v>
      </c>
      <c r="H51" s="41">
        <v>27000</v>
      </c>
      <c r="I51" s="35"/>
      <c r="J51" s="35">
        <v>110000</v>
      </c>
      <c r="K51" s="35"/>
      <c r="L51" s="57">
        <f t="shared" si="1"/>
        <v>137000</v>
      </c>
    </row>
    <row r="52" spans="1:12" ht="24.95" customHeight="1" x14ac:dyDescent="0.2">
      <c r="A52" s="14"/>
      <c r="B52" s="15">
        <v>77</v>
      </c>
      <c r="C52" s="20" t="s">
        <v>22</v>
      </c>
      <c r="D52" s="20" t="s">
        <v>96</v>
      </c>
      <c r="E52" s="21"/>
      <c r="F52" s="22" t="s">
        <v>97</v>
      </c>
      <c r="G52" s="50" t="s">
        <v>5</v>
      </c>
      <c r="H52" s="41">
        <v>90000</v>
      </c>
      <c r="I52" s="35"/>
      <c r="J52" s="35">
        <v>250000</v>
      </c>
      <c r="K52" s="35"/>
      <c r="L52" s="57">
        <f t="shared" si="1"/>
        <v>340000</v>
      </c>
    </row>
    <row r="53" spans="1:12" ht="24.95" customHeight="1" x14ac:dyDescent="0.2">
      <c r="A53" s="14"/>
      <c r="B53" s="15">
        <v>82</v>
      </c>
      <c r="C53" s="20" t="s">
        <v>59</v>
      </c>
      <c r="D53" s="20" t="s">
        <v>98</v>
      </c>
      <c r="E53" s="21"/>
      <c r="F53" s="20" t="s">
        <v>99</v>
      </c>
      <c r="G53" s="50" t="s">
        <v>5</v>
      </c>
      <c r="H53" s="41">
        <v>20000</v>
      </c>
      <c r="I53" s="35"/>
      <c r="J53" s="35">
        <v>60000</v>
      </c>
      <c r="K53" s="35"/>
      <c r="L53" s="57">
        <f t="shared" si="1"/>
        <v>80000</v>
      </c>
    </row>
    <row r="54" spans="1:12" ht="24.95" customHeight="1" x14ac:dyDescent="0.2">
      <c r="A54" s="14"/>
      <c r="B54" s="15">
        <v>83</v>
      </c>
      <c r="C54" s="20" t="s">
        <v>59</v>
      </c>
      <c r="D54" s="20" t="s">
        <v>100</v>
      </c>
      <c r="E54" s="21"/>
      <c r="F54" s="22" t="s">
        <v>101</v>
      </c>
      <c r="G54" s="50" t="s">
        <v>5</v>
      </c>
      <c r="H54" s="41">
        <v>70000</v>
      </c>
      <c r="I54" s="35"/>
      <c r="J54" s="35">
        <v>20000</v>
      </c>
      <c r="K54" s="35"/>
      <c r="L54" s="57">
        <f t="shared" si="1"/>
        <v>90000</v>
      </c>
    </row>
    <row r="55" spans="1:12" ht="24.95" customHeight="1" x14ac:dyDescent="0.2">
      <c r="A55" s="14"/>
      <c r="B55" s="15">
        <v>84</v>
      </c>
      <c r="C55" s="20" t="s">
        <v>72</v>
      </c>
      <c r="D55" s="20" t="s">
        <v>102</v>
      </c>
      <c r="E55" s="21"/>
      <c r="F55" s="20" t="s">
        <v>99</v>
      </c>
      <c r="G55" s="50" t="s">
        <v>5</v>
      </c>
      <c r="H55" s="41">
        <v>31000</v>
      </c>
      <c r="I55" s="35"/>
      <c r="J55" s="35">
        <v>60000</v>
      </c>
      <c r="K55" s="35"/>
      <c r="L55" s="57">
        <f t="shared" si="1"/>
        <v>91000</v>
      </c>
    </row>
    <row r="56" spans="1:12" ht="24.95" customHeight="1" x14ac:dyDescent="0.2">
      <c r="A56" s="14"/>
      <c r="B56" s="15">
        <v>85</v>
      </c>
      <c r="C56" s="20" t="s">
        <v>72</v>
      </c>
      <c r="D56" s="20" t="s">
        <v>103</v>
      </c>
      <c r="E56" s="21"/>
      <c r="F56" s="20" t="s">
        <v>104</v>
      </c>
      <c r="G56" s="50" t="s">
        <v>5</v>
      </c>
      <c r="H56" s="41">
        <v>15000</v>
      </c>
      <c r="I56" s="35"/>
      <c r="J56" s="35">
        <v>40000</v>
      </c>
      <c r="K56" s="35"/>
      <c r="L56" s="57">
        <f t="shared" si="1"/>
        <v>55000</v>
      </c>
    </row>
    <row r="57" spans="1:12" ht="24.95" customHeight="1" x14ac:dyDescent="0.2">
      <c r="A57" s="14"/>
      <c r="B57" s="15">
        <v>86</v>
      </c>
      <c r="C57" s="20" t="s">
        <v>72</v>
      </c>
      <c r="D57" s="20" t="s">
        <v>103</v>
      </c>
      <c r="E57" s="21"/>
      <c r="F57" s="20" t="s">
        <v>105</v>
      </c>
      <c r="G57" s="50" t="s">
        <v>5</v>
      </c>
      <c r="H57" s="41">
        <v>74000</v>
      </c>
      <c r="I57" s="35"/>
      <c r="J57" s="35">
        <v>100000</v>
      </c>
      <c r="K57" s="35"/>
      <c r="L57" s="57">
        <f t="shared" si="1"/>
        <v>174000</v>
      </c>
    </row>
    <row r="58" spans="1:12" ht="24.95" customHeight="1" x14ac:dyDescent="0.2">
      <c r="A58" s="14"/>
      <c r="B58" s="15">
        <v>89</v>
      </c>
      <c r="C58" s="20" t="s">
        <v>72</v>
      </c>
      <c r="D58" s="20" t="s">
        <v>106</v>
      </c>
      <c r="E58" s="21"/>
      <c r="F58" s="20" t="s">
        <v>107</v>
      </c>
      <c r="G58" s="50" t="s">
        <v>5</v>
      </c>
      <c r="H58" s="41">
        <v>1000</v>
      </c>
      <c r="I58" s="35"/>
      <c r="J58" s="35"/>
      <c r="K58" s="35"/>
      <c r="L58" s="57">
        <f t="shared" si="1"/>
        <v>1000</v>
      </c>
    </row>
    <row r="59" spans="1:12" ht="24.95" customHeight="1" x14ac:dyDescent="0.2">
      <c r="A59" s="14"/>
      <c r="B59" s="15">
        <v>90</v>
      </c>
      <c r="C59" s="20" t="s">
        <v>72</v>
      </c>
      <c r="D59" s="20" t="s">
        <v>106</v>
      </c>
      <c r="E59" s="21"/>
      <c r="F59" s="20" t="s">
        <v>108</v>
      </c>
      <c r="G59" s="50" t="s">
        <v>5</v>
      </c>
      <c r="H59" s="41">
        <v>4000</v>
      </c>
      <c r="I59" s="35"/>
      <c r="J59" s="35"/>
      <c r="K59" s="35"/>
      <c r="L59" s="57">
        <f t="shared" si="1"/>
        <v>4000</v>
      </c>
    </row>
    <row r="60" spans="1:12" ht="24.95" customHeight="1" x14ac:dyDescent="0.2">
      <c r="A60" s="14"/>
      <c r="B60" s="15">
        <v>91</v>
      </c>
      <c r="C60" s="20" t="s">
        <v>72</v>
      </c>
      <c r="D60" s="20" t="s">
        <v>109</v>
      </c>
      <c r="E60" s="21"/>
      <c r="F60" s="20" t="s">
        <v>110</v>
      </c>
      <c r="G60" s="50" t="s">
        <v>5</v>
      </c>
      <c r="H60" s="41">
        <v>9000</v>
      </c>
      <c r="I60" s="35"/>
      <c r="J60" s="35"/>
      <c r="K60" s="35"/>
      <c r="L60" s="57">
        <f t="shared" si="1"/>
        <v>9000</v>
      </c>
    </row>
    <row r="61" spans="1:12" ht="24.95" customHeight="1" x14ac:dyDescent="0.2">
      <c r="A61" s="14"/>
      <c r="B61" s="15">
        <v>92</v>
      </c>
      <c r="C61" s="20" t="s">
        <v>72</v>
      </c>
      <c r="D61" s="20" t="s">
        <v>109</v>
      </c>
      <c r="E61" s="21"/>
      <c r="F61" s="20" t="s">
        <v>111</v>
      </c>
      <c r="G61" s="50" t="s">
        <v>5</v>
      </c>
      <c r="H61" s="41">
        <v>9000</v>
      </c>
      <c r="I61" s="35"/>
      <c r="J61" s="35"/>
      <c r="K61" s="35"/>
      <c r="L61" s="57">
        <f t="shared" si="1"/>
        <v>9000</v>
      </c>
    </row>
    <row r="62" spans="1:12" ht="24.95" customHeight="1" x14ac:dyDescent="0.2">
      <c r="A62" s="14"/>
      <c r="B62" s="15">
        <v>93</v>
      </c>
      <c r="C62" s="20" t="s">
        <v>72</v>
      </c>
      <c r="D62" s="20" t="s">
        <v>109</v>
      </c>
      <c r="E62" s="21"/>
      <c r="F62" s="20" t="s">
        <v>112</v>
      </c>
      <c r="G62" s="50" t="s">
        <v>5</v>
      </c>
      <c r="H62" s="41">
        <v>7000</v>
      </c>
      <c r="I62" s="35"/>
      <c r="J62" s="35"/>
      <c r="K62" s="35"/>
      <c r="L62" s="57">
        <f t="shared" si="1"/>
        <v>7000</v>
      </c>
    </row>
    <row r="63" spans="1:12" ht="24.95" customHeight="1" x14ac:dyDescent="0.2">
      <c r="A63" s="14"/>
      <c r="B63" s="15">
        <v>94</v>
      </c>
      <c r="C63" s="20" t="s">
        <v>39</v>
      </c>
      <c r="D63" s="20" t="s">
        <v>113</v>
      </c>
      <c r="E63" s="21"/>
      <c r="F63" s="20" t="s">
        <v>114</v>
      </c>
      <c r="G63" s="50" t="s">
        <v>5</v>
      </c>
      <c r="H63" s="41">
        <v>180000</v>
      </c>
      <c r="I63" s="35"/>
      <c r="J63" s="35">
        <v>156000</v>
      </c>
      <c r="K63" s="35"/>
      <c r="L63" s="57">
        <f t="shared" si="1"/>
        <v>336000</v>
      </c>
    </row>
    <row r="64" spans="1:12" ht="24.95" customHeight="1" x14ac:dyDescent="0.2">
      <c r="A64" s="14"/>
      <c r="B64" s="15">
        <v>95</v>
      </c>
      <c r="C64" s="20" t="s">
        <v>36</v>
      </c>
      <c r="D64" s="20" t="s">
        <v>115</v>
      </c>
      <c r="E64" s="21"/>
      <c r="F64" s="22" t="s">
        <v>116</v>
      </c>
      <c r="G64" s="50" t="s">
        <v>5</v>
      </c>
      <c r="H64" s="41">
        <v>70000</v>
      </c>
      <c r="I64" s="35"/>
      <c r="J64" s="35">
        <v>40000</v>
      </c>
      <c r="K64" s="35"/>
      <c r="L64" s="57">
        <f t="shared" si="1"/>
        <v>110000</v>
      </c>
    </row>
    <row r="65" spans="1:12" ht="24.95" customHeight="1" x14ac:dyDescent="0.2">
      <c r="A65" s="14"/>
      <c r="B65" s="15">
        <v>96</v>
      </c>
      <c r="C65" s="20" t="s">
        <v>117</v>
      </c>
      <c r="D65" s="20" t="s">
        <v>118</v>
      </c>
      <c r="E65" s="21"/>
      <c r="F65" s="20" t="s">
        <v>119</v>
      </c>
      <c r="G65" s="50" t="s">
        <v>5</v>
      </c>
      <c r="H65" s="41">
        <v>65000</v>
      </c>
      <c r="I65" s="35"/>
      <c r="J65" s="35">
        <v>5000</v>
      </c>
      <c r="K65" s="35"/>
      <c r="L65" s="57">
        <f t="shared" si="1"/>
        <v>70000</v>
      </c>
    </row>
    <row r="66" spans="1:12" ht="24.95" customHeight="1" x14ac:dyDescent="0.2">
      <c r="A66" s="14"/>
      <c r="B66" s="15">
        <v>102</v>
      </c>
      <c r="C66" s="20" t="s">
        <v>120</v>
      </c>
      <c r="D66" s="20" t="s">
        <v>121</v>
      </c>
      <c r="E66" s="21"/>
      <c r="F66" s="20" t="s">
        <v>53</v>
      </c>
      <c r="G66" s="50" t="s">
        <v>5</v>
      </c>
      <c r="H66" s="41">
        <v>250000</v>
      </c>
      <c r="I66" s="35"/>
      <c r="J66" s="35">
        <v>100000</v>
      </c>
      <c r="K66" s="35"/>
      <c r="L66" s="57">
        <f t="shared" si="1"/>
        <v>350000</v>
      </c>
    </row>
    <row r="67" spans="1:12" ht="24.95" customHeight="1" x14ac:dyDescent="0.2">
      <c r="A67" s="14"/>
      <c r="B67" s="15">
        <v>117</v>
      </c>
      <c r="C67" s="20" t="s">
        <v>122</v>
      </c>
      <c r="D67" s="20" t="s">
        <v>123</v>
      </c>
      <c r="E67" s="21"/>
      <c r="F67" s="22" t="s">
        <v>124</v>
      </c>
      <c r="G67" s="50" t="s">
        <v>5</v>
      </c>
      <c r="H67" s="41">
        <v>12000</v>
      </c>
      <c r="I67" s="35"/>
      <c r="J67" s="35">
        <v>17000</v>
      </c>
      <c r="K67" s="35"/>
      <c r="L67" s="57">
        <f t="shared" si="1"/>
        <v>29000</v>
      </c>
    </row>
    <row r="68" spans="1:12" ht="24.95" customHeight="1" x14ac:dyDescent="0.2">
      <c r="A68" s="14"/>
      <c r="B68" s="15">
        <v>118</v>
      </c>
      <c r="C68" s="20" t="s">
        <v>6</v>
      </c>
      <c r="D68" s="20" t="s">
        <v>125</v>
      </c>
      <c r="E68" s="21"/>
      <c r="F68" s="22" t="s">
        <v>126</v>
      </c>
      <c r="G68" s="50" t="s">
        <v>5</v>
      </c>
      <c r="H68" s="41">
        <v>70000</v>
      </c>
      <c r="I68" s="35"/>
      <c r="J68" s="35">
        <v>70000</v>
      </c>
      <c r="K68" s="35"/>
      <c r="L68" s="57">
        <f t="shared" si="1"/>
        <v>140000</v>
      </c>
    </row>
    <row r="69" spans="1:12" ht="24.95" customHeight="1" x14ac:dyDescent="0.2">
      <c r="A69" s="14"/>
      <c r="B69" s="15">
        <v>119</v>
      </c>
      <c r="C69" s="20" t="s">
        <v>6</v>
      </c>
      <c r="D69" s="20" t="s">
        <v>125</v>
      </c>
      <c r="E69" s="21"/>
      <c r="F69" s="22" t="s">
        <v>127</v>
      </c>
      <c r="G69" s="50" t="s">
        <v>5</v>
      </c>
      <c r="H69" s="41">
        <v>80000</v>
      </c>
      <c r="I69" s="35"/>
      <c r="J69" s="35">
        <v>70000</v>
      </c>
      <c r="K69" s="35"/>
      <c r="L69" s="57">
        <f t="shared" ref="L69:L100" si="2">H69+I69+J69+K69</f>
        <v>150000</v>
      </c>
    </row>
    <row r="70" spans="1:12" ht="24.95" customHeight="1" x14ac:dyDescent="0.2">
      <c r="A70" s="14"/>
      <c r="B70" s="15">
        <v>121</v>
      </c>
      <c r="C70" s="20" t="s">
        <v>25</v>
      </c>
      <c r="D70" s="16" t="s">
        <v>128</v>
      </c>
      <c r="E70" s="21"/>
      <c r="F70" s="22" t="s">
        <v>129</v>
      </c>
      <c r="G70" s="50" t="s">
        <v>5</v>
      </c>
      <c r="H70" s="41">
        <v>35000</v>
      </c>
      <c r="I70" s="35"/>
      <c r="J70" s="35">
        <v>20000</v>
      </c>
      <c r="K70" s="35"/>
      <c r="L70" s="57">
        <f t="shared" si="2"/>
        <v>55000</v>
      </c>
    </row>
    <row r="71" spans="1:12" ht="24.95" customHeight="1" x14ac:dyDescent="0.2">
      <c r="A71" s="14"/>
      <c r="B71" s="15">
        <v>122</v>
      </c>
      <c r="C71" s="20" t="s">
        <v>120</v>
      </c>
      <c r="D71" s="20" t="s">
        <v>130</v>
      </c>
      <c r="E71" s="21"/>
      <c r="F71" s="20" t="s">
        <v>131</v>
      </c>
      <c r="G71" s="50" t="s">
        <v>5</v>
      </c>
      <c r="H71" s="41">
        <v>55000</v>
      </c>
      <c r="I71" s="35"/>
      <c r="J71" s="35">
        <v>23000</v>
      </c>
      <c r="K71" s="35">
        <v>6000</v>
      </c>
      <c r="L71" s="57">
        <f t="shared" si="2"/>
        <v>84000</v>
      </c>
    </row>
    <row r="72" spans="1:12" ht="24.95" customHeight="1" x14ac:dyDescent="0.2">
      <c r="A72" s="14"/>
      <c r="B72" s="15">
        <v>123</v>
      </c>
      <c r="C72" s="20" t="s">
        <v>120</v>
      </c>
      <c r="D72" s="20" t="s">
        <v>130</v>
      </c>
      <c r="E72" s="21"/>
      <c r="F72" s="20" t="s">
        <v>132</v>
      </c>
      <c r="G72" s="50" t="s">
        <v>5</v>
      </c>
      <c r="H72" s="41">
        <v>28000</v>
      </c>
      <c r="I72" s="35"/>
      <c r="J72" s="35">
        <v>195000</v>
      </c>
      <c r="K72" s="35"/>
      <c r="L72" s="57">
        <f t="shared" si="2"/>
        <v>223000</v>
      </c>
    </row>
    <row r="73" spans="1:12" ht="24.95" customHeight="1" x14ac:dyDescent="0.2">
      <c r="A73" s="14"/>
      <c r="B73" s="15">
        <v>125</v>
      </c>
      <c r="C73" s="20" t="s">
        <v>6</v>
      </c>
      <c r="D73" s="20" t="s">
        <v>133</v>
      </c>
      <c r="E73" s="21"/>
      <c r="F73" s="20" t="s">
        <v>134</v>
      </c>
      <c r="G73" s="50" t="s">
        <v>5</v>
      </c>
      <c r="H73" s="41">
        <v>80000</v>
      </c>
      <c r="I73" s="35"/>
      <c r="J73" s="35">
        <v>20000</v>
      </c>
      <c r="K73" s="35"/>
      <c r="L73" s="57">
        <f t="shared" si="2"/>
        <v>100000</v>
      </c>
    </row>
    <row r="74" spans="1:12" ht="24.95" customHeight="1" x14ac:dyDescent="0.2">
      <c r="A74" s="14"/>
      <c r="B74" s="15">
        <v>127</v>
      </c>
      <c r="C74" s="20" t="s">
        <v>117</v>
      </c>
      <c r="D74" s="20" t="s">
        <v>135</v>
      </c>
      <c r="E74" s="21"/>
      <c r="F74" s="22" t="s">
        <v>136</v>
      </c>
      <c r="G74" s="50" t="s">
        <v>5</v>
      </c>
      <c r="H74" s="41">
        <v>11000</v>
      </c>
      <c r="I74" s="35"/>
      <c r="J74" s="35">
        <v>80000</v>
      </c>
      <c r="K74" s="35"/>
      <c r="L74" s="57">
        <f t="shared" si="2"/>
        <v>91000</v>
      </c>
    </row>
    <row r="75" spans="1:12" ht="24.95" customHeight="1" x14ac:dyDescent="0.2">
      <c r="A75" s="14"/>
      <c r="B75" s="15">
        <v>128</v>
      </c>
      <c r="C75" s="20" t="s">
        <v>117</v>
      </c>
      <c r="D75" s="20" t="s">
        <v>135</v>
      </c>
      <c r="E75" s="21"/>
      <c r="F75" s="20" t="s">
        <v>137</v>
      </c>
      <c r="G75" s="50" t="s">
        <v>5</v>
      </c>
      <c r="H75" s="41">
        <v>5000</v>
      </c>
      <c r="I75" s="35"/>
      <c r="J75" s="35">
        <v>75000</v>
      </c>
      <c r="K75" s="35"/>
      <c r="L75" s="57">
        <f t="shared" si="2"/>
        <v>80000</v>
      </c>
    </row>
    <row r="76" spans="1:12" ht="24.95" customHeight="1" x14ac:dyDescent="0.2">
      <c r="A76" s="14"/>
      <c r="B76" s="15">
        <v>129</v>
      </c>
      <c r="C76" s="20" t="s">
        <v>28</v>
      </c>
      <c r="D76" s="20" t="s">
        <v>138</v>
      </c>
      <c r="E76" s="21"/>
      <c r="F76" s="20" t="s">
        <v>139</v>
      </c>
      <c r="G76" s="50" t="s">
        <v>5</v>
      </c>
      <c r="H76" s="41">
        <v>100000</v>
      </c>
      <c r="I76" s="35"/>
      <c r="J76" s="35">
        <v>80000</v>
      </c>
      <c r="K76" s="35"/>
      <c r="L76" s="57">
        <f t="shared" si="2"/>
        <v>180000</v>
      </c>
    </row>
    <row r="77" spans="1:12" ht="24.95" customHeight="1" x14ac:dyDescent="0.2">
      <c r="A77" s="14"/>
      <c r="B77" s="15">
        <v>130</v>
      </c>
      <c r="C77" s="20" t="s">
        <v>28</v>
      </c>
      <c r="D77" s="20" t="s">
        <v>138</v>
      </c>
      <c r="E77" s="21"/>
      <c r="F77" s="20" t="s">
        <v>140</v>
      </c>
      <c r="G77" s="50" t="s">
        <v>5</v>
      </c>
      <c r="H77" s="41">
        <v>80000</v>
      </c>
      <c r="I77" s="35"/>
      <c r="J77" s="35">
        <v>80000</v>
      </c>
      <c r="K77" s="35"/>
      <c r="L77" s="57">
        <f t="shared" si="2"/>
        <v>160000</v>
      </c>
    </row>
    <row r="78" spans="1:12" ht="24.95" customHeight="1" x14ac:dyDescent="0.2">
      <c r="A78" s="14"/>
      <c r="B78" s="15">
        <v>131</v>
      </c>
      <c r="C78" s="20" t="s">
        <v>28</v>
      </c>
      <c r="D78" s="20" t="s">
        <v>138</v>
      </c>
      <c r="E78" s="17"/>
      <c r="F78" s="18" t="s">
        <v>141</v>
      </c>
      <c r="G78" s="50" t="s">
        <v>5</v>
      </c>
      <c r="H78" s="41">
        <v>40000</v>
      </c>
      <c r="I78" s="35"/>
      <c r="J78" s="35">
        <v>41000</v>
      </c>
      <c r="K78" s="35"/>
      <c r="L78" s="57">
        <f t="shared" si="2"/>
        <v>81000</v>
      </c>
    </row>
    <row r="79" spans="1:12" ht="24.95" customHeight="1" x14ac:dyDescent="0.2">
      <c r="A79" s="14"/>
      <c r="B79" s="15">
        <v>133</v>
      </c>
      <c r="C79" s="20" t="s">
        <v>59</v>
      </c>
      <c r="D79" s="20" t="s">
        <v>142</v>
      </c>
      <c r="E79" s="21"/>
      <c r="F79" s="20" t="s">
        <v>63</v>
      </c>
      <c r="G79" s="50" t="s">
        <v>5</v>
      </c>
      <c r="H79" s="41">
        <v>48000</v>
      </c>
      <c r="I79" s="35"/>
      <c r="J79" s="35"/>
      <c r="K79" s="35"/>
      <c r="L79" s="57">
        <f t="shared" si="2"/>
        <v>48000</v>
      </c>
    </row>
    <row r="80" spans="1:12" ht="24.95" customHeight="1" x14ac:dyDescent="0.2">
      <c r="A80" s="14"/>
      <c r="B80" s="15">
        <v>135</v>
      </c>
      <c r="C80" s="20" t="s">
        <v>143</v>
      </c>
      <c r="D80" s="20" t="s">
        <v>144</v>
      </c>
      <c r="E80" s="21"/>
      <c r="F80" s="22" t="s">
        <v>14</v>
      </c>
      <c r="G80" s="50" t="s">
        <v>5</v>
      </c>
      <c r="H80" s="41">
        <v>40000</v>
      </c>
      <c r="I80" s="35"/>
      <c r="J80" s="35">
        <v>53000</v>
      </c>
      <c r="K80" s="35"/>
      <c r="L80" s="57">
        <f t="shared" si="2"/>
        <v>93000</v>
      </c>
    </row>
    <row r="81" spans="1:12" ht="24.95" customHeight="1" x14ac:dyDescent="0.2">
      <c r="A81" s="14"/>
      <c r="B81" s="15">
        <v>137</v>
      </c>
      <c r="C81" s="20" t="s">
        <v>39</v>
      </c>
      <c r="D81" s="20" t="s">
        <v>113</v>
      </c>
      <c r="E81" s="21"/>
      <c r="F81" s="22" t="s">
        <v>145</v>
      </c>
      <c r="G81" s="50" t="s">
        <v>5</v>
      </c>
      <c r="H81" s="41">
        <v>70000</v>
      </c>
      <c r="I81" s="35"/>
      <c r="J81" s="35">
        <v>63000</v>
      </c>
      <c r="K81" s="35"/>
      <c r="L81" s="57">
        <f t="shared" si="2"/>
        <v>133000</v>
      </c>
    </row>
    <row r="82" spans="1:12" ht="24.95" customHeight="1" x14ac:dyDescent="0.2">
      <c r="A82" s="14"/>
      <c r="B82" s="15">
        <v>138</v>
      </c>
      <c r="C82" s="20" t="s">
        <v>120</v>
      </c>
      <c r="D82" s="20" t="s">
        <v>146</v>
      </c>
      <c r="E82" s="21"/>
      <c r="F82" s="22" t="s">
        <v>147</v>
      </c>
      <c r="G82" s="50" t="s">
        <v>5</v>
      </c>
      <c r="H82" s="41">
        <v>78000</v>
      </c>
      <c r="I82" s="35"/>
      <c r="J82" s="35">
        <v>30000</v>
      </c>
      <c r="K82" s="35"/>
      <c r="L82" s="57">
        <f t="shared" si="2"/>
        <v>108000</v>
      </c>
    </row>
    <row r="83" spans="1:12" ht="24.95" customHeight="1" x14ac:dyDescent="0.2">
      <c r="A83" s="14"/>
      <c r="B83" s="15">
        <v>139</v>
      </c>
      <c r="C83" s="20" t="s">
        <v>148</v>
      </c>
      <c r="D83" s="20" t="s">
        <v>149</v>
      </c>
      <c r="E83" s="21"/>
      <c r="F83" s="22" t="s">
        <v>87</v>
      </c>
      <c r="G83" s="50" t="s">
        <v>5</v>
      </c>
      <c r="H83" s="41">
        <v>80000</v>
      </c>
      <c r="I83" s="35"/>
      <c r="J83" s="35">
        <v>150000</v>
      </c>
      <c r="K83" s="35"/>
      <c r="L83" s="57">
        <f t="shared" si="2"/>
        <v>230000</v>
      </c>
    </row>
    <row r="84" spans="1:12" ht="24.95" customHeight="1" x14ac:dyDescent="0.2">
      <c r="A84" s="14"/>
      <c r="B84" s="15">
        <v>141</v>
      </c>
      <c r="C84" s="20" t="s">
        <v>59</v>
      </c>
      <c r="D84" s="20" t="s">
        <v>150</v>
      </c>
      <c r="E84" s="21"/>
      <c r="F84" s="20" t="s">
        <v>132</v>
      </c>
      <c r="G84" s="50" t="s">
        <v>5</v>
      </c>
      <c r="H84" s="41">
        <v>8000</v>
      </c>
      <c r="I84" s="35"/>
      <c r="J84" s="35">
        <v>50000</v>
      </c>
      <c r="K84" s="35"/>
      <c r="L84" s="57">
        <f t="shared" si="2"/>
        <v>58000</v>
      </c>
    </row>
    <row r="85" spans="1:12" ht="24.95" customHeight="1" x14ac:dyDescent="0.2">
      <c r="A85" s="14"/>
      <c r="B85" s="15">
        <v>142</v>
      </c>
      <c r="C85" s="20" t="s">
        <v>36</v>
      </c>
      <c r="D85" s="20" t="s">
        <v>341</v>
      </c>
      <c r="E85" s="21"/>
      <c r="F85" s="22" t="s">
        <v>151</v>
      </c>
      <c r="G85" s="50" t="s">
        <v>5</v>
      </c>
      <c r="H85" s="41">
        <v>80000</v>
      </c>
      <c r="I85" s="35"/>
      <c r="J85" s="35">
        <v>30000</v>
      </c>
      <c r="K85" s="35"/>
      <c r="L85" s="57">
        <f t="shared" si="2"/>
        <v>110000</v>
      </c>
    </row>
    <row r="86" spans="1:12" ht="24.95" customHeight="1" x14ac:dyDescent="0.2">
      <c r="A86" s="14"/>
      <c r="B86" s="15">
        <v>144</v>
      </c>
      <c r="C86" s="20" t="s">
        <v>85</v>
      </c>
      <c r="D86" s="20" t="s">
        <v>152</v>
      </c>
      <c r="E86" s="21"/>
      <c r="F86" s="20" t="s">
        <v>21</v>
      </c>
      <c r="G86" s="50" t="s">
        <v>5</v>
      </c>
      <c r="H86" s="41">
        <v>20000</v>
      </c>
      <c r="I86" s="35"/>
      <c r="J86" s="35">
        <v>57000</v>
      </c>
      <c r="K86" s="35"/>
      <c r="L86" s="57">
        <f t="shared" si="2"/>
        <v>77000</v>
      </c>
    </row>
    <row r="87" spans="1:12" ht="24.95" customHeight="1" x14ac:dyDescent="0.2">
      <c r="A87" s="14"/>
      <c r="B87" s="15">
        <v>145</v>
      </c>
      <c r="C87" s="20" t="s">
        <v>153</v>
      </c>
      <c r="D87" s="20" t="s">
        <v>154</v>
      </c>
      <c r="E87" s="21"/>
      <c r="F87" s="20" t="s">
        <v>155</v>
      </c>
      <c r="G87" s="50" t="s">
        <v>5</v>
      </c>
      <c r="H87" s="41">
        <v>58000</v>
      </c>
      <c r="I87" s="35"/>
      <c r="J87" s="35"/>
      <c r="K87" s="35"/>
      <c r="L87" s="57">
        <f t="shared" si="2"/>
        <v>58000</v>
      </c>
    </row>
    <row r="88" spans="1:12" ht="24.95" customHeight="1" x14ac:dyDescent="0.2">
      <c r="A88" s="14"/>
      <c r="B88" s="15">
        <v>147</v>
      </c>
      <c r="C88" s="20" t="s">
        <v>156</v>
      </c>
      <c r="D88" s="20" t="s">
        <v>157</v>
      </c>
      <c r="E88" s="21"/>
      <c r="F88" s="20" t="s">
        <v>158</v>
      </c>
      <c r="G88" s="50" t="s">
        <v>5</v>
      </c>
      <c r="H88" s="41">
        <v>100000</v>
      </c>
      <c r="I88" s="35"/>
      <c r="J88" s="35">
        <v>96000</v>
      </c>
      <c r="K88" s="35"/>
      <c r="L88" s="57">
        <f t="shared" si="2"/>
        <v>196000</v>
      </c>
    </row>
    <row r="89" spans="1:12" ht="24.95" customHeight="1" x14ac:dyDescent="0.2">
      <c r="A89" s="14"/>
      <c r="B89" s="15">
        <v>148</v>
      </c>
      <c r="C89" s="20" t="s">
        <v>28</v>
      </c>
      <c r="D89" s="20" t="s">
        <v>159</v>
      </c>
      <c r="E89" s="21"/>
      <c r="F89" s="20" t="s">
        <v>53</v>
      </c>
      <c r="G89" s="50" t="s">
        <v>5</v>
      </c>
      <c r="H89" s="41">
        <v>40000</v>
      </c>
      <c r="I89" s="35"/>
      <c r="J89" s="35">
        <v>20000</v>
      </c>
      <c r="K89" s="35"/>
      <c r="L89" s="57">
        <f t="shared" si="2"/>
        <v>60000</v>
      </c>
    </row>
    <row r="90" spans="1:12" ht="24.95" customHeight="1" x14ac:dyDescent="0.2">
      <c r="A90" s="14"/>
      <c r="B90" s="15">
        <v>149</v>
      </c>
      <c r="C90" s="20" t="s">
        <v>160</v>
      </c>
      <c r="D90" s="20" t="s">
        <v>161</v>
      </c>
      <c r="E90" s="21"/>
      <c r="F90" s="20" t="s">
        <v>162</v>
      </c>
      <c r="G90" s="50" t="s">
        <v>5</v>
      </c>
      <c r="H90" s="41">
        <v>4000</v>
      </c>
      <c r="I90" s="35"/>
      <c r="J90" s="35">
        <v>40000</v>
      </c>
      <c r="K90" s="35"/>
      <c r="L90" s="57">
        <f t="shared" si="2"/>
        <v>44000</v>
      </c>
    </row>
    <row r="91" spans="1:12" ht="24.95" customHeight="1" x14ac:dyDescent="0.2">
      <c r="A91" s="14"/>
      <c r="B91" s="15">
        <v>150</v>
      </c>
      <c r="C91" s="20" t="s">
        <v>120</v>
      </c>
      <c r="D91" s="20" t="s">
        <v>163</v>
      </c>
      <c r="E91" s="21"/>
      <c r="F91" s="20" t="s">
        <v>164</v>
      </c>
      <c r="G91" s="50" t="s">
        <v>5</v>
      </c>
      <c r="H91" s="41">
        <v>7000</v>
      </c>
      <c r="I91" s="35"/>
      <c r="J91" s="35"/>
      <c r="K91" s="35"/>
      <c r="L91" s="57">
        <f t="shared" si="2"/>
        <v>7000</v>
      </c>
    </row>
    <row r="92" spans="1:12" ht="24.95" customHeight="1" x14ac:dyDescent="0.2">
      <c r="A92" s="14"/>
      <c r="B92" s="15">
        <v>152</v>
      </c>
      <c r="C92" s="20" t="s">
        <v>33</v>
      </c>
      <c r="D92" s="20" t="s">
        <v>165</v>
      </c>
      <c r="E92" s="21"/>
      <c r="F92" s="20" t="s">
        <v>166</v>
      </c>
      <c r="G92" s="50" t="s">
        <v>5</v>
      </c>
      <c r="H92" s="41">
        <v>40000</v>
      </c>
      <c r="I92" s="35"/>
      <c r="J92" s="35">
        <v>30000</v>
      </c>
      <c r="K92" s="35"/>
      <c r="L92" s="57">
        <f t="shared" si="2"/>
        <v>70000</v>
      </c>
    </row>
    <row r="93" spans="1:12" ht="24.95" customHeight="1" x14ac:dyDescent="0.2">
      <c r="A93" s="14"/>
      <c r="B93" s="15">
        <v>154</v>
      </c>
      <c r="C93" s="20" t="s">
        <v>167</v>
      </c>
      <c r="D93" s="20" t="s">
        <v>168</v>
      </c>
      <c r="E93" s="21"/>
      <c r="F93" s="20" t="s">
        <v>162</v>
      </c>
      <c r="G93" s="50" t="s">
        <v>5</v>
      </c>
      <c r="H93" s="41">
        <v>20000</v>
      </c>
      <c r="I93" s="35"/>
      <c r="J93" s="35">
        <v>21000</v>
      </c>
      <c r="K93" s="35"/>
      <c r="L93" s="57">
        <f t="shared" si="2"/>
        <v>41000</v>
      </c>
    </row>
    <row r="94" spans="1:12" ht="24.95" customHeight="1" x14ac:dyDescent="0.2">
      <c r="A94" s="14"/>
      <c r="B94" s="15">
        <v>156</v>
      </c>
      <c r="C94" s="20" t="s">
        <v>43</v>
      </c>
      <c r="D94" s="20" t="s">
        <v>169</v>
      </c>
      <c r="E94" s="21"/>
      <c r="F94" s="20" t="s">
        <v>50</v>
      </c>
      <c r="G94" s="50" t="s">
        <v>5</v>
      </c>
      <c r="H94" s="41">
        <v>90000</v>
      </c>
      <c r="I94" s="35"/>
      <c r="J94" s="35">
        <v>90000</v>
      </c>
      <c r="K94" s="35"/>
      <c r="L94" s="57">
        <f t="shared" si="2"/>
        <v>180000</v>
      </c>
    </row>
    <row r="95" spans="1:12" ht="24.95" customHeight="1" x14ac:dyDescent="0.2">
      <c r="A95" s="14"/>
      <c r="B95" s="15">
        <v>157</v>
      </c>
      <c r="C95" s="20" t="s">
        <v>160</v>
      </c>
      <c r="D95" s="20" t="s">
        <v>170</v>
      </c>
      <c r="E95" s="21"/>
      <c r="F95" s="20" t="s">
        <v>20</v>
      </c>
      <c r="G95" s="50" t="s">
        <v>5</v>
      </c>
      <c r="H95" s="41">
        <v>60000</v>
      </c>
      <c r="I95" s="35"/>
      <c r="J95" s="35">
        <v>15000</v>
      </c>
      <c r="K95" s="35"/>
      <c r="L95" s="57">
        <f t="shared" si="2"/>
        <v>75000</v>
      </c>
    </row>
    <row r="96" spans="1:12" ht="24.95" customHeight="1" x14ac:dyDescent="0.2">
      <c r="A96" s="14"/>
      <c r="B96" s="15">
        <v>158</v>
      </c>
      <c r="C96" s="20" t="s">
        <v>171</v>
      </c>
      <c r="D96" s="20" t="s">
        <v>172</v>
      </c>
      <c r="E96" s="21"/>
      <c r="F96" s="20" t="s">
        <v>173</v>
      </c>
      <c r="G96" s="50" t="s">
        <v>5</v>
      </c>
      <c r="H96" s="41">
        <v>67000</v>
      </c>
      <c r="I96" s="35"/>
      <c r="J96" s="35"/>
      <c r="K96" s="35"/>
      <c r="L96" s="57">
        <f t="shared" si="2"/>
        <v>67000</v>
      </c>
    </row>
    <row r="97" spans="1:12" ht="24.95" customHeight="1" x14ac:dyDescent="0.2">
      <c r="A97" s="14"/>
      <c r="B97" s="15">
        <v>159</v>
      </c>
      <c r="C97" s="20" t="s">
        <v>174</v>
      </c>
      <c r="D97" s="20" t="s">
        <v>175</v>
      </c>
      <c r="E97" s="21"/>
      <c r="F97" s="20" t="s">
        <v>110</v>
      </c>
      <c r="G97" s="50" t="s">
        <v>5</v>
      </c>
      <c r="H97" s="41">
        <v>2000</v>
      </c>
      <c r="I97" s="35"/>
      <c r="J97" s="35"/>
      <c r="K97" s="35"/>
      <c r="L97" s="57">
        <f t="shared" si="2"/>
        <v>2000</v>
      </c>
    </row>
    <row r="98" spans="1:12" ht="24.95" customHeight="1" x14ac:dyDescent="0.2">
      <c r="A98" s="14"/>
      <c r="B98" s="15">
        <v>160</v>
      </c>
      <c r="C98" s="20" t="s">
        <v>160</v>
      </c>
      <c r="D98" s="20" t="s">
        <v>176</v>
      </c>
      <c r="E98" s="21"/>
      <c r="F98" s="20" t="s">
        <v>177</v>
      </c>
      <c r="G98" s="50" t="s">
        <v>5</v>
      </c>
      <c r="H98" s="41">
        <v>90000</v>
      </c>
      <c r="I98" s="35"/>
      <c r="J98" s="35">
        <v>16000</v>
      </c>
      <c r="K98" s="35"/>
      <c r="L98" s="57">
        <f t="shared" si="2"/>
        <v>106000</v>
      </c>
    </row>
    <row r="99" spans="1:12" ht="24.95" customHeight="1" x14ac:dyDescent="0.2">
      <c r="A99" s="14"/>
      <c r="B99" s="15">
        <v>161</v>
      </c>
      <c r="C99" s="20" t="s">
        <v>72</v>
      </c>
      <c r="D99" s="20" t="s">
        <v>178</v>
      </c>
      <c r="E99" s="21"/>
      <c r="F99" s="20" t="s">
        <v>179</v>
      </c>
      <c r="G99" s="50" t="s">
        <v>5</v>
      </c>
      <c r="H99" s="41">
        <v>5000</v>
      </c>
      <c r="I99" s="35"/>
      <c r="J99" s="35"/>
      <c r="K99" s="35"/>
      <c r="L99" s="57">
        <f t="shared" si="2"/>
        <v>5000</v>
      </c>
    </row>
    <row r="100" spans="1:12" ht="24.95" customHeight="1" x14ac:dyDescent="0.2">
      <c r="A100" s="14"/>
      <c r="B100" s="15">
        <v>162</v>
      </c>
      <c r="C100" s="20" t="s">
        <v>6</v>
      </c>
      <c r="D100" s="20" t="s">
        <v>180</v>
      </c>
      <c r="E100" s="21"/>
      <c r="F100" s="20" t="s">
        <v>181</v>
      </c>
      <c r="G100" s="50" t="s">
        <v>5</v>
      </c>
      <c r="H100" s="41">
        <v>35000</v>
      </c>
      <c r="I100" s="35"/>
      <c r="J100" s="35">
        <v>30000</v>
      </c>
      <c r="K100" s="35"/>
      <c r="L100" s="57">
        <f t="shared" si="2"/>
        <v>65000</v>
      </c>
    </row>
    <row r="101" spans="1:12" ht="24.95" customHeight="1" x14ac:dyDescent="0.2">
      <c r="A101" s="14"/>
      <c r="B101" s="15">
        <v>163</v>
      </c>
      <c r="C101" s="20" t="s">
        <v>46</v>
      </c>
      <c r="D101" s="20" t="s">
        <v>182</v>
      </c>
      <c r="E101" s="21"/>
      <c r="F101" s="20" t="s">
        <v>183</v>
      </c>
      <c r="G101" s="50" t="s">
        <v>5</v>
      </c>
      <c r="H101" s="41"/>
      <c r="I101" s="35"/>
      <c r="J101" s="35">
        <v>35000</v>
      </c>
      <c r="K101" s="35"/>
      <c r="L101" s="57">
        <f t="shared" ref="L101:L131" si="3">H101+I101+J101+K101</f>
        <v>35000</v>
      </c>
    </row>
    <row r="102" spans="1:12" ht="24.95" customHeight="1" x14ac:dyDescent="0.2">
      <c r="A102" s="14"/>
      <c r="B102" s="15">
        <v>165</v>
      </c>
      <c r="C102" s="20" t="s">
        <v>184</v>
      </c>
      <c r="D102" s="20" t="s">
        <v>185</v>
      </c>
      <c r="E102" s="21"/>
      <c r="F102" s="20" t="s">
        <v>186</v>
      </c>
      <c r="G102" s="50" t="s">
        <v>5</v>
      </c>
      <c r="H102" s="41">
        <v>45000</v>
      </c>
      <c r="I102" s="35"/>
      <c r="J102" s="35">
        <v>20000</v>
      </c>
      <c r="K102" s="35"/>
      <c r="L102" s="57">
        <f t="shared" si="3"/>
        <v>65000</v>
      </c>
    </row>
    <row r="103" spans="1:12" ht="24.95" customHeight="1" x14ac:dyDescent="0.2">
      <c r="A103" s="14"/>
      <c r="B103" s="15">
        <v>168</v>
      </c>
      <c r="C103" s="20" t="s">
        <v>72</v>
      </c>
      <c r="D103" s="20" t="s">
        <v>187</v>
      </c>
      <c r="E103" s="21"/>
      <c r="F103" s="20" t="s">
        <v>14</v>
      </c>
      <c r="G103" s="50" t="s">
        <v>5</v>
      </c>
      <c r="H103" s="41">
        <v>60000</v>
      </c>
      <c r="I103" s="35"/>
      <c r="J103" s="35">
        <v>23000</v>
      </c>
      <c r="K103" s="35"/>
      <c r="L103" s="57">
        <f t="shared" si="3"/>
        <v>83000</v>
      </c>
    </row>
    <row r="104" spans="1:12" ht="24.95" customHeight="1" x14ac:dyDescent="0.2">
      <c r="A104" s="14"/>
      <c r="B104" s="15">
        <v>170</v>
      </c>
      <c r="C104" s="22" t="s">
        <v>59</v>
      </c>
      <c r="D104" s="20" t="s">
        <v>188</v>
      </c>
      <c r="E104" s="21"/>
      <c r="F104" s="20" t="s">
        <v>340</v>
      </c>
      <c r="G104" s="50" t="s">
        <v>5</v>
      </c>
      <c r="H104" s="41">
        <v>20000</v>
      </c>
      <c r="I104" s="35"/>
      <c r="J104" s="35">
        <v>80000</v>
      </c>
      <c r="K104" s="35"/>
      <c r="L104" s="57">
        <f t="shared" si="3"/>
        <v>100000</v>
      </c>
    </row>
    <row r="105" spans="1:12" ht="24.95" customHeight="1" x14ac:dyDescent="0.2">
      <c r="A105" s="14"/>
      <c r="B105" s="15">
        <v>173</v>
      </c>
      <c r="C105" s="20" t="s">
        <v>25</v>
      </c>
      <c r="D105" s="20" t="s">
        <v>189</v>
      </c>
      <c r="E105" s="21"/>
      <c r="F105" s="20" t="s">
        <v>190</v>
      </c>
      <c r="G105" s="50" t="s">
        <v>5</v>
      </c>
      <c r="H105" s="41">
        <v>4000</v>
      </c>
      <c r="I105" s="35"/>
      <c r="J105" s="35"/>
      <c r="K105" s="35"/>
      <c r="L105" s="57">
        <f t="shared" si="3"/>
        <v>4000</v>
      </c>
    </row>
    <row r="106" spans="1:12" ht="24.95" customHeight="1" x14ac:dyDescent="0.2">
      <c r="A106" s="14"/>
      <c r="B106" s="15">
        <v>174</v>
      </c>
      <c r="C106" s="20" t="s">
        <v>22</v>
      </c>
      <c r="D106" s="20" t="s">
        <v>191</v>
      </c>
      <c r="E106" s="21"/>
      <c r="F106" s="20" t="s">
        <v>192</v>
      </c>
      <c r="G106" s="50" t="s">
        <v>5</v>
      </c>
      <c r="H106" s="41"/>
      <c r="I106" s="35"/>
      <c r="J106" s="35">
        <v>100000</v>
      </c>
      <c r="K106" s="35"/>
      <c r="L106" s="57">
        <f t="shared" si="3"/>
        <v>100000</v>
      </c>
    </row>
    <row r="107" spans="1:12" ht="24.95" customHeight="1" x14ac:dyDescent="0.2">
      <c r="A107" s="14"/>
      <c r="B107" s="15">
        <v>176</v>
      </c>
      <c r="C107" s="20" t="s">
        <v>43</v>
      </c>
      <c r="D107" s="20" t="s">
        <v>193</v>
      </c>
      <c r="E107" s="21"/>
      <c r="F107" s="20" t="s">
        <v>194</v>
      </c>
      <c r="G107" s="50" t="s">
        <v>5</v>
      </c>
      <c r="H107" s="41">
        <v>25000</v>
      </c>
      <c r="I107" s="35"/>
      <c r="J107" s="35">
        <v>65000</v>
      </c>
      <c r="K107" s="35"/>
      <c r="L107" s="57">
        <f t="shared" si="3"/>
        <v>90000</v>
      </c>
    </row>
    <row r="108" spans="1:12" ht="24.95" customHeight="1" x14ac:dyDescent="0.2">
      <c r="A108" s="14"/>
      <c r="B108" s="15">
        <v>177</v>
      </c>
      <c r="C108" s="20" t="s">
        <v>43</v>
      </c>
      <c r="D108" s="20" t="s">
        <v>193</v>
      </c>
      <c r="E108" s="21"/>
      <c r="F108" s="20" t="s">
        <v>195</v>
      </c>
      <c r="G108" s="50" t="s">
        <v>5</v>
      </c>
      <c r="H108" s="41">
        <v>80000</v>
      </c>
      <c r="I108" s="35"/>
      <c r="J108" s="35">
        <v>85000</v>
      </c>
      <c r="K108" s="35"/>
      <c r="L108" s="57">
        <f t="shared" si="3"/>
        <v>165000</v>
      </c>
    </row>
    <row r="109" spans="1:12" ht="24.95" customHeight="1" x14ac:dyDescent="0.2">
      <c r="A109" s="14"/>
      <c r="B109" s="15">
        <v>178</v>
      </c>
      <c r="C109" s="20" t="s">
        <v>43</v>
      </c>
      <c r="D109" s="20" t="s">
        <v>193</v>
      </c>
      <c r="E109" s="21"/>
      <c r="F109" s="20" t="s">
        <v>196</v>
      </c>
      <c r="G109" s="50" t="s">
        <v>5</v>
      </c>
      <c r="H109" s="41">
        <v>30000</v>
      </c>
      <c r="I109" s="35"/>
      <c r="J109" s="35">
        <v>65000</v>
      </c>
      <c r="K109" s="35"/>
      <c r="L109" s="57">
        <f t="shared" si="3"/>
        <v>95000</v>
      </c>
    </row>
    <row r="110" spans="1:12" ht="24.95" customHeight="1" x14ac:dyDescent="0.2">
      <c r="A110" s="14"/>
      <c r="B110" s="15">
        <v>179</v>
      </c>
      <c r="C110" s="20" t="s">
        <v>43</v>
      </c>
      <c r="D110" s="20" t="s">
        <v>193</v>
      </c>
      <c r="E110" s="21"/>
      <c r="F110" s="20" t="s">
        <v>197</v>
      </c>
      <c r="G110" s="50" t="s">
        <v>5</v>
      </c>
      <c r="H110" s="41">
        <v>25000</v>
      </c>
      <c r="I110" s="35"/>
      <c r="J110" s="35">
        <v>65000</v>
      </c>
      <c r="K110" s="35"/>
      <c r="L110" s="57">
        <f t="shared" si="3"/>
        <v>90000</v>
      </c>
    </row>
    <row r="111" spans="1:12" ht="24.95" customHeight="1" x14ac:dyDescent="0.2">
      <c r="A111" s="14"/>
      <c r="B111" s="15">
        <v>180</v>
      </c>
      <c r="C111" s="20" t="s">
        <v>43</v>
      </c>
      <c r="D111" s="20" t="s">
        <v>193</v>
      </c>
      <c r="E111" s="21"/>
      <c r="F111" s="20" t="s">
        <v>198</v>
      </c>
      <c r="G111" s="50" t="s">
        <v>5</v>
      </c>
      <c r="H111" s="41">
        <v>60000</v>
      </c>
      <c r="I111" s="35"/>
      <c r="J111" s="35">
        <v>80000</v>
      </c>
      <c r="K111" s="35"/>
      <c r="L111" s="57">
        <f t="shared" si="3"/>
        <v>140000</v>
      </c>
    </row>
    <row r="112" spans="1:12" ht="24.95" customHeight="1" x14ac:dyDescent="0.2">
      <c r="A112" s="14"/>
      <c r="B112" s="15">
        <v>181</v>
      </c>
      <c r="C112" s="20" t="s">
        <v>43</v>
      </c>
      <c r="D112" s="20" t="s">
        <v>193</v>
      </c>
      <c r="E112" s="21"/>
      <c r="F112" s="20" t="s">
        <v>199</v>
      </c>
      <c r="G112" s="50" t="s">
        <v>5</v>
      </c>
      <c r="H112" s="41">
        <v>70000</v>
      </c>
      <c r="I112" s="35"/>
      <c r="J112" s="35">
        <v>70000</v>
      </c>
      <c r="K112" s="35"/>
      <c r="L112" s="57">
        <f t="shared" si="3"/>
        <v>140000</v>
      </c>
    </row>
    <row r="113" spans="1:12" ht="24.95" customHeight="1" x14ac:dyDescent="0.2">
      <c r="A113" s="14"/>
      <c r="B113" s="15">
        <v>182</v>
      </c>
      <c r="C113" s="20" t="s">
        <v>43</v>
      </c>
      <c r="D113" s="20" t="s">
        <v>193</v>
      </c>
      <c r="E113" s="21"/>
      <c r="F113" s="20" t="s">
        <v>200</v>
      </c>
      <c r="G113" s="50" t="s">
        <v>5</v>
      </c>
      <c r="H113" s="41">
        <v>25000</v>
      </c>
      <c r="I113" s="35"/>
      <c r="J113" s="35">
        <v>40000</v>
      </c>
      <c r="K113" s="35"/>
      <c r="L113" s="57">
        <f t="shared" si="3"/>
        <v>65000</v>
      </c>
    </row>
    <row r="114" spans="1:12" ht="24.95" customHeight="1" x14ac:dyDescent="0.2">
      <c r="A114" s="14"/>
      <c r="B114" s="15">
        <v>183</v>
      </c>
      <c r="C114" s="20" t="s">
        <v>43</v>
      </c>
      <c r="D114" s="20" t="s">
        <v>193</v>
      </c>
      <c r="E114" s="21"/>
      <c r="F114" s="20" t="s">
        <v>201</v>
      </c>
      <c r="G114" s="50" t="s">
        <v>5</v>
      </c>
      <c r="H114" s="41">
        <v>30000</v>
      </c>
      <c r="I114" s="35"/>
      <c r="J114" s="35">
        <v>65000</v>
      </c>
      <c r="K114" s="35"/>
      <c r="L114" s="57">
        <f t="shared" si="3"/>
        <v>95000</v>
      </c>
    </row>
    <row r="115" spans="1:12" ht="24.95" customHeight="1" x14ac:dyDescent="0.2">
      <c r="A115" s="14"/>
      <c r="B115" s="15">
        <v>184</v>
      </c>
      <c r="C115" s="20" t="s">
        <v>33</v>
      </c>
      <c r="D115" s="20" t="s">
        <v>202</v>
      </c>
      <c r="E115" s="21"/>
      <c r="F115" s="20" t="s">
        <v>131</v>
      </c>
      <c r="G115" s="50" t="s">
        <v>5</v>
      </c>
      <c r="H115" s="41">
        <v>45000</v>
      </c>
      <c r="I115" s="35"/>
      <c r="J115" s="35">
        <v>20000</v>
      </c>
      <c r="K115" s="35"/>
      <c r="L115" s="57">
        <f t="shared" si="3"/>
        <v>65000</v>
      </c>
    </row>
    <row r="116" spans="1:12" ht="24.95" customHeight="1" x14ac:dyDescent="0.2">
      <c r="A116" s="14"/>
      <c r="B116" s="15">
        <v>186</v>
      </c>
      <c r="C116" s="20" t="s">
        <v>59</v>
      </c>
      <c r="D116" s="20" t="s">
        <v>203</v>
      </c>
      <c r="E116" s="21"/>
      <c r="F116" s="20" t="s">
        <v>204</v>
      </c>
      <c r="G116" s="50" t="s">
        <v>5</v>
      </c>
      <c r="H116" s="41">
        <v>40000</v>
      </c>
      <c r="I116" s="35"/>
      <c r="J116" s="35">
        <v>30000</v>
      </c>
      <c r="K116" s="35"/>
      <c r="L116" s="57">
        <f t="shared" si="3"/>
        <v>70000</v>
      </c>
    </row>
    <row r="117" spans="1:12" ht="24.95" customHeight="1" x14ac:dyDescent="0.2">
      <c r="A117" s="14"/>
      <c r="B117" s="15">
        <v>187</v>
      </c>
      <c r="C117" s="20" t="s">
        <v>85</v>
      </c>
      <c r="D117" s="20" t="s">
        <v>205</v>
      </c>
      <c r="E117" s="21"/>
      <c r="F117" s="20" t="s">
        <v>206</v>
      </c>
      <c r="G117" s="50" t="s">
        <v>5</v>
      </c>
      <c r="H117" s="41">
        <v>55000</v>
      </c>
      <c r="I117" s="35"/>
      <c r="J117" s="35"/>
      <c r="K117" s="35"/>
      <c r="L117" s="57">
        <f t="shared" si="3"/>
        <v>55000</v>
      </c>
    </row>
    <row r="118" spans="1:12" ht="24.95" customHeight="1" x14ac:dyDescent="0.2">
      <c r="A118" s="14"/>
      <c r="B118" s="15">
        <v>189</v>
      </c>
      <c r="C118" s="20" t="s">
        <v>207</v>
      </c>
      <c r="D118" s="20" t="s">
        <v>208</v>
      </c>
      <c r="E118" s="21"/>
      <c r="F118" s="20" t="s">
        <v>209</v>
      </c>
      <c r="G118" s="50" t="s">
        <v>5</v>
      </c>
      <c r="H118" s="41">
        <v>18000</v>
      </c>
      <c r="I118" s="35"/>
      <c r="J118" s="35">
        <v>78000</v>
      </c>
      <c r="K118" s="35"/>
      <c r="L118" s="57">
        <f t="shared" si="3"/>
        <v>96000</v>
      </c>
    </row>
    <row r="119" spans="1:12" ht="24.95" customHeight="1" x14ac:dyDescent="0.2">
      <c r="A119" s="14"/>
      <c r="B119" s="15">
        <v>190</v>
      </c>
      <c r="C119" s="20" t="s">
        <v>25</v>
      </c>
      <c r="D119" s="20" t="s">
        <v>210</v>
      </c>
      <c r="E119" s="21"/>
      <c r="F119" s="20" t="s">
        <v>211</v>
      </c>
      <c r="G119" s="50" t="s">
        <v>5</v>
      </c>
      <c r="H119" s="41">
        <v>50000</v>
      </c>
      <c r="I119" s="35"/>
      <c r="J119" s="35">
        <v>6000</v>
      </c>
      <c r="K119" s="35"/>
      <c r="L119" s="57">
        <f t="shared" si="3"/>
        <v>56000</v>
      </c>
    </row>
    <row r="120" spans="1:12" ht="24.95" customHeight="1" x14ac:dyDescent="0.2">
      <c r="A120" s="14"/>
      <c r="B120" s="15">
        <v>191</v>
      </c>
      <c r="C120" s="20" t="s">
        <v>59</v>
      </c>
      <c r="D120" s="20" t="s">
        <v>212</v>
      </c>
      <c r="E120" s="21"/>
      <c r="F120" s="20" t="s">
        <v>213</v>
      </c>
      <c r="G120" s="50" t="s">
        <v>5</v>
      </c>
      <c r="H120" s="41">
        <v>4000</v>
      </c>
      <c r="I120" s="35"/>
      <c r="J120" s="35">
        <v>16000</v>
      </c>
      <c r="K120" s="35"/>
      <c r="L120" s="57">
        <f t="shared" si="3"/>
        <v>20000</v>
      </c>
    </row>
    <row r="121" spans="1:12" ht="24.95" customHeight="1" x14ac:dyDescent="0.2">
      <c r="A121" s="14"/>
      <c r="B121" s="15">
        <v>192</v>
      </c>
      <c r="C121" s="20" t="s">
        <v>59</v>
      </c>
      <c r="D121" s="20" t="s">
        <v>212</v>
      </c>
      <c r="E121" s="21"/>
      <c r="F121" s="20" t="s">
        <v>214</v>
      </c>
      <c r="G121" s="50" t="s">
        <v>5</v>
      </c>
      <c r="H121" s="41">
        <v>4000</v>
      </c>
      <c r="I121" s="35"/>
      <c r="J121" s="35">
        <v>16000</v>
      </c>
      <c r="K121" s="35"/>
      <c r="L121" s="57">
        <f t="shared" si="3"/>
        <v>20000</v>
      </c>
    </row>
    <row r="122" spans="1:12" ht="24.95" customHeight="1" x14ac:dyDescent="0.2">
      <c r="A122" s="14"/>
      <c r="B122" s="15">
        <v>193</v>
      </c>
      <c r="C122" s="20" t="s">
        <v>215</v>
      </c>
      <c r="D122" s="20" t="s">
        <v>216</v>
      </c>
      <c r="E122" s="21"/>
      <c r="F122" s="20" t="s">
        <v>63</v>
      </c>
      <c r="G122" s="50" t="s">
        <v>5</v>
      </c>
      <c r="H122" s="41">
        <v>52000</v>
      </c>
      <c r="I122" s="35"/>
      <c r="J122" s="35">
        <v>65000</v>
      </c>
      <c r="K122" s="35"/>
      <c r="L122" s="57">
        <f t="shared" si="3"/>
        <v>117000</v>
      </c>
    </row>
    <row r="123" spans="1:12" ht="24.95" customHeight="1" x14ac:dyDescent="0.2">
      <c r="A123" s="14"/>
      <c r="B123" s="15">
        <v>194</v>
      </c>
      <c r="C123" s="20" t="s">
        <v>217</v>
      </c>
      <c r="D123" s="20" t="s">
        <v>218</v>
      </c>
      <c r="E123" s="21"/>
      <c r="F123" s="20" t="s">
        <v>219</v>
      </c>
      <c r="G123" s="50" t="s">
        <v>5</v>
      </c>
      <c r="H123" s="41">
        <v>47000</v>
      </c>
      <c r="I123" s="35"/>
      <c r="J123" s="35">
        <v>50000</v>
      </c>
      <c r="K123" s="35"/>
      <c r="L123" s="57">
        <f t="shared" si="3"/>
        <v>97000</v>
      </c>
    </row>
    <row r="124" spans="1:12" ht="24.95" customHeight="1" x14ac:dyDescent="0.2">
      <c r="A124" s="14"/>
      <c r="B124" s="15">
        <v>196</v>
      </c>
      <c r="C124" s="20" t="s">
        <v>220</v>
      </c>
      <c r="D124" s="20" t="s">
        <v>221</v>
      </c>
      <c r="E124" s="21"/>
      <c r="F124" s="20" t="s">
        <v>222</v>
      </c>
      <c r="G124" s="50" t="s">
        <v>5</v>
      </c>
      <c r="H124" s="41">
        <v>23000</v>
      </c>
      <c r="I124" s="35"/>
      <c r="J124" s="35"/>
      <c r="K124" s="35"/>
      <c r="L124" s="57">
        <f t="shared" si="3"/>
        <v>23000</v>
      </c>
    </row>
    <row r="125" spans="1:12" ht="24.95" customHeight="1" x14ac:dyDescent="0.2">
      <c r="A125" s="14"/>
      <c r="B125" s="15">
        <v>197</v>
      </c>
      <c r="C125" s="20" t="s">
        <v>223</v>
      </c>
      <c r="D125" s="20" t="s">
        <v>224</v>
      </c>
      <c r="E125" s="21"/>
      <c r="F125" s="20" t="s">
        <v>225</v>
      </c>
      <c r="G125" s="50" t="s">
        <v>5</v>
      </c>
      <c r="H125" s="41">
        <v>15000</v>
      </c>
      <c r="I125" s="35"/>
      <c r="J125" s="35">
        <v>20000</v>
      </c>
      <c r="K125" s="35"/>
      <c r="L125" s="57">
        <f t="shared" si="3"/>
        <v>35000</v>
      </c>
    </row>
    <row r="126" spans="1:12" ht="24.95" customHeight="1" x14ac:dyDescent="0.2">
      <c r="A126" s="14"/>
      <c r="B126" s="15">
        <v>198</v>
      </c>
      <c r="C126" s="20" t="s">
        <v>59</v>
      </c>
      <c r="D126" s="20" t="s">
        <v>226</v>
      </c>
      <c r="E126" s="21"/>
      <c r="F126" s="20" t="s">
        <v>227</v>
      </c>
      <c r="G126" s="50" t="s">
        <v>5</v>
      </c>
      <c r="H126" s="41">
        <v>3000</v>
      </c>
      <c r="I126" s="35"/>
      <c r="J126" s="35"/>
      <c r="K126" s="35"/>
      <c r="L126" s="57">
        <f t="shared" si="3"/>
        <v>3000</v>
      </c>
    </row>
    <row r="127" spans="1:12" ht="24.95" customHeight="1" x14ac:dyDescent="0.2">
      <c r="A127" s="14"/>
      <c r="B127" s="15">
        <v>199</v>
      </c>
      <c r="C127" s="20" t="s">
        <v>59</v>
      </c>
      <c r="D127" s="20" t="s">
        <v>228</v>
      </c>
      <c r="E127" s="21"/>
      <c r="F127" s="20" t="s">
        <v>229</v>
      </c>
      <c r="G127" s="50" t="s">
        <v>5</v>
      </c>
      <c r="H127" s="41">
        <v>64000</v>
      </c>
      <c r="I127" s="35"/>
      <c r="J127" s="35"/>
      <c r="K127" s="35"/>
      <c r="L127" s="57">
        <f t="shared" si="3"/>
        <v>64000</v>
      </c>
    </row>
    <row r="128" spans="1:12" ht="24.95" customHeight="1" x14ac:dyDescent="0.2">
      <c r="A128" s="14"/>
      <c r="B128" s="15">
        <v>200</v>
      </c>
      <c r="C128" s="20" t="s">
        <v>230</v>
      </c>
      <c r="D128" s="20" t="s">
        <v>231</v>
      </c>
      <c r="E128" s="21"/>
      <c r="F128" s="20" t="s">
        <v>63</v>
      </c>
      <c r="G128" s="50" t="s">
        <v>5</v>
      </c>
      <c r="H128" s="41">
        <v>40000</v>
      </c>
      <c r="I128" s="35"/>
      <c r="J128" s="35">
        <v>50000</v>
      </c>
      <c r="K128" s="35"/>
      <c r="L128" s="57">
        <f t="shared" si="3"/>
        <v>90000</v>
      </c>
    </row>
    <row r="129" spans="1:12" ht="24.95" customHeight="1" x14ac:dyDescent="0.2">
      <c r="A129" s="14"/>
      <c r="B129" s="15">
        <v>201</v>
      </c>
      <c r="C129" s="20" t="s">
        <v>120</v>
      </c>
      <c r="D129" s="20" t="s">
        <v>232</v>
      </c>
      <c r="E129" s="21"/>
      <c r="F129" s="20" t="s">
        <v>71</v>
      </c>
      <c r="G129" s="50" t="s">
        <v>5</v>
      </c>
      <c r="H129" s="41">
        <v>33000</v>
      </c>
      <c r="I129" s="35"/>
      <c r="J129" s="35">
        <v>12000</v>
      </c>
      <c r="K129" s="35"/>
      <c r="L129" s="57">
        <f t="shared" si="3"/>
        <v>45000</v>
      </c>
    </row>
    <row r="130" spans="1:12" ht="24.95" customHeight="1" x14ac:dyDescent="0.2">
      <c r="A130" s="14"/>
      <c r="B130" s="15">
        <v>203</v>
      </c>
      <c r="C130" s="20" t="s">
        <v>233</v>
      </c>
      <c r="D130" s="20" t="s">
        <v>234</v>
      </c>
      <c r="E130" s="21"/>
      <c r="F130" s="20" t="s">
        <v>151</v>
      </c>
      <c r="G130" s="50" t="s">
        <v>5</v>
      </c>
      <c r="H130" s="41">
        <v>50000</v>
      </c>
      <c r="I130" s="35"/>
      <c r="J130" s="35"/>
      <c r="K130" s="35"/>
      <c r="L130" s="57">
        <f t="shared" si="3"/>
        <v>50000</v>
      </c>
    </row>
    <row r="131" spans="1:12" ht="24.95" customHeight="1" x14ac:dyDescent="0.2">
      <c r="A131" s="14"/>
      <c r="B131" s="15">
        <v>205</v>
      </c>
      <c r="C131" s="20" t="s">
        <v>184</v>
      </c>
      <c r="D131" s="20" t="s">
        <v>235</v>
      </c>
      <c r="E131" s="21"/>
      <c r="F131" s="20" t="s">
        <v>236</v>
      </c>
      <c r="G131" s="50" t="s">
        <v>5</v>
      </c>
      <c r="H131" s="41">
        <v>45000</v>
      </c>
      <c r="I131" s="35"/>
      <c r="J131" s="35"/>
      <c r="K131" s="35"/>
      <c r="L131" s="57">
        <f t="shared" si="3"/>
        <v>45000</v>
      </c>
    </row>
    <row r="132" spans="1:12" ht="24.95" customHeight="1" x14ac:dyDescent="0.2">
      <c r="A132" s="23"/>
      <c r="B132" s="24"/>
      <c r="C132" s="25"/>
      <c r="D132" s="25"/>
      <c r="E132" s="26"/>
      <c r="F132" s="25"/>
      <c r="G132" s="51"/>
      <c r="H132" s="42"/>
      <c r="I132" s="36"/>
      <c r="J132" s="36"/>
      <c r="K132" s="36"/>
      <c r="L132" s="58">
        <v>10891000</v>
      </c>
    </row>
    <row r="133" spans="1:12" ht="15.4" customHeight="1" x14ac:dyDescent="0.2">
      <c r="A133" s="37" t="s">
        <v>237</v>
      </c>
      <c r="B133" s="8"/>
      <c r="C133" s="8"/>
      <c r="D133" s="8"/>
      <c r="E133" s="8"/>
      <c r="F133" s="8"/>
      <c r="G133" s="52"/>
      <c r="H133" s="39"/>
      <c r="I133" s="39"/>
      <c r="J133" s="39"/>
      <c r="K133" s="39"/>
      <c r="L133" s="59"/>
    </row>
    <row r="134" spans="1:12" ht="24.95" customHeight="1" x14ac:dyDescent="0.2">
      <c r="A134" s="10"/>
      <c r="B134" s="11">
        <v>12</v>
      </c>
      <c r="C134" s="12" t="s">
        <v>6</v>
      </c>
      <c r="D134" s="12" t="s">
        <v>238</v>
      </c>
      <c r="E134" s="13"/>
      <c r="F134" s="27" t="s">
        <v>239</v>
      </c>
      <c r="G134" s="46" t="s">
        <v>237</v>
      </c>
      <c r="H134" s="40">
        <v>18000</v>
      </c>
      <c r="I134" s="40"/>
      <c r="J134" s="40">
        <v>45000</v>
      </c>
      <c r="K134" s="40"/>
      <c r="L134" s="56">
        <f t="shared" ref="L134:L165" si="4">H134+I134+J134+K134</f>
        <v>63000</v>
      </c>
    </row>
    <row r="135" spans="1:12" ht="24.95" customHeight="1" x14ac:dyDescent="0.2">
      <c r="A135" s="14"/>
      <c r="B135" s="15">
        <v>16</v>
      </c>
      <c r="C135" s="20" t="s">
        <v>25</v>
      </c>
      <c r="D135" s="20" t="s">
        <v>240</v>
      </c>
      <c r="E135" s="21"/>
      <c r="F135" s="22" t="s">
        <v>241</v>
      </c>
      <c r="G135" s="50" t="s">
        <v>237</v>
      </c>
      <c r="H135" s="41">
        <v>19000</v>
      </c>
      <c r="I135" s="41"/>
      <c r="J135" s="41">
        <v>20000</v>
      </c>
      <c r="K135" s="41"/>
      <c r="L135" s="57">
        <f t="shared" si="4"/>
        <v>39000</v>
      </c>
    </row>
    <row r="136" spans="1:12" ht="24.95" customHeight="1" x14ac:dyDescent="0.2">
      <c r="A136" s="14"/>
      <c r="B136" s="15">
        <v>24</v>
      </c>
      <c r="C136" s="20" t="s">
        <v>46</v>
      </c>
      <c r="D136" s="20" t="s">
        <v>242</v>
      </c>
      <c r="E136" s="21"/>
      <c r="F136" s="20" t="s">
        <v>243</v>
      </c>
      <c r="G136" s="50" t="s">
        <v>237</v>
      </c>
      <c r="H136" s="41">
        <v>45000</v>
      </c>
      <c r="I136" s="41"/>
      <c r="J136" s="41">
        <v>8000</v>
      </c>
      <c r="K136" s="41"/>
      <c r="L136" s="57">
        <f t="shared" si="4"/>
        <v>53000</v>
      </c>
    </row>
    <row r="137" spans="1:12" ht="24.95" customHeight="1" x14ac:dyDescent="0.2">
      <c r="A137" s="14"/>
      <c r="B137" s="15">
        <v>26</v>
      </c>
      <c r="C137" s="20" t="s">
        <v>160</v>
      </c>
      <c r="D137" s="20" t="s">
        <v>244</v>
      </c>
      <c r="E137" s="21"/>
      <c r="F137" s="20" t="s">
        <v>245</v>
      </c>
      <c r="G137" s="50" t="s">
        <v>237</v>
      </c>
      <c r="H137" s="41">
        <v>50000</v>
      </c>
      <c r="I137" s="41"/>
      <c r="J137" s="41">
        <v>30000</v>
      </c>
      <c r="K137" s="41"/>
      <c r="L137" s="57">
        <f t="shared" si="4"/>
        <v>80000</v>
      </c>
    </row>
    <row r="138" spans="1:12" ht="24.95" customHeight="1" x14ac:dyDescent="0.2">
      <c r="A138" s="14"/>
      <c r="B138" s="15">
        <v>28</v>
      </c>
      <c r="C138" s="20" t="s">
        <v>153</v>
      </c>
      <c r="D138" s="20" t="s">
        <v>246</v>
      </c>
      <c r="E138" s="21"/>
      <c r="F138" s="20" t="s">
        <v>247</v>
      </c>
      <c r="G138" s="50" t="s">
        <v>237</v>
      </c>
      <c r="H138" s="41">
        <v>15000</v>
      </c>
      <c r="I138" s="41"/>
      <c r="J138" s="41">
        <v>13000</v>
      </c>
      <c r="K138" s="41"/>
      <c r="L138" s="57">
        <f t="shared" si="4"/>
        <v>28000</v>
      </c>
    </row>
    <row r="139" spans="1:12" ht="24.95" customHeight="1" x14ac:dyDescent="0.2">
      <c r="A139" s="14"/>
      <c r="B139" s="15">
        <v>29</v>
      </c>
      <c r="C139" s="20" t="s">
        <v>46</v>
      </c>
      <c r="D139" s="20" t="s">
        <v>47</v>
      </c>
      <c r="E139" s="21"/>
      <c r="F139" s="20" t="s">
        <v>248</v>
      </c>
      <c r="G139" s="50" t="s">
        <v>237</v>
      </c>
      <c r="H139" s="41">
        <v>30000</v>
      </c>
      <c r="I139" s="41"/>
      <c r="J139" s="41">
        <v>7000</v>
      </c>
      <c r="K139" s="41"/>
      <c r="L139" s="57">
        <f t="shared" si="4"/>
        <v>37000</v>
      </c>
    </row>
    <row r="140" spans="1:12" ht="24.95" customHeight="1" x14ac:dyDescent="0.2">
      <c r="A140" s="14"/>
      <c r="B140" s="15">
        <v>31</v>
      </c>
      <c r="C140" s="20" t="s">
        <v>46</v>
      </c>
      <c r="D140" s="20" t="s">
        <v>49</v>
      </c>
      <c r="E140" s="21"/>
      <c r="F140" s="20" t="s">
        <v>249</v>
      </c>
      <c r="G140" s="50" t="s">
        <v>237</v>
      </c>
      <c r="H140" s="41"/>
      <c r="I140" s="41"/>
      <c r="J140" s="41">
        <v>18000</v>
      </c>
      <c r="K140" s="41"/>
      <c r="L140" s="57">
        <f t="shared" si="4"/>
        <v>18000</v>
      </c>
    </row>
    <row r="141" spans="1:12" ht="24.95" customHeight="1" x14ac:dyDescent="0.2">
      <c r="A141" s="14"/>
      <c r="B141" s="15">
        <v>34</v>
      </c>
      <c r="C141" s="20" t="s">
        <v>174</v>
      </c>
      <c r="D141" s="20" t="s">
        <v>250</v>
      </c>
      <c r="E141" s="21"/>
      <c r="F141" s="20" t="s">
        <v>251</v>
      </c>
      <c r="G141" s="50" t="s">
        <v>237</v>
      </c>
      <c r="H141" s="41">
        <v>4000</v>
      </c>
      <c r="I141" s="41"/>
      <c r="J141" s="41">
        <v>40000</v>
      </c>
      <c r="K141" s="41"/>
      <c r="L141" s="57">
        <f t="shared" si="4"/>
        <v>44000</v>
      </c>
    </row>
    <row r="142" spans="1:12" ht="24.95" customHeight="1" x14ac:dyDescent="0.2">
      <c r="A142" s="14"/>
      <c r="B142" s="15">
        <v>35</v>
      </c>
      <c r="C142" s="20" t="s">
        <v>174</v>
      </c>
      <c r="D142" s="20" t="s">
        <v>250</v>
      </c>
      <c r="E142" s="21"/>
      <c r="F142" s="20" t="s">
        <v>61</v>
      </c>
      <c r="G142" s="50" t="s">
        <v>237</v>
      </c>
      <c r="H142" s="41">
        <v>6000</v>
      </c>
      <c r="I142" s="41"/>
      <c r="J142" s="41">
        <v>40000</v>
      </c>
      <c r="K142" s="41"/>
      <c r="L142" s="57">
        <f t="shared" si="4"/>
        <v>46000</v>
      </c>
    </row>
    <row r="143" spans="1:12" ht="24.95" customHeight="1" x14ac:dyDescent="0.2">
      <c r="A143" s="14"/>
      <c r="B143" s="15">
        <v>41</v>
      </c>
      <c r="C143" s="20" t="s">
        <v>6</v>
      </c>
      <c r="D143" s="20" t="s">
        <v>252</v>
      </c>
      <c r="E143" s="21"/>
      <c r="F143" s="20" t="s">
        <v>253</v>
      </c>
      <c r="G143" s="50" t="s">
        <v>237</v>
      </c>
      <c r="H143" s="41">
        <v>30000</v>
      </c>
      <c r="I143" s="41"/>
      <c r="J143" s="41">
        <v>40000</v>
      </c>
      <c r="K143" s="41"/>
      <c r="L143" s="57">
        <f t="shared" si="4"/>
        <v>70000</v>
      </c>
    </row>
    <row r="144" spans="1:12" ht="24.95" customHeight="1" x14ac:dyDescent="0.2">
      <c r="A144" s="14"/>
      <c r="B144" s="15">
        <v>48</v>
      </c>
      <c r="C144" s="20" t="s">
        <v>6</v>
      </c>
      <c r="D144" s="20" t="s">
        <v>64</v>
      </c>
      <c r="E144" s="21"/>
      <c r="F144" s="20" t="s">
        <v>69</v>
      </c>
      <c r="G144" s="50" t="s">
        <v>237</v>
      </c>
      <c r="H144" s="41"/>
      <c r="I144" s="41"/>
      <c r="J144" s="41">
        <v>69000</v>
      </c>
      <c r="K144" s="41"/>
      <c r="L144" s="57">
        <f t="shared" si="4"/>
        <v>69000</v>
      </c>
    </row>
    <row r="145" spans="1:12" ht="24.95" customHeight="1" x14ac:dyDescent="0.2">
      <c r="A145" s="14"/>
      <c r="B145" s="15">
        <v>58</v>
      </c>
      <c r="C145" s="20" t="s">
        <v>254</v>
      </c>
      <c r="D145" s="20" t="s">
        <v>255</v>
      </c>
      <c r="E145" s="21"/>
      <c r="F145" s="20" t="s">
        <v>256</v>
      </c>
      <c r="G145" s="50" t="s">
        <v>237</v>
      </c>
      <c r="H145" s="41">
        <v>50000</v>
      </c>
      <c r="I145" s="41"/>
      <c r="J145" s="41"/>
      <c r="K145" s="41"/>
      <c r="L145" s="57">
        <f t="shared" si="4"/>
        <v>50000</v>
      </c>
    </row>
    <row r="146" spans="1:12" ht="24.95" customHeight="1" x14ac:dyDescent="0.2">
      <c r="A146" s="14"/>
      <c r="B146" s="15">
        <v>59</v>
      </c>
      <c r="C146" s="20" t="s">
        <v>254</v>
      </c>
      <c r="D146" s="20" t="s">
        <v>255</v>
      </c>
      <c r="E146" s="21"/>
      <c r="F146" s="20" t="s">
        <v>257</v>
      </c>
      <c r="G146" s="50" t="s">
        <v>237</v>
      </c>
      <c r="H146" s="41">
        <v>33000</v>
      </c>
      <c r="I146" s="41"/>
      <c r="J146" s="41"/>
      <c r="K146" s="41"/>
      <c r="L146" s="57">
        <f t="shared" si="4"/>
        <v>33000</v>
      </c>
    </row>
    <row r="147" spans="1:12" ht="24.95" customHeight="1" x14ac:dyDescent="0.2">
      <c r="A147" s="14"/>
      <c r="B147" s="15">
        <v>60</v>
      </c>
      <c r="C147" s="20" t="s">
        <v>254</v>
      </c>
      <c r="D147" s="20" t="s">
        <v>255</v>
      </c>
      <c r="E147" s="21"/>
      <c r="F147" s="20" t="s">
        <v>27</v>
      </c>
      <c r="G147" s="50" t="s">
        <v>237</v>
      </c>
      <c r="H147" s="41">
        <v>90000</v>
      </c>
      <c r="I147" s="41"/>
      <c r="J147" s="41"/>
      <c r="K147" s="41"/>
      <c r="L147" s="57">
        <f t="shared" si="4"/>
        <v>90000</v>
      </c>
    </row>
    <row r="148" spans="1:12" ht="24.95" customHeight="1" x14ac:dyDescent="0.2">
      <c r="A148" s="14"/>
      <c r="B148" s="15">
        <v>61</v>
      </c>
      <c r="C148" s="20" t="s">
        <v>254</v>
      </c>
      <c r="D148" s="20" t="s">
        <v>258</v>
      </c>
      <c r="E148" s="21"/>
      <c r="F148" s="20" t="s">
        <v>259</v>
      </c>
      <c r="G148" s="50" t="s">
        <v>237</v>
      </c>
      <c r="H148" s="41">
        <v>20000</v>
      </c>
      <c r="I148" s="41"/>
      <c r="J148" s="41">
        <v>15000</v>
      </c>
      <c r="K148" s="41"/>
      <c r="L148" s="57">
        <f t="shared" si="4"/>
        <v>35000</v>
      </c>
    </row>
    <row r="149" spans="1:12" ht="24.95" customHeight="1" x14ac:dyDescent="0.2">
      <c r="A149" s="14"/>
      <c r="B149" s="15">
        <v>62</v>
      </c>
      <c r="C149" s="20" t="s">
        <v>254</v>
      </c>
      <c r="D149" s="20" t="s">
        <v>258</v>
      </c>
      <c r="E149" s="21"/>
      <c r="F149" s="20" t="s">
        <v>141</v>
      </c>
      <c r="G149" s="50" t="s">
        <v>237</v>
      </c>
      <c r="H149" s="41">
        <v>20000</v>
      </c>
      <c r="I149" s="41"/>
      <c r="J149" s="41">
        <v>10000</v>
      </c>
      <c r="K149" s="41"/>
      <c r="L149" s="57">
        <f t="shared" si="4"/>
        <v>30000</v>
      </c>
    </row>
    <row r="150" spans="1:12" ht="24.95" customHeight="1" x14ac:dyDescent="0.2">
      <c r="A150" s="14"/>
      <c r="B150" s="15">
        <v>68</v>
      </c>
      <c r="C150" s="20" t="s">
        <v>260</v>
      </c>
      <c r="D150" s="20" t="s">
        <v>261</v>
      </c>
      <c r="E150" s="21"/>
      <c r="F150" s="20" t="s">
        <v>262</v>
      </c>
      <c r="G150" s="50" t="s">
        <v>237</v>
      </c>
      <c r="H150" s="41">
        <v>100000</v>
      </c>
      <c r="I150" s="41"/>
      <c r="J150" s="41">
        <v>59000</v>
      </c>
      <c r="K150" s="41"/>
      <c r="L150" s="57">
        <f t="shared" si="4"/>
        <v>159000</v>
      </c>
    </row>
    <row r="151" spans="1:12" ht="24.95" customHeight="1" x14ac:dyDescent="0.2">
      <c r="A151" s="14"/>
      <c r="B151" s="15">
        <v>70</v>
      </c>
      <c r="C151" s="20" t="s">
        <v>260</v>
      </c>
      <c r="D151" s="20" t="s">
        <v>261</v>
      </c>
      <c r="E151" s="21"/>
      <c r="F151" s="20" t="s">
        <v>263</v>
      </c>
      <c r="G151" s="50" t="s">
        <v>237</v>
      </c>
      <c r="H151" s="41">
        <v>100000</v>
      </c>
      <c r="I151" s="41"/>
      <c r="J151" s="41">
        <v>40000</v>
      </c>
      <c r="K151" s="41"/>
      <c r="L151" s="57">
        <f t="shared" si="4"/>
        <v>140000</v>
      </c>
    </row>
    <row r="152" spans="1:12" ht="24.95" customHeight="1" x14ac:dyDescent="0.2">
      <c r="A152" s="14"/>
      <c r="B152" s="15">
        <v>71</v>
      </c>
      <c r="C152" s="20" t="s">
        <v>46</v>
      </c>
      <c r="D152" s="20" t="s">
        <v>264</v>
      </c>
      <c r="E152" s="21"/>
      <c r="F152" s="20" t="s">
        <v>265</v>
      </c>
      <c r="G152" s="50" t="s">
        <v>237</v>
      </c>
      <c r="H152" s="41">
        <v>20000</v>
      </c>
      <c r="I152" s="41"/>
      <c r="J152" s="41">
        <v>21000</v>
      </c>
      <c r="K152" s="41"/>
      <c r="L152" s="57">
        <f t="shared" si="4"/>
        <v>41000</v>
      </c>
    </row>
    <row r="153" spans="1:12" ht="24.95" customHeight="1" x14ac:dyDescent="0.2">
      <c r="A153" s="14"/>
      <c r="B153" s="15">
        <v>74</v>
      </c>
      <c r="C153" s="20" t="s">
        <v>160</v>
      </c>
      <c r="D153" s="20" t="s">
        <v>266</v>
      </c>
      <c r="E153" s="21"/>
      <c r="F153" s="20" t="s">
        <v>267</v>
      </c>
      <c r="G153" s="50" t="s">
        <v>237</v>
      </c>
      <c r="H153" s="41">
        <v>50000</v>
      </c>
      <c r="I153" s="41"/>
      <c r="J153" s="41">
        <v>5000</v>
      </c>
      <c r="K153" s="41"/>
      <c r="L153" s="57">
        <f t="shared" si="4"/>
        <v>55000</v>
      </c>
    </row>
    <row r="154" spans="1:12" ht="24.95" customHeight="1" x14ac:dyDescent="0.2">
      <c r="A154" s="14"/>
      <c r="B154" s="15">
        <v>76</v>
      </c>
      <c r="C154" s="20" t="s">
        <v>72</v>
      </c>
      <c r="D154" s="20" t="s">
        <v>268</v>
      </c>
      <c r="E154" s="21"/>
      <c r="F154" s="20" t="s">
        <v>269</v>
      </c>
      <c r="G154" s="50" t="s">
        <v>237</v>
      </c>
      <c r="H154" s="41">
        <v>10000</v>
      </c>
      <c r="I154" s="41"/>
      <c r="J154" s="41">
        <v>70000</v>
      </c>
      <c r="K154" s="41"/>
      <c r="L154" s="57">
        <f t="shared" si="4"/>
        <v>80000</v>
      </c>
    </row>
    <row r="155" spans="1:12" ht="24.95" customHeight="1" x14ac:dyDescent="0.2">
      <c r="A155" s="14"/>
      <c r="B155" s="15">
        <v>78</v>
      </c>
      <c r="C155" s="20" t="s">
        <v>6</v>
      </c>
      <c r="D155" s="20" t="s">
        <v>270</v>
      </c>
      <c r="E155" s="21"/>
      <c r="F155" s="22" t="s">
        <v>271</v>
      </c>
      <c r="G155" s="50" t="s">
        <v>237</v>
      </c>
      <c r="H155" s="41">
        <v>40000</v>
      </c>
      <c r="I155" s="41"/>
      <c r="J155" s="41">
        <v>20000</v>
      </c>
      <c r="K155" s="41"/>
      <c r="L155" s="57">
        <f t="shared" si="4"/>
        <v>60000</v>
      </c>
    </row>
    <row r="156" spans="1:12" ht="24.95" customHeight="1" x14ac:dyDescent="0.2">
      <c r="A156" s="14"/>
      <c r="B156" s="15">
        <v>79</v>
      </c>
      <c r="C156" s="20" t="s">
        <v>72</v>
      </c>
      <c r="D156" s="20" t="s">
        <v>103</v>
      </c>
      <c r="E156" s="21"/>
      <c r="F156" s="22" t="s">
        <v>272</v>
      </c>
      <c r="G156" s="50" t="s">
        <v>237</v>
      </c>
      <c r="H156" s="41">
        <v>2000</v>
      </c>
      <c r="I156" s="41"/>
      <c r="J156" s="41">
        <v>70000</v>
      </c>
      <c r="K156" s="41"/>
      <c r="L156" s="57">
        <f t="shared" si="4"/>
        <v>72000</v>
      </c>
    </row>
    <row r="157" spans="1:12" ht="24.95" customHeight="1" x14ac:dyDescent="0.2">
      <c r="A157" s="14"/>
      <c r="B157" s="15">
        <v>80</v>
      </c>
      <c r="C157" s="20" t="s">
        <v>160</v>
      </c>
      <c r="D157" s="20" t="s">
        <v>273</v>
      </c>
      <c r="E157" s="21"/>
      <c r="F157" s="20" t="s">
        <v>274</v>
      </c>
      <c r="G157" s="50" t="s">
        <v>237</v>
      </c>
      <c r="H157" s="41">
        <v>33000</v>
      </c>
      <c r="I157" s="41"/>
      <c r="J157" s="41">
        <v>20000</v>
      </c>
      <c r="K157" s="41"/>
      <c r="L157" s="57">
        <f t="shared" si="4"/>
        <v>53000</v>
      </c>
    </row>
    <row r="158" spans="1:12" ht="24.95" customHeight="1" x14ac:dyDescent="0.2">
      <c r="A158" s="14"/>
      <c r="B158" s="15">
        <v>87</v>
      </c>
      <c r="C158" s="20" t="s">
        <v>72</v>
      </c>
      <c r="D158" s="20" t="s">
        <v>103</v>
      </c>
      <c r="E158" s="21"/>
      <c r="F158" s="20" t="s">
        <v>275</v>
      </c>
      <c r="G158" s="50" t="s">
        <v>237</v>
      </c>
      <c r="H158" s="41">
        <v>40000</v>
      </c>
      <c r="I158" s="41"/>
      <c r="J158" s="41">
        <v>59000</v>
      </c>
      <c r="K158" s="41"/>
      <c r="L158" s="57">
        <f t="shared" si="4"/>
        <v>99000</v>
      </c>
    </row>
    <row r="159" spans="1:12" ht="24.95" customHeight="1" x14ac:dyDescent="0.2">
      <c r="A159" s="14"/>
      <c r="B159" s="15">
        <v>88</v>
      </c>
      <c r="C159" s="20" t="s">
        <v>72</v>
      </c>
      <c r="D159" s="20" t="s">
        <v>103</v>
      </c>
      <c r="E159" s="21"/>
      <c r="F159" s="20" t="s">
        <v>145</v>
      </c>
      <c r="G159" s="50" t="s">
        <v>237</v>
      </c>
      <c r="H159" s="41">
        <v>80000</v>
      </c>
      <c r="I159" s="41"/>
      <c r="J159" s="41">
        <v>52000</v>
      </c>
      <c r="K159" s="41"/>
      <c r="L159" s="57">
        <f t="shared" si="4"/>
        <v>132000</v>
      </c>
    </row>
    <row r="160" spans="1:12" ht="24.95" customHeight="1" x14ac:dyDescent="0.2">
      <c r="A160" s="14"/>
      <c r="B160" s="15">
        <v>99</v>
      </c>
      <c r="C160" s="20" t="s">
        <v>276</v>
      </c>
      <c r="D160" s="20" t="s">
        <v>277</v>
      </c>
      <c r="E160" s="21"/>
      <c r="F160" s="22" t="s">
        <v>278</v>
      </c>
      <c r="G160" s="50" t="s">
        <v>237</v>
      </c>
      <c r="H160" s="41">
        <v>80000</v>
      </c>
      <c r="I160" s="41"/>
      <c r="J160" s="41">
        <v>57000</v>
      </c>
      <c r="K160" s="41"/>
      <c r="L160" s="57">
        <f t="shared" si="4"/>
        <v>137000</v>
      </c>
    </row>
    <row r="161" spans="1:12" ht="24.95" customHeight="1" x14ac:dyDescent="0.2">
      <c r="A161" s="14"/>
      <c r="B161" s="15">
        <v>100</v>
      </c>
      <c r="C161" s="20" t="s">
        <v>276</v>
      </c>
      <c r="D161" s="20" t="s">
        <v>277</v>
      </c>
      <c r="E161" s="21"/>
      <c r="F161" s="20" t="s">
        <v>279</v>
      </c>
      <c r="G161" s="50" t="s">
        <v>237</v>
      </c>
      <c r="H161" s="41">
        <v>80000</v>
      </c>
      <c r="I161" s="41"/>
      <c r="J161" s="41">
        <v>78000</v>
      </c>
      <c r="K161" s="41"/>
      <c r="L161" s="57">
        <f t="shared" si="4"/>
        <v>158000</v>
      </c>
    </row>
    <row r="162" spans="1:12" ht="24.95" customHeight="1" x14ac:dyDescent="0.2">
      <c r="A162" s="14"/>
      <c r="B162" s="15">
        <v>101</v>
      </c>
      <c r="C162" s="20" t="s">
        <v>276</v>
      </c>
      <c r="D162" s="20" t="s">
        <v>277</v>
      </c>
      <c r="E162" s="21"/>
      <c r="F162" s="22" t="s">
        <v>280</v>
      </c>
      <c r="G162" s="50" t="s">
        <v>237</v>
      </c>
      <c r="H162" s="41">
        <v>50000</v>
      </c>
      <c r="I162" s="41"/>
      <c r="J162" s="41">
        <v>51000</v>
      </c>
      <c r="K162" s="41"/>
      <c r="L162" s="57">
        <f t="shared" si="4"/>
        <v>101000</v>
      </c>
    </row>
    <row r="163" spans="1:12" ht="24.95" customHeight="1" x14ac:dyDescent="0.2">
      <c r="A163" s="14"/>
      <c r="B163" s="15">
        <v>103</v>
      </c>
      <c r="C163" s="20" t="s">
        <v>254</v>
      </c>
      <c r="D163" s="20" t="s">
        <v>281</v>
      </c>
      <c r="E163" s="21"/>
      <c r="F163" s="20" t="s">
        <v>282</v>
      </c>
      <c r="G163" s="50" t="s">
        <v>237</v>
      </c>
      <c r="H163" s="41">
        <v>16000</v>
      </c>
      <c r="I163" s="41"/>
      <c r="J163" s="41">
        <v>30000</v>
      </c>
      <c r="K163" s="41"/>
      <c r="L163" s="57">
        <f t="shared" si="4"/>
        <v>46000</v>
      </c>
    </row>
    <row r="164" spans="1:12" ht="24.95" customHeight="1" x14ac:dyDescent="0.2">
      <c r="A164" s="14"/>
      <c r="B164" s="15">
        <v>104</v>
      </c>
      <c r="C164" s="20" t="s">
        <v>254</v>
      </c>
      <c r="D164" s="20" t="s">
        <v>281</v>
      </c>
      <c r="E164" s="21"/>
      <c r="F164" s="20" t="s">
        <v>61</v>
      </c>
      <c r="G164" s="50" t="s">
        <v>237</v>
      </c>
      <c r="H164" s="41">
        <v>30000</v>
      </c>
      <c r="I164" s="41"/>
      <c r="J164" s="41">
        <v>30000</v>
      </c>
      <c r="K164" s="41"/>
      <c r="L164" s="57">
        <f t="shared" si="4"/>
        <v>60000</v>
      </c>
    </row>
    <row r="165" spans="1:12" ht="24.95" customHeight="1" x14ac:dyDescent="0.2">
      <c r="A165" s="14"/>
      <c r="B165" s="15">
        <v>124</v>
      </c>
      <c r="C165" s="20" t="s">
        <v>153</v>
      </c>
      <c r="D165" s="20" t="s">
        <v>283</v>
      </c>
      <c r="E165" s="21"/>
      <c r="F165" s="20" t="s">
        <v>265</v>
      </c>
      <c r="G165" s="50" t="s">
        <v>237</v>
      </c>
      <c r="H165" s="41">
        <v>20000</v>
      </c>
      <c r="I165" s="41"/>
      <c r="J165" s="41">
        <v>70000</v>
      </c>
      <c r="K165" s="41"/>
      <c r="L165" s="57">
        <f t="shared" si="4"/>
        <v>90000</v>
      </c>
    </row>
    <row r="166" spans="1:12" ht="24.95" customHeight="1" x14ac:dyDescent="0.2">
      <c r="A166" s="14"/>
      <c r="B166" s="15">
        <v>126</v>
      </c>
      <c r="C166" s="20" t="s">
        <v>6</v>
      </c>
      <c r="D166" s="20" t="s">
        <v>133</v>
      </c>
      <c r="E166" s="21"/>
      <c r="F166" s="22" t="s">
        <v>284</v>
      </c>
      <c r="G166" s="50" t="s">
        <v>237</v>
      </c>
      <c r="H166" s="41">
        <v>40000</v>
      </c>
      <c r="I166" s="41"/>
      <c r="J166" s="41">
        <v>20000</v>
      </c>
      <c r="K166" s="41"/>
      <c r="L166" s="57">
        <f t="shared" ref="L166:L182" si="5">H166+I166+J166+K166</f>
        <v>60000</v>
      </c>
    </row>
    <row r="167" spans="1:12" ht="24.95" customHeight="1" x14ac:dyDescent="0.2">
      <c r="A167" s="14"/>
      <c r="B167" s="15">
        <v>134</v>
      </c>
      <c r="C167" s="20" t="s">
        <v>72</v>
      </c>
      <c r="D167" s="20" t="s">
        <v>285</v>
      </c>
      <c r="E167" s="21"/>
      <c r="F167" s="22" t="s">
        <v>286</v>
      </c>
      <c r="G167" s="50" t="s">
        <v>237</v>
      </c>
      <c r="H167" s="41">
        <v>40000</v>
      </c>
      <c r="I167" s="41"/>
      <c r="J167" s="41">
        <v>22000</v>
      </c>
      <c r="K167" s="41"/>
      <c r="L167" s="57">
        <f t="shared" si="5"/>
        <v>62000</v>
      </c>
    </row>
    <row r="168" spans="1:12" ht="24.95" customHeight="1" x14ac:dyDescent="0.2">
      <c r="A168" s="14"/>
      <c r="B168" s="15">
        <v>136</v>
      </c>
      <c r="C168" s="20" t="s">
        <v>46</v>
      </c>
      <c r="D168" s="20" t="s">
        <v>287</v>
      </c>
      <c r="E168" s="21"/>
      <c r="F168" s="20" t="s">
        <v>288</v>
      </c>
      <c r="G168" s="50" t="s">
        <v>237</v>
      </c>
      <c r="H168" s="41">
        <v>24000</v>
      </c>
      <c r="I168" s="41"/>
      <c r="J168" s="41">
        <v>20000</v>
      </c>
      <c r="K168" s="41"/>
      <c r="L168" s="57">
        <f t="shared" si="5"/>
        <v>44000</v>
      </c>
    </row>
    <row r="169" spans="1:12" ht="24.95" customHeight="1" x14ac:dyDescent="0.2">
      <c r="A169" s="14"/>
      <c r="B169" s="15">
        <v>140</v>
      </c>
      <c r="C169" s="20" t="s">
        <v>59</v>
      </c>
      <c r="D169" s="20" t="s">
        <v>150</v>
      </c>
      <c r="E169" s="21"/>
      <c r="F169" s="20" t="s">
        <v>27</v>
      </c>
      <c r="G169" s="50" t="s">
        <v>237</v>
      </c>
      <c r="H169" s="41">
        <v>80000</v>
      </c>
      <c r="I169" s="41"/>
      <c r="J169" s="41">
        <v>40000</v>
      </c>
      <c r="K169" s="41"/>
      <c r="L169" s="57">
        <f t="shared" si="5"/>
        <v>120000</v>
      </c>
    </row>
    <row r="170" spans="1:12" ht="24.95" customHeight="1" x14ac:dyDescent="0.2">
      <c r="A170" s="14"/>
      <c r="B170" s="15">
        <v>143</v>
      </c>
      <c r="C170" s="20" t="s">
        <v>46</v>
      </c>
      <c r="D170" s="20" t="s">
        <v>289</v>
      </c>
      <c r="E170" s="21"/>
      <c r="F170" s="22" t="s">
        <v>151</v>
      </c>
      <c r="G170" s="50" t="s">
        <v>237</v>
      </c>
      <c r="H170" s="41">
        <v>54000</v>
      </c>
      <c r="I170" s="41"/>
      <c r="J170" s="41">
        <v>40000</v>
      </c>
      <c r="K170" s="41"/>
      <c r="L170" s="57">
        <f t="shared" si="5"/>
        <v>94000</v>
      </c>
    </row>
    <row r="171" spans="1:12" ht="24.95" customHeight="1" x14ac:dyDescent="0.2">
      <c r="A171" s="14"/>
      <c r="B171" s="15">
        <v>146</v>
      </c>
      <c r="C171" s="20" t="s">
        <v>43</v>
      </c>
      <c r="D171" s="20" t="s">
        <v>290</v>
      </c>
      <c r="E171" s="21"/>
      <c r="F171" s="22" t="s">
        <v>291</v>
      </c>
      <c r="G171" s="50" t="s">
        <v>237</v>
      </c>
      <c r="H171" s="41">
        <v>190000</v>
      </c>
      <c r="I171" s="41"/>
      <c r="J171" s="41">
        <v>100000</v>
      </c>
      <c r="K171" s="41"/>
      <c r="L171" s="57">
        <f t="shared" si="5"/>
        <v>290000</v>
      </c>
    </row>
    <row r="172" spans="1:12" ht="24.95" customHeight="1" x14ac:dyDescent="0.2">
      <c r="A172" s="14"/>
      <c r="B172" s="15">
        <v>151</v>
      </c>
      <c r="C172" s="20" t="s">
        <v>33</v>
      </c>
      <c r="D172" s="20" t="s">
        <v>165</v>
      </c>
      <c r="E172" s="21"/>
      <c r="F172" s="20" t="s">
        <v>292</v>
      </c>
      <c r="G172" s="50" t="s">
        <v>237</v>
      </c>
      <c r="H172" s="41">
        <v>33000</v>
      </c>
      <c r="I172" s="41"/>
      <c r="J172" s="41">
        <v>20000</v>
      </c>
      <c r="K172" s="41"/>
      <c r="L172" s="57">
        <f t="shared" si="5"/>
        <v>53000</v>
      </c>
    </row>
    <row r="173" spans="1:12" ht="24.95" customHeight="1" x14ac:dyDescent="0.2">
      <c r="A173" s="14"/>
      <c r="B173" s="15">
        <v>153</v>
      </c>
      <c r="C173" s="20" t="s">
        <v>46</v>
      </c>
      <c r="D173" s="20" t="s">
        <v>287</v>
      </c>
      <c r="E173" s="21"/>
      <c r="F173" s="20" t="s">
        <v>27</v>
      </c>
      <c r="G173" s="50" t="s">
        <v>237</v>
      </c>
      <c r="H173" s="41">
        <v>70000</v>
      </c>
      <c r="I173" s="41"/>
      <c r="J173" s="41">
        <v>5000</v>
      </c>
      <c r="K173" s="41"/>
      <c r="L173" s="57">
        <f t="shared" si="5"/>
        <v>75000</v>
      </c>
    </row>
    <row r="174" spans="1:12" ht="24.95" customHeight="1" x14ac:dyDescent="0.2">
      <c r="A174" s="14"/>
      <c r="B174" s="15">
        <v>155</v>
      </c>
      <c r="C174" s="20" t="s">
        <v>43</v>
      </c>
      <c r="D174" s="20" t="s">
        <v>293</v>
      </c>
      <c r="E174" s="21"/>
      <c r="F174" s="20" t="s">
        <v>151</v>
      </c>
      <c r="G174" s="50" t="s">
        <v>237</v>
      </c>
      <c r="H174" s="41">
        <v>100000</v>
      </c>
      <c r="I174" s="41"/>
      <c r="J174" s="41">
        <v>80000</v>
      </c>
      <c r="K174" s="41"/>
      <c r="L174" s="57">
        <f t="shared" si="5"/>
        <v>180000</v>
      </c>
    </row>
    <row r="175" spans="1:12" ht="24.95" customHeight="1" x14ac:dyDescent="0.2">
      <c r="A175" s="14"/>
      <c r="B175" s="15">
        <v>167</v>
      </c>
      <c r="C175" s="20" t="s">
        <v>72</v>
      </c>
      <c r="D175" s="20" t="s">
        <v>187</v>
      </c>
      <c r="E175" s="21"/>
      <c r="F175" s="20" t="s">
        <v>27</v>
      </c>
      <c r="G175" s="50" t="s">
        <v>237</v>
      </c>
      <c r="H175" s="41">
        <v>60000</v>
      </c>
      <c r="I175" s="41"/>
      <c r="J175" s="41">
        <v>6000</v>
      </c>
      <c r="K175" s="41"/>
      <c r="L175" s="57">
        <f t="shared" si="5"/>
        <v>66000</v>
      </c>
    </row>
    <row r="176" spans="1:12" ht="24.95" customHeight="1" x14ac:dyDescent="0.2">
      <c r="A176" s="14"/>
      <c r="B176" s="15">
        <v>169</v>
      </c>
      <c r="C176" s="20" t="s">
        <v>254</v>
      </c>
      <c r="D176" s="20" t="s">
        <v>281</v>
      </c>
      <c r="E176" s="21"/>
      <c r="F176" s="20" t="s">
        <v>294</v>
      </c>
      <c r="G176" s="50" t="s">
        <v>237</v>
      </c>
      <c r="H176" s="41">
        <v>20000</v>
      </c>
      <c r="I176" s="41"/>
      <c r="J176" s="41">
        <v>20000</v>
      </c>
      <c r="K176" s="41"/>
      <c r="L176" s="57">
        <f t="shared" si="5"/>
        <v>40000</v>
      </c>
    </row>
    <row r="177" spans="1:12" ht="24.95" customHeight="1" x14ac:dyDescent="0.2">
      <c r="A177" s="14"/>
      <c r="B177" s="15">
        <v>175</v>
      </c>
      <c r="C177" s="20" t="s">
        <v>25</v>
      </c>
      <c r="D177" s="20" t="s">
        <v>295</v>
      </c>
      <c r="E177" s="21"/>
      <c r="F177" s="20" t="s">
        <v>145</v>
      </c>
      <c r="G177" s="50" t="s">
        <v>237</v>
      </c>
      <c r="H177" s="41">
        <v>70000</v>
      </c>
      <c r="I177" s="41"/>
      <c r="J177" s="41">
        <v>6000</v>
      </c>
      <c r="K177" s="41"/>
      <c r="L177" s="57">
        <f t="shared" si="5"/>
        <v>76000</v>
      </c>
    </row>
    <row r="178" spans="1:12" ht="24.95" customHeight="1" x14ac:dyDescent="0.2">
      <c r="A178" s="14"/>
      <c r="B178" s="15">
        <v>185</v>
      </c>
      <c r="C178" s="20" t="s">
        <v>184</v>
      </c>
      <c r="D178" s="20" t="s">
        <v>235</v>
      </c>
      <c r="E178" s="21"/>
      <c r="F178" s="20" t="s">
        <v>296</v>
      </c>
      <c r="G178" s="50" t="s">
        <v>237</v>
      </c>
      <c r="H178" s="41">
        <v>33000</v>
      </c>
      <c r="I178" s="41"/>
      <c r="J178" s="41">
        <v>20000</v>
      </c>
      <c r="K178" s="41"/>
      <c r="L178" s="57">
        <f t="shared" si="5"/>
        <v>53000</v>
      </c>
    </row>
    <row r="179" spans="1:12" ht="24.95" customHeight="1" x14ac:dyDescent="0.2">
      <c r="A179" s="14"/>
      <c r="B179" s="15">
        <v>188</v>
      </c>
      <c r="C179" s="20" t="s">
        <v>160</v>
      </c>
      <c r="D179" s="20" t="s">
        <v>297</v>
      </c>
      <c r="E179" s="21"/>
      <c r="F179" s="20" t="s">
        <v>298</v>
      </c>
      <c r="G179" s="50" t="s">
        <v>237</v>
      </c>
      <c r="H179" s="41">
        <v>30000</v>
      </c>
      <c r="I179" s="41"/>
      <c r="J179" s="41">
        <v>12000</v>
      </c>
      <c r="K179" s="41"/>
      <c r="L179" s="57">
        <f t="shared" si="5"/>
        <v>42000</v>
      </c>
    </row>
    <row r="180" spans="1:12" ht="24.95" customHeight="1" x14ac:dyDescent="0.2">
      <c r="A180" s="14"/>
      <c r="B180" s="15">
        <v>195</v>
      </c>
      <c r="C180" s="20" t="s">
        <v>299</v>
      </c>
      <c r="D180" s="20" t="s">
        <v>300</v>
      </c>
      <c r="E180" s="21"/>
      <c r="F180" s="20" t="s">
        <v>301</v>
      </c>
      <c r="G180" s="50" t="s">
        <v>237</v>
      </c>
      <c r="H180" s="41">
        <v>50000</v>
      </c>
      <c r="I180" s="41"/>
      <c r="J180" s="41">
        <v>11000</v>
      </c>
      <c r="K180" s="41"/>
      <c r="L180" s="57">
        <f t="shared" si="5"/>
        <v>61000</v>
      </c>
    </row>
    <row r="181" spans="1:12" ht="24.95" customHeight="1" x14ac:dyDescent="0.2">
      <c r="A181" s="14"/>
      <c r="B181" s="15">
        <v>202</v>
      </c>
      <c r="C181" s="20" t="s">
        <v>6</v>
      </c>
      <c r="D181" s="20" t="s">
        <v>302</v>
      </c>
      <c r="E181" s="21"/>
      <c r="F181" s="20" t="s">
        <v>303</v>
      </c>
      <c r="G181" s="50" t="s">
        <v>237</v>
      </c>
      <c r="H181" s="41">
        <v>3000</v>
      </c>
      <c r="I181" s="41"/>
      <c r="J181" s="41">
        <v>50000</v>
      </c>
      <c r="K181" s="41"/>
      <c r="L181" s="57">
        <f t="shared" si="5"/>
        <v>53000</v>
      </c>
    </row>
    <row r="182" spans="1:12" ht="24.95" customHeight="1" x14ac:dyDescent="0.2">
      <c r="A182" s="14"/>
      <c r="B182" s="15">
        <v>204</v>
      </c>
      <c r="C182" s="20" t="s">
        <v>184</v>
      </c>
      <c r="D182" s="20" t="s">
        <v>304</v>
      </c>
      <c r="E182" s="21"/>
      <c r="F182" s="20" t="s">
        <v>305</v>
      </c>
      <c r="G182" s="50" t="s">
        <v>237</v>
      </c>
      <c r="H182" s="41">
        <v>15000</v>
      </c>
      <c r="I182" s="41"/>
      <c r="J182" s="41">
        <v>57000</v>
      </c>
      <c r="K182" s="41"/>
      <c r="L182" s="57">
        <f t="shared" si="5"/>
        <v>72000</v>
      </c>
    </row>
    <row r="183" spans="1:12" ht="24.95" customHeight="1" x14ac:dyDescent="0.2">
      <c r="A183" s="23"/>
      <c r="B183" s="24"/>
      <c r="C183" s="25"/>
      <c r="D183" s="25"/>
      <c r="E183" s="26"/>
      <c r="F183" s="25"/>
      <c r="G183" s="51"/>
      <c r="H183" s="42"/>
      <c r="I183" s="42"/>
      <c r="J183" s="42"/>
      <c r="K183" s="42"/>
      <c r="L183" s="58">
        <f>SUM(L134,L135,L136,L137,L138:L139,L140,L141:L142,L143,L144,L145:L149,L150,L151:L152,L153,L154,L155:L157,L158:L159,L160:L162,L163:L164,L165,L166,L167,L168,L169,L170,L171,L172,L173,L174,L175,SUM(L176,L177,L178,L179,L180,L181,L182))</f>
        <v>3709000</v>
      </c>
    </row>
    <row r="184" spans="1:12" ht="15.4" customHeight="1" x14ac:dyDescent="0.2">
      <c r="A184" s="37" t="s">
        <v>306</v>
      </c>
      <c r="B184" s="8"/>
      <c r="C184" s="8"/>
      <c r="D184" s="8"/>
      <c r="E184" s="8"/>
      <c r="F184" s="8"/>
      <c r="G184" s="52"/>
      <c r="H184" s="39"/>
      <c r="I184" s="39"/>
      <c r="J184" s="39"/>
      <c r="K184" s="39"/>
      <c r="L184" s="59"/>
    </row>
    <row r="185" spans="1:12" ht="24.95" customHeight="1" x14ac:dyDescent="0.2">
      <c r="A185" s="10"/>
      <c r="B185" s="11">
        <v>11</v>
      </c>
      <c r="C185" s="12" t="s">
        <v>6</v>
      </c>
      <c r="D185" s="12" t="s">
        <v>238</v>
      </c>
      <c r="E185" s="13"/>
      <c r="F185" s="12" t="s">
        <v>307</v>
      </c>
      <c r="G185" s="46" t="s">
        <v>306</v>
      </c>
      <c r="H185" s="40"/>
      <c r="I185" s="40"/>
      <c r="J185" s="40"/>
      <c r="K185" s="40"/>
      <c r="L185" s="56">
        <f t="shared" ref="L185:L213" si="6">H185+I185+J185+K185</f>
        <v>0</v>
      </c>
    </row>
    <row r="186" spans="1:12" ht="24.95" customHeight="1" x14ac:dyDescent="0.2">
      <c r="A186" s="14"/>
      <c r="B186" s="15">
        <v>15</v>
      </c>
      <c r="C186" s="16" t="s">
        <v>78</v>
      </c>
      <c r="D186" s="16" t="s">
        <v>308</v>
      </c>
      <c r="E186" s="17"/>
      <c r="F186" s="16" t="s">
        <v>309</v>
      </c>
      <c r="G186" s="48" t="s">
        <v>306</v>
      </c>
      <c r="H186" s="41"/>
      <c r="I186" s="41"/>
      <c r="J186" s="41"/>
      <c r="K186" s="41"/>
      <c r="L186" s="57">
        <f t="shared" si="6"/>
        <v>0</v>
      </c>
    </row>
    <row r="187" spans="1:12" ht="24.95" customHeight="1" x14ac:dyDescent="0.2">
      <c r="A187" s="14"/>
      <c r="B187" s="15">
        <v>23</v>
      </c>
      <c r="C187" s="20" t="s">
        <v>46</v>
      </c>
      <c r="D187" s="20" t="s">
        <v>242</v>
      </c>
      <c r="E187" s="21"/>
      <c r="F187" s="22" t="s">
        <v>296</v>
      </c>
      <c r="G187" s="50" t="s">
        <v>306</v>
      </c>
      <c r="H187" s="41"/>
      <c r="I187" s="41"/>
      <c r="J187" s="41"/>
      <c r="K187" s="41"/>
      <c r="L187" s="57">
        <f t="shared" si="6"/>
        <v>0</v>
      </c>
    </row>
    <row r="188" spans="1:12" ht="24.95" customHeight="1" x14ac:dyDescent="0.2">
      <c r="A188" s="14"/>
      <c r="B188" s="15">
        <v>27</v>
      </c>
      <c r="C188" s="20" t="s">
        <v>6</v>
      </c>
      <c r="D188" s="20" t="s">
        <v>310</v>
      </c>
      <c r="E188" s="21"/>
      <c r="F188" s="20" t="s">
        <v>311</v>
      </c>
      <c r="G188" s="50" t="s">
        <v>306</v>
      </c>
      <c r="H188" s="41"/>
      <c r="I188" s="41"/>
      <c r="J188" s="41"/>
      <c r="K188" s="41"/>
      <c r="L188" s="57">
        <f t="shared" si="6"/>
        <v>0</v>
      </c>
    </row>
    <row r="189" spans="1:12" ht="24.95" customHeight="1" x14ac:dyDescent="0.2">
      <c r="A189" s="14"/>
      <c r="B189" s="15">
        <v>39</v>
      </c>
      <c r="C189" s="20" t="s">
        <v>46</v>
      </c>
      <c r="D189" s="20" t="s">
        <v>57</v>
      </c>
      <c r="E189" s="21"/>
      <c r="F189" s="20" t="s">
        <v>30</v>
      </c>
      <c r="G189" s="50" t="s">
        <v>306</v>
      </c>
      <c r="H189" s="41"/>
      <c r="I189" s="41"/>
      <c r="J189" s="41"/>
      <c r="K189" s="41"/>
      <c r="L189" s="57">
        <f t="shared" si="6"/>
        <v>0</v>
      </c>
    </row>
    <row r="190" spans="1:12" ht="24.95" customHeight="1" x14ac:dyDescent="0.2">
      <c r="A190" s="14"/>
      <c r="B190" s="15">
        <v>50</v>
      </c>
      <c r="C190" s="20" t="s">
        <v>36</v>
      </c>
      <c r="D190" s="20" t="s">
        <v>70</v>
      </c>
      <c r="E190" s="21"/>
      <c r="F190" s="20" t="s">
        <v>69</v>
      </c>
      <c r="G190" s="50" t="s">
        <v>306</v>
      </c>
      <c r="H190" s="41"/>
      <c r="I190" s="41"/>
      <c r="J190" s="41"/>
      <c r="K190" s="41"/>
      <c r="L190" s="57">
        <f t="shared" si="6"/>
        <v>0</v>
      </c>
    </row>
    <row r="191" spans="1:12" ht="24.95" customHeight="1" x14ac:dyDescent="0.2">
      <c r="A191" s="14"/>
      <c r="B191" s="15">
        <v>51</v>
      </c>
      <c r="C191" s="20" t="s">
        <v>36</v>
      </c>
      <c r="D191" s="20" t="s">
        <v>70</v>
      </c>
      <c r="E191" s="21"/>
      <c r="F191" s="20" t="s">
        <v>67</v>
      </c>
      <c r="G191" s="50" t="s">
        <v>306</v>
      </c>
      <c r="H191" s="41"/>
      <c r="I191" s="41"/>
      <c r="J191" s="41"/>
      <c r="K191" s="41"/>
      <c r="L191" s="57">
        <f t="shared" si="6"/>
        <v>0</v>
      </c>
    </row>
    <row r="192" spans="1:12" ht="24.95" customHeight="1" x14ac:dyDescent="0.2">
      <c r="A192" s="14"/>
      <c r="B192" s="15">
        <v>69</v>
      </c>
      <c r="C192" s="20" t="s">
        <v>260</v>
      </c>
      <c r="D192" s="20" t="s">
        <v>261</v>
      </c>
      <c r="E192" s="21"/>
      <c r="F192" s="20" t="s">
        <v>312</v>
      </c>
      <c r="G192" s="50" t="s">
        <v>306</v>
      </c>
      <c r="H192" s="41"/>
      <c r="I192" s="41"/>
      <c r="J192" s="41"/>
      <c r="K192" s="41"/>
      <c r="L192" s="57">
        <f t="shared" si="6"/>
        <v>0</v>
      </c>
    </row>
    <row r="193" spans="1:12" ht="24.95" customHeight="1" x14ac:dyDescent="0.2">
      <c r="A193" s="14"/>
      <c r="B193" s="15">
        <v>81</v>
      </c>
      <c r="C193" s="20" t="s">
        <v>46</v>
      </c>
      <c r="D193" s="20" t="s">
        <v>313</v>
      </c>
      <c r="E193" s="21"/>
      <c r="F193" s="20" t="s">
        <v>314</v>
      </c>
      <c r="G193" s="50" t="s">
        <v>306</v>
      </c>
      <c r="H193" s="41"/>
      <c r="I193" s="41"/>
      <c r="J193" s="41"/>
      <c r="K193" s="41"/>
      <c r="L193" s="57">
        <f t="shared" si="6"/>
        <v>0</v>
      </c>
    </row>
    <row r="194" spans="1:12" ht="24.95" customHeight="1" x14ac:dyDescent="0.2">
      <c r="A194" s="14"/>
      <c r="B194" s="15">
        <v>97</v>
      </c>
      <c r="C194" s="20" t="s">
        <v>46</v>
      </c>
      <c r="D194" s="20" t="s">
        <v>315</v>
      </c>
      <c r="E194" s="21"/>
      <c r="F194" s="20" t="s">
        <v>279</v>
      </c>
      <c r="G194" s="50" t="s">
        <v>306</v>
      </c>
      <c r="H194" s="41"/>
      <c r="I194" s="41"/>
      <c r="J194" s="41"/>
      <c r="K194" s="41"/>
      <c r="L194" s="57">
        <f t="shared" si="6"/>
        <v>0</v>
      </c>
    </row>
    <row r="195" spans="1:12" ht="24.95" customHeight="1" x14ac:dyDescent="0.2">
      <c r="A195" s="14"/>
      <c r="B195" s="15">
        <v>98</v>
      </c>
      <c r="C195" s="20" t="s">
        <v>46</v>
      </c>
      <c r="D195" s="20" t="s">
        <v>315</v>
      </c>
      <c r="E195" s="21"/>
      <c r="F195" s="20" t="s">
        <v>316</v>
      </c>
      <c r="G195" s="50" t="s">
        <v>306</v>
      </c>
      <c r="H195" s="41"/>
      <c r="I195" s="41"/>
      <c r="J195" s="41"/>
      <c r="K195" s="41"/>
      <c r="L195" s="57">
        <f t="shared" si="6"/>
        <v>0</v>
      </c>
    </row>
    <row r="196" spans="1:12" ht="24.95" customHeight="1" x14ac:dyDescent="0.2">
      <c r="A196" s="14"/>
      <c r="B196" s="15">
        <v>105</v>
      </c>
      <c r="C196" s="20" t="s">
        <v>78</v>
      </c>
      <c r="D196" s="20" t="s">
        <v>317</v>
      </c>
      <c r="E196" s="21"/>
      <c r="F196" s="20" t="s">
        <v>318</v>
      </c>
      <c r="G196" s="50" t="s">
        <v>306</v>
      </c>
      <c r="H196" s="41"/>
      <c r="I196" s="41"/>
      <c r="J196" s="41"/>
      <c r="K196" s="41"/>
      <c r="L196" s="57">
        <f t="shared" si="6"/>
        <v>0</v>
      </c>
    </row>
    <row r="197" spans="1:12" ht="24.95" customHeight="1" x14ac:dyDescent="0.2">
      <c r="A197" s="14"/>
      <c r="B197" s="15">
        <v>106</v>
      </c>
      <c r="C197" s="20" t="s">
        <v>78</v>
      </c>
      <c r="D197" s="20" t="s">
        <v>317</v>
      </c>
      <c r="E197" s="21"/>
      <c r="F197" s="22" t="s">
        <v>319</v>
      </c>
      <c r="G197" s="50" t="s">
        <v>306</v>
      </c>
      <c r="H197" s="41"/>
      <c r="I197" s="41"/>
      <c r="J197" s="41"/>
      <c r="K197" s="41"/>
      <c r="L197" s="57">
        <f t="shared" si="6"/>
        <v>0</v>
      </c>
    </row>
    <row r="198" spans="1:12" ht="24.95" customHeight="1" x14ac:dyDescent="0.2">
      <c r="A198" s="14"/>
      <c r="B198" s="15">
        <v>107</v>
      </c>
      <c r="C198" s="20" t="s">
        <v>78</v>
      </c>
      <c r="D198" s="20" t="s">
        <v>317</v>
      </c>
      <c r="E198" s="21"/>
      <c r="F198" s="22" t="s">
        <v>320</v>
      </c>
      <c r="G198" s="50" t="s">
        <v>306</v>
      </c>
      <c r="H198" s="41"/>
      <c r="I198" s="41"/>
      <c r="J198" s="41"/>
      <c r="K198" s="41"/>
      <c r="L198" s="57">
        <f t="shared" si="6"/>
        <v>0</v>
      </c>
    </row>
    <row r="199" spans="1:12" ht="24.95" customHeight="1" x14ac:dyDescent="0.2">
      <c r="A199" s="14"/>
      <c r="B199" s="15">
        <v>108</v>
      </c>
      <c r="C199" s="20" t="s">
        <v>78</v>
      </c>
      <c r="D199" s="20" t="s">
        <v>317</v>
      </c>
      <c r="E199" s="21"/>
      <c r="F199" s="22" t="s">
        <v>321</v>
      </c>
      <c r="G199" s="50" t="s">
        <v>306</v>
      </c>
      <c r="H199" s="41"/>
      <c r="I199" s="41"/>
      <c r="J199" s="41"/>
      <c r="K199" s="41"/>
      <c r="L199" s="57">
        <f t="shared" si="6"/>
        <v>0</v>
      </c>
    </row>
    <row r="200" spans="1:12" ht="24.95" customHeight="1" x14ac:dyDescent="0.2">
      <c r="A200" s="14"/>
      <c r="B200" s="15">
        <v>109</v>
      </c>
      <c r="C200" s="20" t="s">
        <v>78</v>
      </c>
      <c r="D200" s="20" t="s">
        <v>317</v>
      </c>
      <c r="E200" s="21"/>
      <c r="F200" s="22" t="s">
        <v>320</v>
      </c>
      <c r="G200" s="50" t="s">
        <v>306</v>
      </c>
      <c r="H200" s="41"/>
      <c r="I200" s="41"/>
      <c r="J200" s="41"/>
      <c r="K200" s="41"/>
      <c r="L200" s="57">
        <f t="shared" si="6"/>
        <v>0</v>
      </c>
    </row>
    <row r="201" spans="1:12" ht="24.95" customHeight="1" x14ac:dyDescent="0.2">
      <c r="A201" s="14"/>
      <c r="B201" s="15">
        <v>110</v>
      </c>
      <c r="C201" s="20" t="s">
        <v>78</v>
      </c>
      <c r="D201" s="20" t="s">
        <v>317</v>
      </c>
      <c r="E201" s="21"/>
      <c r="F201" s="22" t="s">
        <v>321</v>
      </c>
      <c r="G201" s="50" t="s">
        <v>306</v>
      </c>
      <c r="H201" s="41"/>
      <c r="I201" s="41"/>
      <c r="J201" s="41"/>
      <c r="K201" s="41"/>
      <c r="L201" s="57">
        <f t="shared" si="6"/>
        <v>0</v>
      </c>
    </row>
    <row r="202" spans="1:12" ht="24.95" customHeight="1" x14ac:dyDescent="0.2">
      <c r="A202" s="14"/>
      <c r="B202" s="15">
        <v>111</v>
      </c>
      <c r="C202" s="20" t="s">
        <v>78</v>
      </c>
      <c r="D202" s="20" t="s">
        <v>317</v>
      </c>
      <c r="E202" s="21"/>
      <c r="F202" s="20" t="s">
        <v>322</v>
      </c>
      <c r="G202" s="50" t="s">
        <v>306</v>
      </c>
      <c r="H202" s="41"/>
      <c r="I202" s="41"/>
      <c r="J202" s="41"/>
      <c r="K202" s="41"/>
      <c r="L202" s="57">
        <f t="shared" si="6"/>
        <v>0</v>
      </c>
    </row>
    <row r="203" spans="1:12" ht="24.95" customHeight="1" x14ac:dyDescent="0.2">
      <c r="A203" s="14"/>
      <c r="B203" s="15">
        <v>112</v>
      </c>
      <c r="C203" s="20" t="s">
        <v>78</v>
      </c>
      <c r="D203" s="20" t="s">
        <v>317</v>
      </c>
      <c r="E203" s="21"/>
      <c r="F203" s="20" t="s">
        <v>322</v>
      </c>
      <c r="G203" s="50" t="s">
        <v>306</v>
      </c>
      <c r="H203" s="41"/>
      <c r="I203" s="41"/>
      <c r="J203" s="41"/>
      <c r="K203" s="41"/>
      <c r="L203" s="57">
        <f t="shared" si="6"/>
        <v>0</v>
      </c>
    </row>
    <row r="204" spans="1:12" ht="24.95" customHeight="1" x14ac:dyDescent="0.2">
      <c r="A204" s="14"/>
      <c r="B204" s="15">
        <v>113</v>
      </c>
      <c r="C204" s="20" t="s">
        <v>78</v>
      </c>
      <c r="D204" s="20" t="s">
        <v>317</v>
      </c>
      <c r="E204" s="21"/>
      <c r="F204" s="20" t="s">
        <v>322</v>
      </c>
      <c r="G204" s="50" t="s">
        <v>306</v>
      </c>
      <c r="H204" s="41"/>
      <c r="I204" s="41"/>
      <c r="J204" s="41"/>
      <c r="K204" s="41"/>
      <c r="L204" s="57">
        <f t="shared" si="6"/>
        <v>0</v>
      </c>
    </row>
    <row r="205" spans="1:12" ht="24.95" customHeight="1" x14ac:dyDescent="0.2">
      <c r="A205" s="14"/>
      <c r="B205" s="15">
        <v>114</v>
      </c>
      <c r="C205" s="20" t="s">
        <v>78</v>
      </c>
      <c r="D205" s="20" t="s">
        <v>317</v>
      </c>
      <c r="E205" s="21"/>
      <c r="F205" s="20" t="s">
        <v>322</v>
      </c>
      <c r="G205" s="50" t="s">
        <v>306</v>
      </c>
      <c r="H205" s="41"/>
      <c r="I205" s="41"/>
      <c r="J205" s="41"/>
      <c r="K205" s="41"/>
      <c r="L205" s="57">
        <f t="shared" si="6"/>
        <v>0</v>
      </c>
    </row>
    <row r="206" spans="1:12" ht="24.95" customHeight="1" x14ac:dyDescent="0.2">
      <c r="A206" s="14"/>
      <c r="B206" s="15">
        <v>115</v>
      </c>
      <c r="C206" s="20" t="s">
        <v>78</v>
      </c>
      <c r="D206" s="20" t="s">
        <v>317</v>
      </c>
      <c r="E206" s="21"/>
      <c r="F206" s="22" t="s">
        <v>320</v>
      </c>
      <c r="G206" s="50" t="s">
        <v>306</v>
      </c>
      <c r="H206" s="41"/>
      <c r="I206" s="41"/>
      <c r="J206" s="41"/>
      <c r="K206" s="41"/>
      <c r="L206" s="57">
        <f t="shared" si="6"/>
        <v>0</v>
      </c>
    </row>
    <row r="207" spans="1:12" ht="24.95" customHeight="1" x14ac:dyDescent="0.2">
      <c r="A207" s="14"/>
      <c r="B207" s="15">
        <v>116</v>
      </c>
      <c r="C207" s="20" t="s">
        <v>160</v>
      </c>
      <c r="D207" s="20" t="s">
        <v>323</v>
      </c>
      <c r="E207" s="21"/>
      <c r="F207" s="20" t="s">
        <v>324</v>
      </c>
      <c r="G207" s="50" t="s">
        <v>306</v>
      </c>
      <c r="H207" s="41"/>
      <c r="I207" s="41"/>
      <c r="J207" s="41"/>
      <c r="K207" s="41"/>
      <c r="L207" s="57">
        <f t="shared" si="6"/>
        <v>0</v>
      </c>
    </row>
    <row r="208" spans="1:12" ht="24.95" customHeight="1" x14ac:dyDescent="0.2">
      <c r="A208" s="14"/>
      <c r="B208" s="15">
        <v>120</v>
      </c>
      <c r="C208" s="20" t="s">
        <v>46</v>
      </c>
      <c r="D208" s="20" t="s">
        <v>325</v>
      </c>
      <c r="E208" s="21"/>
      <c r="F208" s="20" t="s">
        <v>326</v>
      </c>
      <c r="G208" s="50" t="s">
        <v>306</v>
      </c>
      <c r="H208" s="41"/>
      <c r="I208" s="41"/>
      <c r="J208" s="41"/>
      <c r="K208" s="41"/>
      <c r="L208" s="57">
        <f t="shared" si="6"/>
        <v>0</v>
      </c>
    </row>
    <row r="209" spans="1:12" ht="24.95" customHeight="1" x14ac:dyDescent="0.2">
      <c r="A209" s="14"/>
      <c r="B209" s="15">
        <v>132</v>
      </c>
      <c r="C209" s="20" t="s">
        <v>28</v>
      </c>
      <c r="D209" s="20" t="s">
        <v>138</v>
      </c>
      <c r="E209" s="21"/>
      <c r="F209" s="20" t="s">
        <v>30</v>
      </c>
      <c r="G209" s="50" t="s">
        <v>306</v>
      </c>
      <c r="H209" s="41"/>
      <c r="I209" s="41"/>
      <c r="J209" s="41"/>
      <c r="K209" s="41"/>
      <c r="L209" s="57">
        <f t="shared" si="6"/>
        <v>0</v>
      </c>
    </row>
    <row r="210" spans="1:12" ht="24.95" customHeight="1" x14ac:dyDescent="0.2">
      <c r="A210" s="14"/>
      <c r="B210" s="15">
        <v>164</v>
      </c>
      <c r="C210" s="20" t="s">
        <v>160</v>
      </c>
      <c r="D210" s="20" t="s">
        <v>323</v>
      </c>
      <c r="E210" s="21"/>
      <c r="F210" s="20" t="s">
        <v>327</v>
      </c>
      <c r="G210" s="50" t="s">
        <v>306</v>
      </c>
      <c r="H210" s="41"/>
      <c r="I210" s="41"/>
      <c r="J210" s="41"/>
      <c r="K210" s="41"/>
      <c r="L210" s="57">
        <f t="shared" si="6"/>
        <v>0</v>
      </c>
    </row>
    <row r="211" spans="1:12" ht="24.95" customHeight="1" x14ac:dyDescent="0.2">
      <c r="A211" s="14"/>
      <c r="B211" s="15">
        <v>166</v>
      </c>
      <c r="C211" s="20" t="s">
        <v>6</v>
      </c>
      <c r="D211" s="20" t="s">
        <v>328</v>
      </c>
      <c r="E211" s="21"/>
      <c r="F211" s="20" t="s">
        <v>329</v>
      </c>
      <c r="G211" s="50" t="s">
        <v>306</v>
      </c>
      <c r="H211" s="41"/>
      <c r="I211" s="41"/>
      <c r="J211" s="41"/>
      <c r="K211" s="41"/>
      <c r="L211" s="57">
        <f t="shared" si="6"/>
        <v>0</v>
      </c>
    </row>
    <row r="212" spans="1:12" ht="24.95" customHeight="1" x14ac:dyDescent="0.2">
      <c r="A212" s="14"/>
      <c r="B212" s="15">
        <v>171</v>
      </c>
      <c r="C212" s="20" t="s">
        <v>28</v>
      </c>
      <c r="D212" s="20" t="s">
        <v>330</v>
      </c>
      <c r="E212" s="21"/>
      <c r="F212" s="20" t="s">
        <v>331</v>
      </c>
      <c r="G212" s="50" t="s">
        <v>306</v>
      </c>
      <c r="H212" s="41"/>
      <c r="I212" s="41"/>
      <c r="J212" s="41"/>
      <c r="K212" s="41"/>
      <c r="L212" s="57">
        <f t="shared" si="6"/>
        <v>0</v>
      </c>
    </row>
    <row r="213" spans="1:12" ht="24.95" customHeight="1" x14ac:dyDescent="0.2">
      <c r="A213" s="23"/>
      <c r="B213" s="28">
        <v>172</v>
      </c>
      <c r="C213" s="25" t="s">
        <v>28</v>
      </c>
      <c r="D213" s="25" t="s">
        <v>330</v>
      </c>
      <c r="E213" s="26"/>
      <c r="F213" s="25" t="s">
        <v>332</v>
      </c>
      <c r="G213" s="51" t="s">
        <v>306</v>
      </c>
      <c r="H213" s="42"/>
      <c r="I213" s="42"/>
      <c r="J213" s="42"/>
      <c r="K213" s="42"/>
      <c r="L213" s="58">
        <f t="shared" si="6"/>
        <v>0</v>
      </c>
    </row>
    <row r="214" spans="1:12" ht="15.4" customHeight="1" x14ac:dyDescent="0.2">
      <c r="A214" s="29"/>
      <c r="B214" s="8"/>
      <c r="C214" s="8"/>
      <c r="D214" s="8"/>
      <c r="E214" s="8"/>
      <c r="F214" s="8"/>
      <c r="G214" s="45"/>
      <c r="H214" s="39"/>
      <c r="I214" s="39"/>
      <c r="J214" s="39"/>
      <c r="K214" s="39"/>
      <c r="L214" s="60"/>
    </row>
    <row r="215" spans="1:12" ht="24.95" customHeight="1" x14ac:dyDescent="0.2">
      <c r="A215" s="14"/>
      <c r="B215" s="19"/>
      <c r="C215" s="62" t="s">
        <v>339</v>
      </c>
      <c r="D215" s="63"/>
      <c r="E215" s="64">
        <v>0</v>
      </c>
      <c r="F215" s="64"/>
      <c r="G215" s="65"/>
      <c r="H215" s="66"/>
      <c r="I215" s="66"/>
      <c r="J215" s="66"/>
      <c r="K215" s="66"/>
      <c r="L215" s="61">
        <f>L183+L132</f>
        <v>14600000</v>
      </c>
    </row>
  </sheetData>
  <mergeCells count="1">
    <mergeCell ref="A1:L1"/>
  </mergeCells>
  <pageMargins left="0.23622000000000001" right="0.23622000000000001" top="0.748031" bottom="0.748031" header="0.31496099999999999" footer="0.31496099999999999"/>
  <pageSetup paperSize="8"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2020_I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2020-02-14T17:28:53Z</cp:lastPrinted>
  <dcterms:created xsi:type="dcterms:W3CDTF">2020-02-14T17:29:05Z</dcterms:created>
  <dcterms:modified xsi:type="dcterms:W3CDTF">2020-02-27T13:12:42Z</dcterms:modified>
</cp:coreProperties>
</file>