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RNPV14\rdf$\eliska.boumova\Desktop\překlady\2026\2026_1\"/>
    </mc:Choice>
  </mc:AlternateContent>
  <xr:revisionPtr revIDLastSave="0" documentId="13_ncr:1_{9055E4AB-EDC8-4AFB-BF5C-C8283B995EF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6_1_results_výsledky" sheetId="28" r:id="rId1"/>
  </sheets>
  <definedNames>
    <definedName name="_Hlk85033439" localSheetId="0">'2026_1_results_výsledky'!#REF!</definedName>
  </definedNames>
  <calcPr calcId="191029"/>
</workbook>
</file>

<file path=xl/calcChain.xml><?xml version="1.0" encoding="utf-8"?>
<calcChain xmlns="http://schemas.openxmlformats.org/spreadsheetml/2006/main">
  <c r="I253" i="28" l="1"/>
  <c r="N253" i="28"/>
  <c r="M253" i="28"/>
  <c r="L253" i="28"/>
  <c r="K253" i="28"/>
  <c r="H253" i="28"/>
  <c r="G253" i="28"/>
  <c r="F253" i="28"/>
  <c r="O252" i="28"/>
  <c r="J252" i="28"/>
  <c r="O251" i="28"/>
  <c r="J251" i="28"/>
  <c r="O250" i="28"/>
  <c r="J250" i="28"/>
  <c r="O249" i="28"/>
  <c r="J249" i="28"/>
  <c r="O248" i="28"/>
  <c r="J248" i="28"/>
  <c r="O247" i="28"/>
  <c r="J247" i="28"/>
  <c r="O246" i="28"/>
  <c r="J246" i="28"/>
  <c r="O245" i="28"/>
  <c r="J245" i="28"/>
  <c r="O244" i="28"/>
  <c r="J244" i="28"/>
  <c r="O243" i="28"/>
  <c r="J243" i="28"/>
  <c r="O242" i="28"/>
  <c r="J242" i="28"/>
  <c r="O241" i="28"/>
  <c r="J241" i="28"/>
  <c r="O240" i="28"/>
  <c r="J240" i="28"/>
  <c r="O239" i="28"/>
  <c r="J239" i="28"/>
  <c r="O238" i="28"/>
  <c r="J238" i="28"/>
  <c r="O237" i="28"/>
  <c r="J237" i="28"/>
  <c r="O236" i="28"/>
  <c r="J236" i="28"/>
  <c r="O235" i="28"/>
  <c r="J235" i="28"/>
  <c r="O234" i="28"/>
  <c r="J234" i="28"/>
  <c r="O233" i="28"/>
  <c r="J233" i="28"/>
  <c r="O232" i="28"/>
  <c r="J232" i="28"/>
  <c r="O231" i="28"/>
  <c r="J231" i="28"/>
  <c r="O230" i="28"/>
  <c r="J230" i="28"/>
  <c r="O229" i="28"/>
  <c r="J229" i="28"/>
  <c r="O228" i="28"/>
  <c r="J228" i="28"/>
  <c r="O227" i="28"/>
  <c r="J227" i="28"/>
  <c r="O226" i="28"/>
  <c r="J226" i="28"/>
  <c r="O225" i="28"/>
  <c r="J225" i="28"/>
  <c r="O224" i="28"/>
  <c r="J224" i="28"/>
  <c r="O223" i="28"/>
  <c r="J223" i="28"/>
  <c r="O222" i="28"/>
  <c r="J222" i="28"/>
  <c r="O221" i="28"/>
  <c r="J221" i="28"/>
  <c r="O220" i="28"/>
  <c r="J220" i="28"/>
  <c r="O219" i="28"/>
  <c r="J219" i="28"/>
  <c r="O218" i="28"/>
  <c r="J218" i="28"/>
  <c r="O217" i="28"/>
  <c r="J217" i="28"/>
  <c r="O216" i="28"/>
  <c r="J216" i="28"/>
  <c r="O215" i="28"/>
  <c r="J215" i="28"/>
  <c r="O214" i="28"/>
  <c r="J214" i="28"/>
  <c r="O213" i="28"/>
  <c r="J213" i="28"/>
  <c r="O212" i="28"/>
  <c r="J212" i="28"/>
  <c r="O211" i="28"/>
  <c r="J211" i="28"/>
  <c r="O210" i="28"/>
  <c r="J210" i="28"/>
  <c r="O209" i="28"/>
  <c r="J209" i="28"/>
  <c r="O208" i="28"/>
  <c r="J208" i="28"/>
  <c r="O207" i="28"/>
  <c r="J207" i="28"/>
  <c r="O206" i="28"/>
  <c r="J206" i="28"/>
  <c r="O205" i="28"/>
  <c r="J205" i="28"/>
  <c r="O204" i="28"/>
  <c r="J204" i="28"/>
  <c r="O203" i="28"/>
  <c r="J203" i="28"/>
  <c r="O202" i="28"/>
  <c r="J202" i="28"/>
  <c r="O201" i="28"/>
  <c r="J201" i="28"/>
  <c r="O200" i="28"/>
  <c r="J200" i="28"/>
  <c r="O199" i="28"/>
  <c r="J199" i="28"/>
  <c r="O198" i="28"/>
  <c r="J198" i="28"/>
  <c r="O197" i="28"/>
  <c r="J197" i="28"/>
  <c r="O196" i="28"/>
  <c r="J196" i="28"/>
  <c r="O195" i="28"/>
  <c r="J195" i="28"/>
  <c r="O194" i="28"/>
  <c r="J194" i="28"/>
  <c r="O193" i="28"/>
  <c r="J193" i="28"/>
  <c r="O192" i="28"/>
  <c r="J192" i="28"/>
  <c r="O191" i="28"/>
  <c r="J191" i="28"/>
  <c r="O190" i="28"/>
  <c r="J190" i="28"/>
  <c r="O189" i="28"/>
  <c r="J189" i="28"/>
  <c r="O188" i="28"/>
  <c r="J188" i="28"/>
  <c r="O187" i="28"/>
  <c r="J187" i="28"/>
  <c r="O186" i="28"/>
  <c r="J186" i="28"/>
  <c r="O185" i="28"/>
  <c r="J185" i="28"/>
  <c r="O184" i="28"/>
  <c r="J184" i="28"/>
  <c r="O183" i="28"/>
  <c r="J183" i="28"/>
  <c r="O182" i="28"/>
  <c r="J182" i="28"/>
  <c r="O181" i="28"/>
  <c r="J181" i="28"/>
  <c r="O180" i="28"/>
  <c r="J180" i="28"/>
  <c r="O179" i="28"/>
  <c r="J179" i="28"/>
  <c r="O178" i="28"/>
  <c r="J178" i="28"/>
  <c r="O177" i="28"/>
  <c r="J177" i="28"/>
  <c r="O176" i="28"/>
  <c r="J176" i="28"/>
  <c r="O175" i="28"/>
  <c r="J175" i="28"/>
  <c r="O174" i="28"/>
  <c r="J174" i="28"/>
  <c r="O173" i="28"/>
  <c r="J173" i="28"/>
  <c r="O172" i="28"/>
  <c r="J172" i="28"/>
  <c r="O171" i="28"/>
  <c r="J171" i="28"/>
  <c r="O170" i="28"/>
  <c r="J170" i="28"/>
  <c r="O169" i="28"/>
  <c r="J169" i="28"/>
  <c r="O168" i="28"/>
  <c r="J168" i="28"/>
  <c r="O167" i="28"/>
  <c r="J167" i="28"/>
  <c r="O166" i="28"/>
  <c r="J166" i="28"/>
  <c r="O165" i="28"/>
  <c r="J165" i="28"/>
  <c r="O164" i="28"/>
  <c r="J164" i="28"/>
  <c r="O163" i="28"/>
  <c r="J163" i="28"/>
  <c r="O162" i="28"/>
  <c r="J162" i="28"/>
  <c r="O161" i="28"/>
  <c r="J161" i="28"/>
  <c r="O160" i="28"/>
  <c r="J160" i="28"/>
  <c r="O159" i="28"/>
  <c r="J159" i="28"/>
  <c r="O158" i="28"/>
  <c r="J158" i="28"/>
  <c r="O157" i="28"/>
  <c r="J157" i="28"/>
  <c r="O156" i="28"/>
  <c r="J156" i="28"/>
  <c r="O155" i="28"/>
  <c r="J155" i="28"/>
  <c r="O154" i="28"/>
  <c r="J154" i="28"/>
  <c r="O153" i="28"/>
  <c r="J153" i="28"/>
  <c r="O152" i="28"/>
  <c r="J152" i="28"/>
  <c r="O151" i="28"/>
  <c r="J151" i="28"/>
  <c r="O150" i="28"/>
  <c r="J150" i="28"/>
  <c r="O149" i="28"/>
  <c r="J149" i="28"/>
  <c r="O148" i="28"/>
  <c r="J148" i="28"/>
  <c r="O147" i="28"/>
  <c r="J147" i="28"/>
  <c r="O146" i="28"/>
  <c r="J146" i="28"/>
  <c r="O145" i="28"/>
  <c r="J145" i="28"/>
  <c r="O144" i="28"/>
  <c r="J144" i="28"/>
  <c r="O143" i="28"/>
  <c r="J143" i="28"/>
  <c r="O142" i="28"/>
  <c r="J142" i="28"/>
  <c r="O141" i="28"/>
  <c r="J141" i="28"/>
  <c r="O140" i="28"/>
  <c r="J140" i="28"/>
  <c r="O139" i="28"/>
  <c r="J139" i="28"/>
  <c r="O138" i="28"/>
  <c r="J138" i="28"/>
  <c r="O137" i="28"/>
  <c r="J137" i="28"/>
  <c r="O136" i="28"/>
  <c r="J136" i="28"/>
  <c r="O135" i="28"/>
  <c r="J135" i="28"/>
  <c r="O134" i="28"/>
  <c r="J134" i="28"/>
  <c r="O133" i="28"/>
  <c r="J133" i="28"/>
  <c r="O132" i="28"/>
  <c r="J132" i="28"/>
  <c r="O131" i="28"/>
  <c r="J131" i="28"/>
  <c r="O130" i="28"/>
  <c r="J130" i="28"/>
  <c r="O129" i="28"/>
  <c r="J129" i="28"/>
  <c r="O128" i="28"/>
  <c r="J128" i="28"/>
  <c r="O127" i="28"/>
  <c r="J127" i="28"/>
  <c r="O126" i="28"/>
  <c r="J126" i="28"/>
  <c r="O125" i="28"/>
  <c r="J125" i="28"/>
  <c r="O124" i="28"/>
  <c r="J124" i="28"/>
  <c r="O123" i="28"/>
  <c r="J123" i="28"/>
  <c r="O122" i="28"/>
  <c r="J122" i="28"/>
  <c r="O121" i="28"/>
  <c r="J121" i="28"/>
  <c r="O120" i="28"/>
  <c r="J120" i="28"/>
  <c r="O119" i="28"/>
  <c r="J119" i="28"/>
  <c r="O118" i="28"/>
  <c r="J118" i="28"/>
  <c r="O117" i="28"/>
  <c r="J117" i="28"/>
  <c r="O116" i="28"/>
  <c r="J116" i="28"/>
  <c r="O115" i="28"/>
  <c r="J115" i="28"/>
  <c r="O114" i="28"/>
  <c r="J114" i="28"/>
  <c r="O113" i="28"/>
  <c r="J113" i="28"/>
  <c r="O112" i="28"/>
  <c r="J112" i="28"/>
  <c r="O111" i="28"/>
  <c r="J111" i="28"/>
  <c r="O110" i="28"/>
  <c r="J110" i="28"/>
  <c r="O109" i="28"/>
  <c r="J109" i="28"/>
  <c r="O108" i="28"/>
  <c r="J108" i="28"/>
  <c r="O107" i="28"/>
  <c r="J107" i="28"/>
  <c r="O106" i="28"/>
  <c r="J106" i="28"/>
  <c r="O105" i="28"/>
  <c r="J105" i="28"/>
  <c r="O104" i="28"/>
  <c r="J104" i="28"/>
  <c r="O103" i="28"/>
  <c r="J103" i="28"/>
  <c r="O102" i="28"/>
  <c r="J102" i="28"/>
  <c r="O101" i="28"/>
  <c r="J101" i="28"/>
  <c r="O100" i="28"/>
  <c r="J100" i="28"/>
  <c r="O99" i="28"/>
  <c r="J99" i="28"/>
  <c r="O98" i="28"/>
  <c r="J98" i="28"/>
  <c r="O97" i="28"/>
  <c r="J97" i="28"/>
  <c r="O96" i="28"/>
  <c r="J96" i="28"/>
  <c r="O95" i="28"/>
  <c r="J95" i="28"/>
  <c r="O94" i="28"/>
  <c r="J94" i="28"/>
  <c r="O93" i="28"/>
  <c r="J93" i="28"/>
  <c r="O92" i="28"/>
  <c r="J92" i="28"/>
  <c r="O91" i="28"/>
  <c r="J91" i="28"/>
  <c r="O90" i="28"/>
  <c r="J90" i="28"/>
  <c r="O89" i="28"/>
  <c r="J89" i="28"/>
  <c r="O88" i="28"/>
  <c r="J88" i="28"/>
  <c r="O87" i="28"/>
  <c r="J87" i="28"/>
  <c r="O86" i="28"/>
  <c r="J86" i="28"/>
  <c r="O85" i="28"/>
  <c r="J85" i="28"/>
  <c r="O84" i="28"/>
  <c r="J84" i="28"/>
  <c r="O83" i="28"/>
  <c r="J83" i="28"/>
  <c r="O82" i="28"/>
  <c r="J82" i="28"/>
  <c r="O81" i="28"/>
  <c r="J81" i="28"/>
  <c r="O80" i="28"/>
  <c r="J80" i="28"/>
  <c r="O79" i="28"/>
  <c r="J79" i="28"/>
  <c r="O78" i="28"/>
  <c r="J78" i="28"/>
  <c r="O77" i="28"/>
  <c r="J77" i="28"/>
  <c r="O76" i="28"/>
  <c r="J76" i="28"/>
  <c r="O75" i="28"/>
  <c r="J75" i="28"/>
  <c r="O74" i="28"/>
  <c r="J74" i="28"/>
  <c r="O73" i="28"/>
  <c r="J73" i="28"/>
  <c r="O72" i="28"/>
  <c r="J72" i="28"/>
  <c r="O71" i="28"/>
  <c r="J71" i="28"/>
  <c r="O70" i="28"/>
  <c r="J70" i="28"/>
  <c r="O69" i="28"/>
  <c r="J69" i="28"/>
  <c r="O68" i="28"/>
  <c r="J68" i="28"/>
  <c r="O67" i="28"/>
  <c r="J67" i="28"/>
  <c r="O66" i="28"/>
  <c r="J66" i="28"/>
  <c r="O65" i="28"/>
  <c r="J65" i="28"/>
  <c r="O64" i="28"/>
  <c r="J64" i="28"/>
  <c r="O63" i="28"/>
  <c r="J63" i="28"/>
  <c r="O62" i="28"/>
  <c r="J62" i="28"/>
  <c r="O61" i="28"/>
  <c r="J61" i="28"/>
  <c r="O60" i="28"/>
  <c r="J60" i="28"/>
  <c r="O59" i="28"/>
  <c r="J59" i="28"/>
  <c r="O58" i="28"/>
  <c r="J58" i="28"/>
  <c r="O57" i="28"/>
  <c r="J57" i="28"/>
  <c r="O56" i="28"/>
  <c r="J56" i="28"/>
  <c r="O55" i="28"/>
  <c r="J55" i="28"/>
  <c r="O54" i="28"/>
  <c r="J54" i="28"/>
  <c r="O53" i="28"/>
  <c r="J53" i="28"/>
  <c r="O52" i="28"/>
  <c r="J52" i="28"/>
  <c r="O51" i="28"/>
  <c r="J51" i="28"/>
  <c r="O50" i="28"/>
  <c r="J50" i="28"/>
  <c r="O49" i="28"/>
  <c r="J49" i="28"/>
  <c r="O48" i="28"/>
  <c r="J48" i="28"/>
  <c r="O47" i="28"/>
  <c r="J47" i="28"/>
  <c r="O46" i="28"/>
  <c r="J46" i="28"/>
  <c r="O45" i="28"/>
  <c r="J45" i="28"/>
  <c r="O44" i="28"/>
  <c r="J44" i="28"/>
  <c r="O43" i="28"/>
  <c r="J43" i="28"/>
  <c r="O42" i="28"/>
  <c r="J42" i="28"/>
  <c r="O41" i="28"/>
  <c r="J41" i="28"/>
  <c r="O40" i="28"/>
  <c r="J40" i="28"/>
  <c r="O39" i="28"/>
  <c r="J39" i="28"/>
  <c r="O38" i="28"/>
  <c r="J38" i="28"/>
  <c r="O37" i="28"/>
  <c r="J37" i="28"/>
  <c r="O36" i="28"/>
  <c r="J36" i="28"/>
  <c r="O35" i="28"/>
  <c r="J35" i="28"/>
  <c r="O34" i="28"/>
  <c r="J34" i="28"/>
  <c r="O33" i="28"/>
  <c r="J33" i="28"/>
  <c r="O32" i="28"/>
  <c r="J32" i="28"/>
  <c r="O31" i="28"/>
  <c r="J31" i="28"/>
  <c r="O30" i="28"/>
  <c r="J30" i="28"/>
  <c r="O29" i="28"/>
  <c r="J29" i="28"/>
  <c r="O28" i="28"/>
  <c r="J28" i="28"/>
  <c r="O27" i="28"/>
  <c r="J27" i="28"/>
  <c r="O26" i="28"/>
  <c r="J26" i="28"/>
  <c r="O25" i="28"/>
  <c r="J25" i="28"/>
  <c r="O24" i="28"/>
  <c r="J24" i="28"/>
  <c r="O23" i="28"/>
  <c r="J23" i="28"/>
  <c r="O22" i="28"/>
  <c r="J22" i="28"/>
  <c r="O21" i="28"/>
  <c r="J21" i="28"/>
  <c r="O20" i="28"/>
  <c r="J20" i="28"/>
  <c r="O19" i="28"/>
  <c r="J19" i="28"/>
  <c r="O18" i="28"/>
  <c r="J18" i="28"/>
  <c r="O17" i="28"/>
  <c r="J17" i="28"/>
  <c r="O16" i="28"/>
  <c r="J16" i="28"/>
  <c r="O15" i="28"/>
  <c r="J15" i="28"/>
  <c r="O14" i="28"/>
  <c r="J14" i="28"/>
  <c r="O13" i="28"/>
  <c r="J13" i="28"/>
  <c r="O12" i="28"/>
  <c r="J12" i="28"/>
  <c r="O11" i="28"/>
  <c r="J11" i="28"/>
  <c r="O10" i="28"/>
  <c r="J10" i="28"/>
  <c r="O9" i="28"/>
  <c r="J9" i="28"/>
  <c r="O8" i="28"/>
  <c r="J8" i="28"/>
  <c r="O7" i="28"/>
  <c r="J7" i="28"/>
  <c r="O6" i="28"/>
  <c r="J6" i="28"/>
  <c r="O5" i="28"/>
  <c r="J5" i="28"/>
  <c r="O4" i="28"/>
  <c r="J4" i="28"/>
  <c r="O253" i="28" l="1"/>
  <c r="J253" i="28"/>
</calcChain>
</file>

<file path=xl/sharedStrings.xml><?xml version="1.0" encoding="utf-8"?>
<sst xmlns="http://schemas.openxmlformats.org/spreadsheetml/2006/main" count="1292" uniqueCount="585">
  <si>
    <t xml:space="preserve">  </t>
  </si>
  <si>
    <t>Copyright</t>
  </si>
  <si>
    <t>Design, typesetting, printing</t>
  </si>
  <si>
    <t>Egypt</t>
  </si>
  <si>
    <t>Isabel Stainsby</t>
  </si>
  <si>
    <t>Karl Rauch Verlag</t>
  </si>
  <si>
    <t>Vietnam</t>
  </si>
  <si>
    <t>Kétos Verlag e.U.</t>
  </si>
  <si>
    <t>Hermie for translation and publishing</t>
  </si>
  <si>
    <t>Martin Vopěnka: Můj bratr Mesiáš</t>
  </si>
  <si>
    <t>Al Arabi Publishing and Distributing</t>
  </si>
  <si>
    <t>USA</t>
  </si>
  <si>
    <t>Bohumil Hrabal: Ostře sledované vlaky</t>
  </si>
  <si>
    <t>parasitenpresse / Verlag Adrian Kasnitz</t>
  </si>
  <si>
    <t>Jakub Stanjura: Srpny</t>
  </si>
  <si>
    <t>Kathrin Janka</t>
  </si>
  <si>
    <t>Bohumil Hrabal: Inzerát na dům, ve kterém už nechci bydlet</t>
  </si>
  <si>
    <t>Hana Hadas</t>
  </si>
  <si>
    <t>A</t>
  </si>
  <si>
    <t>B</t>
  </si>
  <si>
    <t>C</t>
  </si>
  <si>
    <t>Země / Country</t>
  </si>
  <si>
    <t>Caleidoscopio de libros</t>
  </si>
  <si>
    <t>Héctor Federico Santiago Pérez</t>
  </si>
  <si>
    <t>Mirosław Śmigielski</t>
  </si>
  <si>
    <t>Lucie Kuligová</t>
  </si>
  <si>
    <t>Vojtěch Matocha: Prašina</t>
  </si>
  <si>
    <t>Lucie Faulerová: Smrtholka</t>
  </si>
  <si>
    <t>KHALID EL BILTAGI</t>
  </si>
  <si>
    <t>Aigustė Vykantė Bartkutė-Poderienė</t>
  </si>
  <si>
    <t>Wydawnictwo Afera</t>
  </si>
  <si>
    <t>Julia Różewicz</t>
  </si>
  <si>
    <t>Aleksandra Cimpl-Simeonović</t>
  </si>
  <si>
    <t>Amr Shatury</t>
  </si>
  <si>
    <t>Krasimir Prodanov</t>
  </si>
  <si>
    <t>Uroš Nikolić</t>
  </si>
  <si>
    <t>Julia Miesenböck</t>
  </si>
  <si>
    <t>Mirko Kraetsch</t>
  </si>
  <si>
    <t>Hadeer Taha Mohamed</t>
  </si>
  <si>
    <t>Marek Torčík: Rozložíš paměť</t>
  </si>
  <si>
    <t>Lidiya Kitsyla</t>
  </si>
  <si>
    <t>Katharina Hinderer</t>
  </si>
  <si>
    <t>Letizia Kostner</t>
  </si>
  <si>
    <t>ULRICO BOVO</t>
  </si>
  <si>
    <t>Susanna Räty</t>
  </si>
  <si>
    <t>Anna Manolopoulou</t>
  </si>
  <si>
    <t>1 € = 25 CZK</t>
  </si>
  <si>
    <t>Schehrezade Cultural Initiative</t>
  </si>
  <si>
    <t>Petr Hruška: Spatřil jsem svou tvář</t>
  </si>
  <si>
    <t>Veronika Siska</t>
  </si>
  <si>
    <t>Anna Maślanka</t>
  </si>
  <si>
    <t>Sophia Marzolff</t>
  </si>
  <si>
    <t>Tihana Hamović</t>
  </si>
  <si>
    <t>Bianca Bellová: Neviditelný muž</t>
  </si>
  <si>
    <t>La Tortuga Búlgara</t>
  </si>
  <si>
    <t>Cristian Cámara Outes</t>
  </si>
  <si>
    <t>Theresa L. Clauberg</t>
  </si>
  <si>
    <t>Německo / Germany</t>
  </si>
  <si>
    <t>SCHENK VERLAG GMBH</t>
  </si>
  <si>
    <t>Partizanska knjiga</t>
  </si>
  <si>
    <t>Jonáš Zbořil: Flora</t>
  </si>
  <si>
    <t>Bulharsko / Bulgaria</t>
  </si>
  <si>
    <t>Makedonika Litera</t>
  </si>
  <si>
    <t>Petr Šesták: Vyhoření</t>
  </si>
  <si>
    <t>Natalija Tonevska Karovska</t>
  </si>
  <si>
    <t>Alex Zucker</t>
  </si>
  <si>
    <t>Švýcarsko / Switzerland</t>
  </si>
  <si>
    <t>Emma Kausc: Narušení děje</t>
  </si>
  <si>
    <t>Řecko / Greece</t>
  </si>
  <si>
    <t>Ázerbajdžán / Azerbaijan</t>
  </si>
  <si>
    <t>Bình Slavická</t>
  </si>
  <si>
    <t>Polsko / Poland</t>
  </si>
  <si>
    <t>Anaïs Raimbault</t>
  </si>
  <si>
    <t>Vakxikon Publications</t>
  </si>
  <si>
    <t>Albayan Alarabi</t>
  </si>
  <si>
    <t>SÉRGIO AMEIXOEIRO POCINHO DE SOUZA OLIVEIRA</t>
  </si>
  <si>
    <t>Miroslav Hlaučo: Letnice</t>
  </si>
  <si>
    <t>Nataša von Kopp</t>
  </si>
  <si>
    <t>Itálie / Italy</t>
  </si>
  <si>
    <t>Hayat Publishing</t>
  </si>
  <si>
    <t>Saudská Arábie / Saudi Arabia</t>
  </si>
  <si>
    <t>Litva / Lithuania</t>
  </si>
  <si>
    <t>Srbsko / Serbia</t>
  </si>
  <si>
    <t>Rakousko / Austria</t>
  </si>
  <si>
    <t>Ondřej Cikán</t>
  </si>
  <si>
    <t>Ukrajina / Ukraine</t>
  </si>
  <si>
    <t>Ammonite books</t>
  </si>
  <si>
    <t>Alena Mornštajnová: Čas vos</t>
  </si>
  <si>
    <t>Slovensko / Slovakia</t>
  </si>
  <si>
    <t>Matěj Hořava: Mezipřistání</t>
  </si>
  <si>
    <t>Books4All</t>
  </si>
  <si>
    <t>Moloko Print</t>
  </si>
  <si>
    <t>Zuzana Finger</t>
  </si>
  <si>
    <t>Elżbieta Zimna</t>
  </si>
  <si>
    <t>Nizozemsko / Netherlands</t>
  </si>
  <si>
    <t>Kulturalis</t>
  </si>
  <si>
    <t>Treći Trg</t>
  </si>
  <si>
    <t>Petra Soukupová: Marta děti nechce</t>
  </si>
  <si>
    <t>Robert Maier</t>
  </si>
  <si>
    <t>Chorvatsko / Croatia</t>
  </si>
  <si>
    <t>Karel Čapek: Krakatit</t>
  </si>
  <si>
    <t>Brazílie / Brazil</t>
  </si>
  <si>
    <t>Finsko / Finland</t>
  </si>
  <si>
    <t>Kristina Hamplová: Lover/Fighter</t>
  </si>
  <si>
    <t>Lotyšsko / Latvia</t>
  </si>
  <si>
    <t>Božena Němcová: Babička</t>
  </si>
  <si>
    <t>Hadeer Taha</t>
  </si>
  <si>
    <t>Lena Dorn</t>
  </si>
  <si>
    <t>Maďarsko / Hungary</t>
  </si>
  <si>
    <t>Csirimojó Kulturális Egyesület</t>
  </si>
  <si>
    <t>Peťovská Flóra</t>
  </si>
  <si>
    <t>Andrea Balázs</t>
  </si>
  <si>
    <t>Allee Verlag</t>
  </si>
  <si>
    <t>Rotopol</t>
  </si>
  <si>
    <t>Španělsko / Spain</t>
  </si>
  <si>
    <t>Enrique Gutiérrez Rubio</t>
  </si>
  <si>
    <t>Olga Czernikow</t>
  </si>
  <si>
    <t>Rumunsko / Romania</t>
  </si>
  <si>
    <t>Stanislav Beran: Ztracený v povětří</t>
  </si>
  <si>
    <t>Martina Trchová: Babi</t>
  </si>
  <si>
    <t>Celkem / In total</t>
  </si>
  <si>
    <t>Velká Británie / United Kingdom</t>
  </si>
  <si>
    <t>ČR / CZ</t>
  </si>
  <si>
    <t>Překlad / Translation</t>
  </si>
  <si>
    <t>Propagace / Promotion</t>
  </si>
  <si>
    <t>Support Programme for the Publication of Translations of Original Czech Literature Abroad_2026/I</t>
  </si>
  <si>
    <t>Petra Dvořáková: Návrat</t>
  </si>
  <si>
    <t>Karl Rauch Verlag   </t>
  </si>
  <si>
    <t>Vratislav Maňák: S Wittgensteinem v gay sauně</t>
  </si>
  <si>
    <t>Jiří Pelcl, Silvie Šeborová and Jiří Franta: Jak se dělá design</t>
  </si>
  <si>
    <t>Srednja Europa d.o.o.</t>
  </si>
  <si>
    <t>Vít Peřina, Galina Miklínová: Komáři se ženili aneb Ze života obtížného hmyzu</t>
  </si>
  <si>
    <t>Bohumil Hrabal: Obsluhoval jsem anglického krále</t>
  </si>
  <si>
    <t xml:space="preserve">Petra Hůlová: Nejvyšší karta </t>
  </si>
  <si>
    <t xml:space="preserve">World Editions NY LLC </t>
  </si>
  <si>
    <t>PUBLISHING HOUSE MUZA</t>
  </si>
  <si>
    <t>Jiří Karásek ze Lvovic: Romány tři mágů III: Ganymedes</t>
  </si>
  <si>
    <t>Maja Janković</t>
  </si>
  <si>
    <t>Laguna DOO</t>
  </si>
  <si>
    <t>Aleksandra Cimpl</t>
  </si>
  <si>
    <t>Anna Agapova</t>
  </si>
  <si>
    <t>Lucie Faulerová: Smrtholka (ukázka/extract)</t>
  </si>
  <si>
    <t>Mgr. Marek Toman</t>
  </si>
  <si>
    <t>Marek Toman: České sklo (ukázka / extract)</t>
  </si>
  <si>
    <t>Les Éditions Bleu et Jaune</t>
  </si>
  <si>
    <t>Albánie / Albania</t>
  </si>
  <si>
    <t>ANI HAFIZI</t>
  </si>
  <si>
    <t>Viktorie Hanišová: ANEŽKA</t>
  </si>
  <si>
    <t>Éditions Les Monts Métallifères</t>
  </si>
  <si>
    <t>Francie/ France</t>
  </si>
  <si>
    <t>Benoit Meunier</t>
  </si>
  <si>
    <t>Harníček Martín: Albin (O Albínovi)</t>
  </si>
  <si>
    <t>Nives Vidrih</t>
  </si>
  <si>
    <t>Slovinsko / Slovinia</t>
  </si>
  <si>
    <t>Društvo Mohorjeva družba</t>
  </si>
  <si>
    <t>Alena Mornštajnová: MODRÁ PLANETA /MODRI PLANET</t>
  </si>
  <si>
    <t>Alena Mornštajnová: ČAS VOS/ ČAS OS</t>
  </si>
  <si>
    <t>Dora Kaprálová: Mariborská hypnoza</t>
  </si>
  <si>
    <t>mikrotext</t>
  </si>
  <si>
    <t>Markéta Pilátová: S Baťou v džungli</t>
  </si>
  <si>
    <t>Sefsafa Culture &amp; Publishing</t>
  </si>
  <si>
    <t xml:space="preserve">KHALID EL BILTAGI </t>
  </si>
  <si>
    <t>Tanmia Publishing</t>
  </si>
  <si>
    <t>Helvetiq</t>
  </si>
  <si>
    <t>Filip Raif: Sudetenlove</t>
  </si>
  <si>
    <t>Deleste</t>
  </si>
  <si>
    <t>Kepa Uharte</t>
  </si>
  <si>
    <t>Éditions du Chemin des Crêtes</t>
  </si>
  <si>
    <t>Vojtěch Matocha, Karel Osoha: Prašina</t>
  </si>
  <si>
    <t>BRAINFOOD DIGITAL MEDIA AND PUBLISHING</t>
  </si>
  <si>
    <t>Petra Soukupová: Klub divných dětí</t>
  </si>
  <si>
    <t>Adéla Knapová: Zbabělé zápisky z ukrajinské války</t>
  </si>
  <si>
    <t>Ohetaler-Verlag</t>
  </si>
  <si>
    <t>Martin Sichinger: Zítra přijde Olah</t>
  </si>
  <si>
    <t>Gábor Hanzelik</t>
  </si>
  <si>
    <t>Metropolis Media Group Ltd.</t>
  </si>
  <si>
    <t>László G. Kovács</t>
  </si>
  <si>
    <t>Petr Stančík: Mlýn na mumie</t>
  </si>
  <si>
    <t>Blum izdavaštvo</t>
  </si>
  <si>
    <t>Logha Publishing and Distributing</t>
  </si>
  <si>
    <t>Ana Aňos Kubecová: Blešák</t>
  </si>
  <si>
    <t>Alatoran</t>
  </si>
  <si>
    <t>Khatira Karakishi</t>
  </si>
  <si>
    <t>Petra Klabouchová: Prameny Vltavy</t>
  </si>
  <si>
    <t>Petra Soukupová: Klub divných dětí</t>
  </si>
  <si>
    <t>Petr Stančík: Pravomil</t>
  </si>
  <si>
    <t>ELIF VERLAG</t>
  </si>
  <si>
    <t>Patrik Valouch</t>
  </si>
  <si>
    <t>Šimon Leitgeb: Betonová pláž</t>
  </si>
  <si>
    <t>Nika-Centre Publishing House</t>
  </si>
  <si>
    <t>Pavel Kosatík: Jiný TGM</t>
  </si>
  <si>
    <t>Silkefyret</t>
  </si>
  <si>
    <t>Dánsko / Denmark</t>
  </si>
  <si>
    <t>Peter Bugge</t>
  </si>
  <si>
    <t>Radka Rubilina: Balčik</t>
  </si>
  <si>
    <t>Jan Křesadlo: Astronautilia (první svazek)</t>
  </si>
  <si>
    <t>Petr Čornej: Jan Žižka</t>
  </si>
  <si>
    <t>HISTORICAL QUEST PUBLICATIONS</t>
  </si>
  <si>
    <t xml:space="preserve">VšĮ „Terra Publica“ </t>
  </si>
  <si>
    <t>Václav Dvořák: Já Finis</t>
  </si>
  <si>
    <t>Disput d.o.o.</t>
  </si>
  <si>
    <t>Mateja Pavlic</t>
  </si>
  <si>
    <t>Arnošt Lustig: Krásné zelené oči</t>
  </si>
  <si>
    <t>UA Comix Publishing house legally represented by Sole Propriator Bohdan Kordoba</t>
  </si>
  <si>
    <t>Tetiana Okopna</t>
  </si>
  <si>
    <t>Tereza Verecká (script), Mikuláš Podprocký (art): Winton Nebyl Sám (Not Only Winton)</t>
  </si>
  <si>
    <t>Ginka Aleksandrova Bakardzhieva</t>
  </si>
  <si>
    <t>Ergo Publishing House</t>
  </si>
  <si>
    <t>Vasil Samokovliev</t>
  </si>
  <si>
    <t>MATCOM LTD</t>
  </si>
  <si>
    <t>Pavel Čech: "A"</t>
  </si>
  <si>
    <t>--</t>
  </si>
  <si>
    <t>Veseli četvrtak d. o. o.</t>
  </si>
  <si>
    <t>Tereza Kopecká, Tomáš Kopecký: Naprostá šílenost</t>
  </si>
  <si>
    <t>Bianca Bellová: Dvaadvacet fragmentů (ukázka/extract)</t>
  </si>
  <si>
    <t>Iva Procházková: Dívky nalehko (ukázka/extract)</t>
  </si>
  <si>
    <t>Petr Stančík: Zaslepeni temnotou (ukázka/extract)</t>
  </si>
  <si>
    <t>Jan Balabán: Možná, že odcházíme</t>
  </si>
  <si>
    <t>Neolit</t>
  </si>
  <si>
    <t>Matija Ivačić</t>
  </si>
  <si>
    <t>Andreea-Anamaria Holubová</t>
  </si>
  <si>
    <t>Moritz Verlag GmbH</t>
  </si>
  <si>
    <t>Jiří Dvořák, Marie Štumpfová: Jak zvířata spí</t>
  </si>
  <si>
    <t>Andreas Tretner</t>
  </si>
  <si>
    <t>Miřenka Čechová: Baletky</t>
  </si>
  <si>
    <t>Jelena Đorđević</t>
  </si>
  <si>
    <t>Anna Luňáková: TŘI</t>
  </si>
  <si>
    <t>Anna Beata Háblová: Směna</t>
  </si>
  <si>
    <t>Frankfurter Verlagsanstalt GmbH</t>
  </si>
  <si>
    <t>Julie Miesenböck</t>
  </si>
  <si>
    <t>Saray for Culture and Arts</t>
  </si>
  <si>
    <t>Ankerwechsel Verlag</t>
  </si>
  <si>
    <t>Jiří Dvořák, Daniela Olejníková: Myko</t>
  </si>
  <si>
    <t>Julius Zeyer: Jan Plojhar</t>
  </si>
  <si>
    <t>Helena Černohorská: Ida</t>
  </si>
  <si>
    <t>Wallstein Verlag</t>
  </si>
  <si>
    <t>Kristina Kallert</t>
  </si>
  <si>
    <t>Pierre Van Cutsem</t>
  </si>
  <si>
    <t>Kanada / Canada</t>
  </si>
  <si>
    <t>Anna Maria Tilschová: Černá dáma (ukázka /extract)</t>
  </si>
  <si>
    <t>Jantar Publishing Ltd</t>
  </si>
  <si>
    <t>Kristine Best</t>
  </si>
  <si>
    <t>Jaroslav Rudiš: Winterberg’s Beautiful Landscape</t>
  </si>
  <si>
    <t>Jaroslav Rudiš: Gebrauchsanweisung für Zugreisen [provisional title: The Meaning of Trains]</t>
  </si>
  <si>
    <t>Ilona Dobrovolná: Panoptikum pana Perkinse</t>
  </si>
  <si>
    <t>Alena Mornštajnová: Listopád</t>
  </si>
  <si>
    <t>Kotobanotabi-sha</t>
  </si>
  <si>
    <t>Japonsko / Japan</t>
  </si>
  <si>
    <t>Junko Shimada</t>
  </si>
  <si>
    <t>Jakub Hussar: X-Tal (ukázka/extract)</t>
  </si>
  <si>
    <t>Valentin Trajanov</t>
  </si>
  <si>
    <t>ET “Valentin Trajanov”</t>
  </si>
  <si>
    <t>Jan Patočka: Platón a Evropa</t>
  </si>
  <si>
    <t>IZDAVAČKO PREDUZEĆE BESNA KOBILA DOO</t>
  </si>
  <si>
    <t>Tatjana Mladenović</t>
  </si>
  <si>
    <t>Štěpánka jislová: Srdcovka</t>
  </si>
  <si>
    <t>Petra Soukupová: Divné děti a smutná kočka</t>
  </si>
  <si>
    <t>Verlag Jungbrunnen GmbH</t>
  </si>
  <si>
    <t>Helena Novak</t>
  </si>
  <si>
    <t>Karel Jaromír Erben: Kytice</t>
  </si>
  <si>
    <t>Hanna Solodukha, «Ann Books Publisher»</t>
  </si>
  <si>
    <t>Božena Němcová: Sbírka pohádek</t>
  </si>
  <si>
    <t>Portugalsko / Portugal</t>
  </si>
  <si>
    <t>Infinito Particular, Unipessoal LDA</t>
  </si>
  <si>
    <t>Sérgio Ameixoeiro Pocinho de Souza Oliveira</t>
  </si>
  <si>
    <t>dimidium mundi Verlag UG</t>
  </si>
  <si>
    <t>Doris Kouba</t>
  </si>
  <si>
    <t>Milada Součková: Amor a Psyché</t>
  </si>
  <si>
    <t>timof i cisi wspólnicy, Paweł Timofiejuk</t>
  </si>
  <si>
    <t>Tereza Verecká, Mikuláš Podprocký: Winton Nebyl Sám</t>
  </si>
  <si>
    <t>Branko Jelinek: Oskar Ed: Můj nejlepší přítel</t>
  </si>
  <si>
    <t>Ewa Piankowska</t>
  </si>
  <si>
    <t>Karol Oleksy</t>
  </si>
  <si>
    <t>Eliška Krausová</t>
  </si>
  <si>
    <t>Kolumbie / Colombia</t>
  </si>
  <si>
    <t>Editorial Aula de Humanidades SAS</t>
  </si>
  <si>
    <t>Scientific and Publishing Association “Dukh i Litera”</t>
  </si>
  <si>
    <t>Wieser Verlag GmbH</t>
  </si>
  <si>
    <t>Raja Hauck</t>
  </si>
  <si>
    <t>Amr Shatoury</t>
  </si>
  <si>
    <t>Jiří Klečka: Černý kos / Blackbird</t>
  </si>
  <si>
    <t>Michal Sýkora: Pět mrtvých psů</t>
  </si>
  <si>
    <t>Edizioni e/o</t>
  </si>
  <si>
    <t>Eliška Beranová: Chlapec s rybí hlavou (Il ragazzo con la testa di pesce)</t>
  </si>
  <si>
    <t>Braumüller GmbH</t>
  </si>
  <si>
    <t>Iva Procházková: Doteky zabitých</t>
  </si>
  <si>
    <t>Julia Christin Miesenböck</t>
  </si>
  <si>
    <t>Radim Kopáč, Petr Stančík: Praha kafkovská</t>
  </si>
  <si>
    <t>Volodymyr Volkovskyi</t>
  </si>
  <si>
    <t xml:space="preserve">Jan Patočka: Living in problematicity </t>
  </si>
  <si>
    <t>Svato Verlag (Svatopluk Zapletal)</t>
  </si>
  <si>
    <t>Karla Čapka: Der Dichter / Ein Rekord</t>
  </si>
  <si>
    <t>von dem Knesebeck GmbH &amp; Co. Verlag KG</t>
  </si>
  <si>
    <t>Tereza Verecká &amp; Mikuláš Podprocký: WINTON NEBYL SÁM</t>
  </si>
  <si>
    <t>LLC «Publishing house Mamino»</t>
  </si>
  <si>
    <t>Stanislav Dvornytskyi</t>
  </si>
  <si>
    <t>Elfenbein Verlag - Ingo Držečnik</t>
  </si>
  <si>
    <t>Daniela Fischerová: Fialky, tajemství a jiné pohádky</t>
  </si>
  <si>
    <t>Vít Slíva: Azurový inkoust. Z dopisů Asymptotě</t>
  </si>
  <si>
    <t>Petra Soukupová: Zmizet</t>
  </si>
  <si>
    <t>edition.fotoTAPETA</t>
  </si>
  <si>
    <t>Martina Lisa, Daniela Pusch (ed.): Poezie – ein lyrisches Sortiment aus Tschechien</t>
  </si>
  <si>
    <t>Patrik Valouch, Lena Dorn, Jana Krötzsch, Daniela Pusch, Martina Lisa, Anne Hultsch</t>
  </si>
  <si>
    <t>Wydawnictwo Amaltea</t>
  </si>
  <si>
    <t>Jiří Hájíček: Drak na polní cestě</t>
  </si>
  <si>
    <t>Tomáš Končinský, Daniel Špaček: Do Nepaměti</t>
  </si>
  <si>
    <t>Tomáš Přidal: Židle se mrtvých nebojí</t>
  </si>
  <si>
    <t>Josef Škvorecký: Příběh inženýra lidských duší</t>
  </si>
  <si>
    <t>Karayianni Dimitra</t>
  </si>
  <si>
    <t>HOFFMANN UND CAMPE VERLAG GmbH</t>
  </si>
  <si>
    <t>Tom Webber</t>
  </si>
  <si>
    <t>Grupo Editorial Divergência</t>
  </si>
  <si>
    <t>Sérgio Apelido Ameixoeiro Pocinho de Souza Oliveira</t>
  </si>
  <si>
    <t>Klára Elšíková: Pacanka</t>
  </si>
  <si>
    <t>Petra Dvořáková, Pláňata</t>
  </si>
  <si>
    <t>Bohumil Hrabal, Něžný barbar</t>
  </si>
  <si>
    <t>Bohumil Hrabal, Postřižiny</t>
  </si>
  <si>
    <t>Ondřej Štindl: Tolik popela</t>
  </si>
  <si>
    <t>Jan Němec &amp; Jana Šrámková: Byt. Román ve dvou</t>
  </si>
  <si>
    <t>Tihana Hamović, Uroš Nikolić</t>
  </si>
  <si>
    <t>Nijgh &amp; Van Ditmar (/ Singel Uitgeverijen)</t>
  </si>
  <si>
    <t>Irma Pieper</t>
  </si>
  <si>
    <t>Kristýna Trpková: Stvůra</t>
  </si>
  <si>
    <t>Stara Szkoła Sp. Z o. o.</t>
  </si>
  <si>
    <t>Jaroslav Seifert: Býti básníkem (To Be a Poet)</t>
  </si>
  <si>
    <t>Aleksandar Jovanovic</t>
  </si>
  <si>
    <t>Piparote Publishing</t>
  </si>
  <si>
    <t>Michal Sýkora: Nejhorší obavy</t>
  </si>
  <si>
    <t>Krzysztof Wołosluk</t>
  </si>
  <si>
    <t>Hauser Ferdinand</t>
  </si>
  <si>
    <t>Iva Procházková: Džojo. Jedenáct a čtvrt</t>
  </si>
  <si>
    <t xml:space="preserve">Ueberreuter Verlag GmbH </t>
  </si>
  <si>
    <t>Liana editorial</t>
  </si>
  <si>
    <t>Kateřina Valentová</t>
  </si>
  <si>
    <t>ŠTĚPÁNKA JISLOVÁ: SRDCOVKA</t>
  </si>
  <si>
    <t>La Rumeur Libre Editions</t>
  </si>
  <si>
    <t>Jaromír Typlt: Nulle part d’où venir</t>
  </si>
  <si>
    <t>Václav Šlajch &amp; students of the Sutnar School: “IOGI” &amp; “HIKOBAE”</t>
  </si>
  <si>
    <t>Anthea Verlag</t>
  </si>
  <si>
    <t>Jakub Stanjura: Medúzy</t>
  </si>
  <si>
    <t>Karolina Heidinger</t>
  </si>
  <si>
    <t>Sára Zeithammerová: Svatá</t>
  </si>
  <si>
    <t>Eva Profousová</t>
  </si>
  <si>
    <t>Radka Denemarková: Čokoládová krev</t>
  </si>
  <si>
    <t>Coffee House</t>
  </si>
  <si>
    <t>Julia Sherwood</t>
  </si>
  <si>
    <t>Mi:Lù Publishing Ltd.</t>
  </si>
  <si>
    <t>Chihung Lu</t>
  </si>
  <si>
    <t>Tchaj-wan / Taiwan</t>
  </si>
  <si>
    <t>Radka Denemarková: Příspěvek k dějinám radosti
radosti</t>
  </si>
  <si>
    <t>Petra Štarková</t>
  </si>
  <si>
    <t>Nina Ritschl</t>
  </si>
  <si>
    <t>Bosna a Hercegovina / Bosnia and Herzegovina</t>
  </si>
  <si>
    <t>Hasan Zahirović</t>
  </si>
  <si>
    <t>Da-Na d.o.o. Brčko</t>
  </si>
  <si>
    <t>Klára Vlasáková: Praskliny</t>
  </si>
  <si>
    <t>Verlagsgruppe HarperCollins Deutschland GmbH</t>
  </si>
  <si>
    <t>AO TIMPUL TINERILOR DIN MOLDOVA</t>
  </si>
  <si>
    <t xml:space="preserve">TIMPUL magazine: </t>
  </si>
  <si>
    <t>Moldavsko / Republic of Moldova</t>
  </si>
  <si>
    <t>Andrei Sandulescu, Gabriela Georgescu</t>
  </si>
  <si>
    <t>Lucia (Lucilla) Trapazzo</t>
  </si>
  <si>
    <t>Jana Orlová: Ricamo la Luna (poesie scelte)</t>
  </si>
  <si>
    <t>Jean Luc Umberto Bertoni – Bertoni editore</t>
  </si>
  <si>
    <t>Maritn Vopěnka: Můj bratr Mesiáš</t>
  </si>
  <si>
    <t>Lidmila Kábrtová: Čekání na spoušť</t>
  </si>
  <si>
    <t>Zuzana Kultánová: Zpíváš jako bys plakala</t>
  </si>
  <si>
    <t>CASA EDITRICE BOSE GIESSE - BONFIRRARO EDITORE</t>
  </si>
  <si>
    <t>Anna Beata Háblová: Víry</t>
  </si>
  <si>
    <t>Josh Overton, Pavel Drábek</t>
  </si>
  <si>
    <t>Ivan Wernisch: Půjčovna dřevěných dortů (ukázka / extract)</t>
  </si>
  <si>
    <t>Petra Štarková: Lukáš a profesor Neptun - ukázka / extract</t>
  </si>
  <si>
    <t>Karel Čapek: R.U.R. (ukázka / extract)</t>
  </si>
  <si>
    <t>Bára Dočkalová: Kost (ukázka/extract)</t>
  </si>
  <si>
    <t>Vietnam Women’s Publishing House</t>
  </si>
  <si>
    <t>Hau Phamová</t>
  </si>
  <si>
    <t>QUINTO QUARTO EDIZION</t>
  </si>
  <si>
    <t>CHIARA REA</t>
  </si>
  <si>
    <t>Jiří Dvořák - Daniela Olejníková: Myko</t>
  </si>
  <si>
    <t>PE Omelianenko Liliia Serhiivna</t>
  </si>
  <si>
    <t>Iryna Zabiiaka</t>
  </si>
  <si>
    <t>Karel Čapek - Kateřina Čupová (script and art): R.U.R.</t>
  </si>
  <si>
    <t>Antolog Books Dooel</t>
  </si>
  <si>
    <t>Petra Klabouchová: Ignis fatuus</t>
  </si>
  <si>
    <t>Sonja Stojmenska Elzeser</t>
  </si>
  <si>
    <t>Jakuba Katalpa: Úlice</t>
  </si>
  <si>
    <t>Margareta Karajanova</t>
  </si>
  <si>
    <t xml:space="preserve">Stefanie Bose </t>
  </si>
  <si>
    <t>Marie Mrnáková - Butik pana Barona (ukázka/extract)</t>
  </si>
  <si>
    <t>Radek Stavěl - Předávaní (ukázka/extract)</t>
  </si>
  <si>
    <t>Pavel Bryz - Česnek útočí, se vším zatočí ze serii Emil a upíři (ukázka/extract)</t>
  </si>
  <si>
    <t>Matica hrvatska</t>
  </si>
  <si>
    <t>Wydawnictwo Literackie</t>
  </si>
  <si>
    <t xml:space="preserve">Monika Golasovská, Aneta Františka Holasová: Bylinkář </t>
  </si>
  <si>
    <t>Elles Publishing</t>
  </si>
  <si>
    <t>Bothaina Abdelhay Mohamed Abubakr</t>
  </si>
  <si>
    <t>Božena Benešová: Don Pablo, don Pedro a Věra Lukášová</t>
  </si>
  <si>
    <t>Ahmed Gad Ahmed Mohamed</t>
  </si>
  <si>
    <t>Božena Benešová: Myšky</t>
  </si>
  <si>
    <t>Karel Poláček: Edudant a Francimor</t>
  </si>
  <si>
    <t>Iman Ismail Ahmed Mohamed</t>
  </si>
  <si>
    <t>Perispomeni Publications</t>
  </si>
  <si>
    <t>Maria Kozelnicka</t>
  </si>
  <si>
    <t>Tomáš Končinský, Barbora Klárová: Překlep a Škraloup</t>
  </si>
  <si>
    <t>ButsyaBook</t>
  </si>
  <si>
    <t>Deník Vlasty Hustákové (ed. Helena Černohorská)</t>
  </si>
  <si>
    <t>TETIANA OKOPNA</t>
  </si>
  <si>
    <t>Carl Hanser Verlag GmbH &amp; Co. KG</t>
  </si>
  <si>
    <t>Lenka Blaze: Cíťa. Proč svět nutně potřebuje citlivé introvert(k)y</t>
  </si>
  <si>
    <t>Pavel Bareš: Meta (ukázka / extract)</t>
  </si>
  <si>
    <t>Josh Overton</t>
  </si>
  <si>
    <t>Graeme Dibble</t>
  </si>
  <si>
    <t>Andrea Sedláčková: Toyen První dáma surrealismu</t>
  </si>
  <si>
    <t>Dowody (imprint of Fundacja Instytut Reportażu)</t>
  </si>
  <si>
    <t>Petr S. Pixy: Komtur</t>
  </si>
  <si>
    <t>MUCHOMOR</t>
  </si>
  <si>
    <t>Zbyněk Černík: Malá medvědí knížka</t>
  </si>
  <si>
    <t>RISCO EDITORA</t>
  </si>
  <si>
    <t>Štěpánka Jislová &amp; Tereza Drahoňovská: Bald</t>
  </si>
  <si>
    <t>Wrocławski Dom Literatury</t>
  </si>
  <si>
    <t>Anna Wanik</t>
  </si>
  <si>
    <t>Vítězslav Nezval: Valérie a týden divů</t>
  </si>
  <si>
    <t>Atrium Verlag AG, Imprint Arche Literatur Verlag</t>
  </si>
  <si>
    <t>Julia Miesenböck, Lena Kurz</t>
  </si>
  <si>
    <t>Dorota Ambrožová: Poslední léto</t>
  </si>
  <si>
    <t>Gondolat Kiadó</t>
  </si>
  <si>
    <t>Jiří Hájíček: Dešťová hůl</t>
  </si>
  <si>
    <t>Public Institution Bosnian National Theatre Zenica</t>
  </si>
  <si>
    <t>T. Verecká, J. Havelka, P. Zelenka: Contemporary Czech Theatre: Three Dramatic Journeys</t>
  </si>
  <si>
    <t>Zuzana Říhová: Cestou špendlíků nebo jehel</t>
  </si>
  <si>
    <t>Noemi Cupalová / Eva Horská: Blbá Vendula</t>
  </si>
  <si>
    <t>Petr Čornej: Husitská revoluce</t>
  </si>
  <si>
    <t>Państwowy Instytut Wydawniczy</t>
  </si>
  <si>
    <t>Anna Dorota Kamińska</t>
  </si>
  <si>
    <t>Karel Čapek – Hordubal</t>
  </si>
  <si>
    <t>Zdeněk Mlynář – Reformátoři nebývají šťastní</t>
  </si>
  <si>
    <t>Helliana Ianculescu</t>
  </si>
  <si>
    <t>EIKON PUBLISHING HOUSE</t>
  </si>
  <si>
    <t>Duță Dan-Mircea</t>
  </si>
  <si>
    <t xml:space="preserve">Karel Čapek – Devatero pohádek </t>
  </si>
  <si>
    <t>Maria Mădălina Potoroacă</t>
  </si>
  <si>
    <t>Anca-Irina Ionescu</t>
  </si>
  <si>
    <t>Tomáš Halík: Dopisy papeži</t>
  </si>
  <si>
    <t>Fraktura d.o.o.</t>
  </si>
  <si>
    <t>Vikica Tišljar</t>
  </si>
  <si>
    <t>Emilio Nuić</t>
  </si>
  <si>
    <t>Holan Vladimír: Poésie narrative</t>
  </si>
  <si>
    <t>EOE (Eur’Orbem Éditions)</t>
  </si>
  <si>
    <t>Beletrina Academic-press</t>
  </si>
  <si>
    <t>Anja Simič</t>
  </si>
  <si>
    <t>Creative Women Publishing</t>
  </si>
  <si>
    <t>Barbora Baronová, Hervé Jakubowicz: SOFT</t>
  </si>
  <si>
    <t>Parthian Books</t>
  </si>
  <si>
    <t>Alexandra Büchler</t>
  </si>
  <si>
    <t>Iryna Zahladko: Make-Up Tips for the Sick (Jak se líčit v nemoci)</t>
  </si>
  <si>
    <t>Alexandra Büchler, Stephan Delbos, Tereza Veverka Novická, David Vichnar</t>
  </si>
  <si>
    <t>Stephan Delbos, Susie Wild and Jan Zikmund (eds): New Czech Poets</t>
  </si>
  <si>
    <t>Alturjmanfor translation and publishing</t>
  </si>
  <si>
    <t>CulturBooks Verlag</t>
  </si>
  <si>
    <t>Pavel Mandys (ed): PRAG NOIR</t>
  </si>
  <si>
    <t>Pētergailis</t>
  </si>
  <si>
    <t>Jānis Krastiņš</t>
  </si>
  <si>
    <t>Besani</t>
  </si>
  <si>
    <t>Michal Sýkora: Žádné dobré zprávy</t>
  </si>
  <si>
    <t>Publishing House Slavika libris</t>
  </si>
  <si>
    <t>Severní Makedonie / Republic of N. Macedonia</t>
  </si>
  <si>
    <t>Jasminka Delova Siljanova</t>
  </si>
  <si>
    <t>Radim Kopáč a Petr Stančík: Kafkova abeceda</t>
  </si>
  <si>
    <t>Omnia khaled</t>
  </si>
  <si>
    <t>Mohamed Salem</t>
  </si>
  <si>
    <t>Lucie Lomová: Anna chce skočit</t>
  </si>
  <si>
    <t>Petr Stančík: Fíla, Žofie a Smaragdová deska</t>
  </si>
  <si>
    <t xml:space="preserve">Książkowe Klimaty </t>
  </si>
  <si>
    <t>Katarzyna Dudzic-Grabińska, Agata Wróbel, Julia Różewicz, Kamil Czaiński</t>
  </si>
  <si>
    <t>Sudety: Ztracený ráj - antologie</t>
  </si>
  <si>
    <t>Radka Denemarková: Čokoládová krev</t>
  </si>
  <si>
    <t>Marka Míková: Rýmovačky opičí</t>
  </si>
  <si>
    <t>Vacamú</t>
  </si>
  <si>
    <t>Paleniček Jean-Gaspard, Xavier Galmiche</t>
  </si>
  <si>
    <t>Petra Stehlíková: Naslouchač</t>
  </si>
  <si>
    <t>Makavej DOOEL Skopje</t>
  </si>
  <si>
    <t>Dragan Georgievski</t>
  </si>
  <si>
    <t>Solisluna Editora</t>
  </si>
  <si>
    <t>Guido André Araújo</t>
  </si>
  <si>
    <t>Taťána Rubášová &amp; Jindřich Janíček: NEOČEKÁVANÝ ROBOTÍ EXODUS</t>
  </si>
  <si>
    <t>Taťána Rubášová &amp; Jindřich Janíček: STRASTIPLNÁ ROBOTÍ EXPEDICE</t>
  </si>
  <si>
    <t>Marek Toman, stanislav Setinský: Idealista</t>
  </si>
  <si>
    <t>bahoe books</t>
  </si>
  <si>
    <t>Christine Laferrière</t>
  </si>
  <si>
    <t>Gaël MARTIN - MARE ET MARTIN</t>
  </si>
  <si>
    <t>Literárna bašta (Laputa, o. z.)</t>
  </si>
  <si>
    <t>Daniela Krnáčová</t>
  </si>
  <si>
    <t>Flóra Peťovská</t>
  </si>
  <si>
    <t>M. Pilátová, R. Malý – K. Břicháčková: Pohádky pana Zahrádky a paní Pivoňkové (ukázka / extract)</t>
  </si>
  <si>
    <t>Kristýna Svobodová – Barbora Stránská: Za lesem les (ukázka/extract)</t>
  </si>
  <si>
    <t>Hartmann Projects GbR /HartmannBooks</t>
  </si>
  <si>
    <t>Pepe, Dita and others: Dita Pepe – Hranice Lásky</t>
  </si>
  <si>
    <t>Vratislav Kadlec: Hranice lesa</t>
  </si>
  <si>
    <t>Michal Slomka Centrala</t>
  </si>
  <si>
    <t>Gabriela Gańczarczyk</t>
  </si>
  <si>
    <t>Tomáš Staněk: Prázdniny</t>
  </si>
  <si>
    <t>Twisted Spoon Press</t>
  </si>
  <si>
    <t>Howard Sidenberg translating as Jed Slast</t>
  </si>
  <si>
    <t>Ladislav Klíma: Visions &amp; Apparitions: Selected Tales of the Uncanny</t>
  </si>
  <si>
    <t>Univerzita Karlova, Nakladatelství Karolinum</t>
  </si>
  <si>
    <t>Tereza Matějčková: Kdo tu mluvil o vítězství</t>
  </si>
  <si>
    <t>Jaroslav Špirk, Stuart John Hoskins</t>
  </si>
  <si>
    <t>Pagoma pres DOOEL Skopje</t>
  </si>
  <si>
    <t xml:space="preserve">Josef Čapek: Povídání O Pejskovi A Kočičce </t>
  </si>
  <si>
    <t>Kateřina Tučková: Bílá Voda</t>
  </si>
  <si>
    <t>Bata press milenium d.o.o. Skopje</t>
  </si>
  <si>
    <t>Mirjana Naumovski</t>
  </si>
  <si>
    <t>Gabriela Georgescu</t>
  </si>
  <si>
    <t>Daniela Špinar: Zápisky z tranzice (ukázka / extract)</t>
  </si>
  <si>
    <t>Patrik Banga: Skutečná cesta ven (ukázka / extract)</t>
  </si>
  <si>
    <t>Martin Vopěnka: Přežít civilizaci (ukázka / extract)</t>
  </si>
  <si>
    <t>Lucie Lučanská: Kniha vnímání</t>
  </si>
  <si>
    <t>Jindřich Janíček: Na západ severozápadní linkou</t>
  </si>
  <si>
    <t>Kairaamo Publishing</t>
  </si>
  <si>
    <t>Iryna Zahladko: Jak se líčit v nemoci</t>
  </si>
  <si>
    <t>Michal Ajvaz: Vražda v Hotelu Intercontinental &amp; Návrat starého varana</t>
  </si>
  <si>
    <t>Agata Wróbel</t>
  </si>
  <si>
    <t>Miřenka Čechová: Baletky (ukázka/extract)</t>
  </si>
  <si>
    <t>Martin Jiroušek (ed.): Fialoví ďábli (ukázka/extract)</t>
  </si>
  <si>
    <t>Petra Soukupová: Kdo zabil snížka</t>
  </si>
  <si>
    <t>Michal Štěpánek and Kateřina Illnerová: Malá kniha o velkém žbluňk</t>
  </si>
  <si>
    <t>Jakub Plachý: Bezvětří</t>
  </si>
  <si>
    <t>Taťána Rubášová - Jindřich Janíček: Strastiplná robotí existence</t>
  </si>
  <si>
    <t>Marka Míková: VARVARA – Kniha o velrybím putování</t>
  </si>
  <si>
    <t>Afak- Darkhan</t>
  </si>
  <si>
    <t>MOHAMED ANWAR</t>
  </si>
  <si>
    <t>Klaus Anders, Patrik Valouch</t>
  </si>
  <si>
    <t>Edition Rugerup</t>
  </si>
  <si>
    <t>Klára Goldstein: Falkenfrau</t>
  </si>
  <si>
    <t>EDITIONS AUX FORGES DE VULCAIN</t>
  </si>
  <si>
    <t>ANTOLIN EURYDICE</t>
  </si>
  <si>
    <t>Lenka Elbe: Uranova</t>
  </si>
  <si>
    <t>Írán / Iran</t>
  </si>
  <si>
    <t>Iranban Publication</t>
  </si>
  <si>
    <t>Fatemeh - Sherry - Aboutorabi</t>
  </si>
  <si>
    <t>SHEGARF</t>
  </si>
  <si>
    <t>Ali Salami</t>
  </si>
  <si>
    <t>Bohumil Hrabal: Taneční hodiny pro starší a pokročilé</t>
  </si>
  <si>
    <t>Roman Bureš</t>
  </si>
  <si>
    <t>Roman Bureš: Propast času (ukázky/extract)</t>
  </si>
  <si>
    <t xml:space="preserve">Graeme Dibble </t>
  </si>
  <si>
    <t>Jan Ciosk</t>
  </si>
  <si>
    <t>Filip Scherf</t>
  </si>
  <si>
    <t>Filip Scherf: Ztracená země (ukázka/extract)</t>
  </si>
  <si>
    <t>Black Swan Media</t>
  </si>
  <si>
    <t>Dagmar Gürlichová</t>
  </si>
  <si>
    <t>Lucie Drahoňovská (ed.): Česko - Kniha o knihách // Tschechien – Buch über Bücher</t>
  </si>
  <si>
    <t>Gabriela Maria Gańczarczyk</t>
  </si>
  <si>
    <t>BRAK</t>
  </si>
  <si>
    <t>Aneta Františka Holasová: Lumír včelaří</t>
  </si>
  <si>
    <t>Natália Hattalová</t>
  </si>
  <si>
    <t>David Dolenský: Rúfus zálesák</t>
  </si>
  <si>
    <t>Otília Barna</t>
  </si>
  <si>
    <t>Petra Hůlová: Liščí oči (ukázka/extract)</t>
  </si>
  <si>
    <t>Markéta Pilátová: Arnoštova cesta (ukázka/extract)</t>
  </si>
  <si>
    <t>Petra Hůlová: Nejvyšší karta (ukázka/extract)</t>
  </si>
  <si>
    <t>Markéta Pilátová: Jura a lama (ukázka/extract)</t>
  </si>
  <si>
    <t>Markéta Pilátová: Bába Bedla (ukázka/extract)</t>
  </si>
  <si>
    <t>Markéta Pilátová: Pohádky pana Zahrádky a paní Pivoňkové (ukázka/extract)</t>
  </si>
  <si>
    <t>Markéta Pilátová: Kiko a tajemství papírového motýla - ukázka/extract</t>
  </si>
  <si>
    <t>Eugene Solodukha</t>
  </si>
  <si>
    <t>Alena Mornštajnová: Hana</t>
  </si>
  <si>
    <t>Christopher Harwood</t>
  </si>
  <si>
    <t>Helena Haraštová - Lucia Derčalíková: Rob Memory Doesn't Want to Leave</t>
  </si>
  <si>
    <t>Jana Lüth</t>
  </si>
  <si>
    <t>OMBRA GVG PUBLISHING HOUSE</t>
  </si>
  <si>
    <t>Bothayna Abubakr, Yassmin Emad Abu Shama</t>
  </si>
  <si>
    <t>WORTPALAST Verlag Berlin /A Division of IMAGINE stories s.r.o.</t>
  </si>
  <si>
    <t>Required Support (CZK) / Požadavky</t>
  </si>
  <si>
    <t>Support (CZK) / Přidělená podpora</t>
  </si>
  <si>
    <t>Hodnocení / Evaluation</t>
  </si>
  <si>
    <t>Igor Stanojoski</t>
  </si>
  <si>
    <t>Nakladatel / Žadatel - Publisher / Applicant</t>
  </si>
  <si>
    <t>Autor / Název - Author / Title</t>
  </si>
  <si>
    <t>Překladatel / Translator</t>
  </si>
  <si>
    <t>žádost zrušena nakladatelem / the application was canceled by the applicant</t>
  </si>
  <si>
    <t>projekt dvakrát nepodpořen v předchozích letech, kniha už vyšla / project was not supported twice in previous years, the book has already been published</t>
  </si>
  <si>
    <t>Markéta Blažejová</t>
  </si>
  <si>
    <t xml:space="preserve">A, B -  supported; C- not supported </t>
  </si>
  <si>
    <r>
      <t>Adam Borzič – Selected Poems </t>
    </r>
    <r>
      <rPr>
        <i/>
        <sz val="10"/>
        <rFont val="Arial"/>
        <family val="2"/>
        <charset val="238"/>
      </rPr>
      <t>(Romanian edition)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</si>
</sst>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č&quot;"/>
    <numFmt numFmtId="165" formatCode="&quot; &quot;* #,##0&quot;    &quot;;&quot;-&quot;* #,##0&quot;    &quot;;&quot; &quot;* &quot;-    &quot;"/>
  </numFmts>
  <fonts count="15">
    <font>
      <sz val="10"/>
      <color indexed="8"/>
      <name val="Arial CE"/>
    </font>
    <font>
      <sz val="10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Helvetica Neue"/>
      <family val="2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.5"/>
      <name val="Arial"/>
      <family val="2"/>
      <charset val="238"/>
    </font>
    <font>
      <sz val="12"/>
      <name val="Calibri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 applyNumberFormat="0" applyFill="0" applyBorder="0" applyProtection="0"/>
    <xf numFmtId="0" fontId="5" fillId="0" borderId="0"/>
  </cellStyleXfs>
  <cellXfs count="114">
    <xf numFmtId="0" fontId="0" fillId="0" borderId="0" xfId="0" applyFont="1" applyAlignment="1"/>
    <xf numFmtId="0" fontId="0" fillId="0" borderId="0" xfId="0" applyNumberFormat="1" applyFont="1" applyBorder="1" applyAlignment="1"/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 wrapText="1"/>
    </xf>
    <xf numFmtId="164" fontId="3" fillId="0" borderId="9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165" fontId="3" fillId="3" borderId="5" xfId="0" applyNumberFormat="1" applyFont="1" applyFill="1" applyBorder="1" applyAlignment="1">
      <alignment horizontal="left"/>
    </xf>
    <xf numFmtId="49" fontId="3" fillId="3" borderId="10" xfId="0" applyNumberFormat="1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3" fontId="1" fillId="0" borderId="25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165" fontId="3" fillId="3" borderId="29" xfId="0" applyNumberFormat="1" applyFont="1" applyFill="1" applyBorder="1" applyAlignment="1">
      <alignment horizontal="left"/>
    </xf>
    <xf numFmtId="165" fontId="3" fillId="3" borderId="2" xfId="0" applyNumberFormat="1" applyFont="1" applyFill="1" applyBorder="1" applyAlignment="1">
      <alignment horizontal="left"/>
    </xf>
    <xf numFmtId="165" fontId="3" fillId="3" borderId="28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49" fontId="2" fillId="0" borderId="30" xfId="0" applyNumberFormat="1" applyFont="1" applyFill="1" applyBorder="1" applyAlignment="1">
      <alignment horizontal="left"/>
    </xf>
    <xf numFmtId="0" fontId="0" fillId="0" borderId="23" xfId="0" applyNumberFormat="1" applyFont="1" applyBorder="1" applyAlignment="1"/>
    <xf numFmtId="2" fontId="1" fillId="0" borderId="25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2" fontId="0" fillId="0" borderId="0" xfId="0" applyNumberFormat="1" applyFont="1" applyAlignment="1"/>
    <xf numFmtId="1" fontId="3" fillId="0" borderId="29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left"/>
    </xf>
    <xf numFmtId="1" fontId="3" fillId="0" borderId="26" xfId="0" applyNumberFormat="1" applyFont="1" applyFill="1" applyBorder="1" applyAlignment="1">
      <alignment horizontal="left"/>
    </xf>
    <xf numFmtId="0" fontId="0" fillId="0" borderId="0" xfId="0" applyNumberFormat="1" applyFont="1" applyBorder="1" applyAlignment="1">
      <alignment wrapText="1"/>
    </xf>
    <xf numFmtId="49" fontId="1" fillId="3" borderId="4" xfId="0" applyNumberFormat="1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/>
    </xf>
    <xf numFmtId="49" fontId="3" fillId="0" borderId="36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left" wrapText="1"/>
    </xf>
    <xf numFmtId="49" fontId="3" fillId="3" borderId="3" xfId="0" applyNumberFormat="1" applyFont="1" applyFill="1" applyBorder="1" applyAlignment="1">
      <alignment horizontal="left" wrapText="1"/>
    </xf>
    <xf numFmtId="49" fontId="3" fillId="3" borderId="37" xfId="0" applyNumberFormat="1" applyFont="1" applyFill="1" applyBorder="1" applyAlignment="1">
      <alignment horizontal="left" wrapText="1"/>
    </xf>
    <xf numFmtId="0" fontId="0" fillId="0" borderId="0" xfId="0" applyNumberFormat="1" applyFont="1" applyAlignment="1"/>
    <xf numFmtId="2" fontId="3" fillId="0" borderId="10" xfId="0" applyNumberFormat="1" applyFont="1" applyFill="1" applyBorder="1" applyAlignment="1">
      <alignment horizontal="left"/>
    </xf>
    <xf numFmtId="2" fontId="3" fillId="0" borderId="37" xfId="0" applyNumberFormat="1" applyFont="1" applyFill="1" applyBorder="1" applyAlignment="1">
      <alignment horizontal="left" wrapText="1"/>
    </xf>
    <xf numFmtId="49" fontId="3" fillId="3" borderId="8" xfId="0" applyNumberFormat="1" applyFont="1" applyFill="1" applyBorder="1" applyAlignment="1">
      <alignment horizontal="left" wrapText="1"/>
    </xf>
    <xf numFmtId="49" fontId="3" fillId="3" borderId="36" xfId="0" applyNumberFormat="1" applyFont="1" applyFill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left"/>
    </xf>
    <xf numFmtId="1" fontId="4" fillId="0" borderId="13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horizontal="left" wrapText="1"/>
    </xf>
    <xf numFmtId="49" fontId="7" fillId="3" borderId="4" xfId="0" applyNumberFormat="1" applyFont="1" applyFill="1" applyBorder="1" applyAlignment="1">
      <alignment horizontal="left" wrapText="1"/>
    </xf>
    <xf numFmtId="49" fontId="7" fillId="3" borderId="17" xfId="0" applyNumberFormat="1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1" fontId="4" fillId="0" borderId="17" xfId="0" applyNumberFormat="1" applyFont="1" applyFill="1" applyBorder="1" applyAlignment="1">
      <alignment horizontal="left"/>
    </xf>
    <xf numFmtId="49" fontId="4" fillId="0" borderId="16" xfId="0" applyNumberFormat="1" applyFont="1" applyFill="1" applyBorder="1" applyAlignment="1">
      <alignment horizontal="left" wrapText="1"/>
    </xf>
    <xf numFmtId="49" fontId="4" fillId="0" borderId="17" xfId="0" applyNumberFormat="1" applyFont="1" applyFill="1" applyBorder="1" applyAlignment="1">
      <alignment horizontal="left" wrapText="1"/>
    </xf>
    <xf numFmtId="49" fontId="3" fillId="3" borderId="41" xfId="0" applyNumberFormat="1" applyFont="1" applyFill="1" applyBorder="1" applyAlignment="1">
      <alignment horizontal="left" wrapText="1"/>
    </xf>
    <xf numFmtId="165" fontId="8" fillId="3" borderId="4" xfId="0" applyNumberFormat="1" applyFont="1" applyFill="1" applyBorder="1" applyAlignment="1">
      <alignment horizontal="left"/>
    </xf>
    <xf numFmtId="49" fontId="8" fillId="3" borderId="15" xfId="0" applyNumberFormat="1" applyFont="1" applyFill="1" applyBorder="1" applyAlignment="1">
      <alignment horizontal="left"/>
    </xf>
    <xf numFmtId="49" fontId="4" fillId="0" borderId="14" xfId="0" applyNumberFormat="1" applyFont="1" applyFill="1" applyBorder="1" applyAlignment="1">
      <alignment horizontal="left" wrapText="1"/>
    </xf>
    <xf numFmtId="1" fontId="3" fillId="0" borderId="5" xfId="0" applyNumberFormat="1" applyFont="1" applyFill="1" applyBorder="1" applyAlignment="1">
      <alignment horizontal="left"/>
    </xf>
    <xf numFmtId="0" fontId="8" fillId="3" borderId="41" xfId="0" applyFont="1" applyFill="1" applyBorder="1" applyAlignment="1">
      <alignment horizontal="left" wrapText="1"/>
    </xf>
    <xf numFmtId="0" fontId="1" fillId="3" borderId="27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left" wrapText="1"/>
    </xf>
    <xf numFmtId="0" fontId="1" fillId="3" borderId="14" xfId="0" applyNumberFormat="1" applyFont="1" applyFill="1" applyBorder="1" applyAlignment="1">
      <alignment horizontal="left"/>
    </xf>
    <xf numFmtId="0" fontId="1" fillId="3" borderId="16" xfId="0" applyNumberFormat="1" applyFont="1" applyFill="1" applyBorder="1" applyAlignment="1">
      <alignment horizontal="left"/>
    </xf>
    <xf numFmtId="165" fontId="8" fillId="3" borderId="14" xfId="0" applyNumberFormat="1" applyFont="1" applyFill="1" applyBorder="1" applyAlignment="1">
      <alignment horizontal="left"/>
    </xf>
    <xf numFmtId="165" fontId="8" fillId="3" borderId="14" xfId="0" applyNumberFormat="1" applyFont="1" applyFill="1" applyBorder="1" applyAlignment="1">
      <alignment horizontal="left" wrapText="1"/>
    </xf>
    <xf numFmtId="49" fontId="3" fillId="0" borderId="42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0" borderId="32" xfId="0" applyNumberFormat="1" applyFont="1" applyFill="1" applyBorder="1" applyAlignment="1">
      <alignment horizontal="left"/>
    </xf>
    <xf numFmtId="0" fontId="9" fillId="0" borderId="27" xfId="0" applyFont="1" applyFill="1" applyBorder="1" applyAlignment="1"/>
    <xf numFmtId="0" fontId="4" fillId="0" borderId="11" xfId="0" applyFont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wrapText="1"/>
    </xf>
    <xf numFmtId="1" fontId="4" fillId="0" borderId="11" xfId="0" applyNumberFormat="1" applyFont="1" applyFill="1" applyBorder="1" applyAlignment="1">
      <alignment horizontal="left"/>
    </xf>
    <xf numFmtId="1" fontId="4" fillId="0" borderId="38" xfId="0" applyNumberFormat="1" applyFont="1" applyFill="1" applyBorder="1" applyAlignment="1">
      <alignment horizontal="left"/>
    </xf>
    <xf numFmtId="165" fontId="8" fillId="3" borderId="27" xfId="0" applyNumberFormat="1" applyFont="1" applyFill="1" applyBorder="1" applyAlignment="1">
      <alignment horizontal="left" wrapText="1"/>
    </xf>
    <xf numFmtId="165" fontId="8" fillId="3" borderId="11" xfId="0" applyNumberFormat="1" applyFont="1" applyFill="1" applyBorder="1" applyAlignment="1">
      <alignment horizontal="left"/>
    </xf>
    <xf numFmtId="49" fontId="8" fillId="3" borderId="12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wrapText="1"/>
    </xf>
    <xf numFmtId="0" fontId="6" fillId="0" borderId="0" xfId="0" applyNumberFormat="1" applyFont="1" applyAlignment="1"/>
    <xf numFmtId="0" fontId="4" fillId="0" borderId="33" xfId="0" applyNumberFormat="1" applyFont="1" applyFill="1" applyBorder="1" applyAlignment="1">
      <alignment horizontal="left"/>
    </xf>
    <xf numFmtId="49" fontId="10" fillId="0" borderId="4" xfId="0" applyNumberFormat="1" applyFont="1" applyFill="1" applyBorder="1" applyAlignment="1">
      <alignment horizontal="left" wrapText="1"/>
    </xf>
    <xf numFmtId="0" fontId="6" fillId="0" borderId="0" xfId="0" applyNumberFormat="1" applyFont="1" applyFill="1" applyBorder="1" applyAlignment="1">
      <alignment wrapText="1"/>
    </xf>
    <xf numFmtId="0" fontId="11" fillId="0" borderId="4" xfId="0" applyFont="1" applyBorder="1" applyAlignment="1">
      <alignment vertical="center"/>
    </xf>
    <xf numFmtId="0" fontId="4" fillId="0" borderId="4" xfId="0" applyFont="1" applyBorder="1" applyAlignment="1"/>
    <xf numFmtId="0" fontId="12" fillId="0" borderId="0" xfId="0" applyFont="1" applyBorder="1" applyAlignment="1">
      <alignment wrapText="1"/>
    </xf>
    <xf numFmtId="0" fontId="9" fillId="0" borderId="4" xfId="0" applyFont="1" applyBorder="1" applyAlignment="1"/>
    <xf numFmtId="49" fontId="13" fillId="0" borderId="4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Alignment="1"/>
    <xf numFmtId="0" fontId="6" fillId="0" borderId="0" xfId="0" applyNumberFormat="1" applyFont="1" applyFill="1" applyBorder="1" applyAlignment="1"/>
    <xf numFmtId="0" fontId="13" fillId="0" borderId="4" xfId="0" applyFont="1" applyBorder="1" applyAlignment="1"/>
    <xf numFmtId="0" fontId="4" fillId="0" borderId="34" xfId="0" applyNumberFormat="1" applyFont="1" applyFill="1" applyBorder="1" applyAlignment="1">
      <alignment horizontal="left"/>
    </xf>
    <xf numFmtId="0" fontId="4" fillId="0" borderId="21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6" fillId="0" borderId="0" xfId="0" applyNumberFormat="1" applyFont="1" applyBorder="1" applyAlignment="1"/>
    <xf numFmtId="49" fontId="4" fillId="0" borderId="4" xfId="0" applyNumberFormat="1" applyFont="1" applyFill="1" applyBorder="1" applyAlignment="1"/>
    <xf numFmtId="0" fontId="4" fillId="0" borderId="4" xfId="0" applyFont="1" applyBorder="1" applyAlignment="1">
      <alignment wrapText="1"/>
    </xf>
    <xf numFmtId="49" fontId="13" fillId="0" borderId="14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35" xfId="0" applyNumberFormat="1" applyFont="1" applyFill="1" applyBorder="1" applyAlignment="1">
      <alignment horizontal="left"/>
    </xf>
    <xf numFmtId="1" fontId="4" fillId="0" borderId="19" xfId="0" applyNumberFormat="1" applyFont="1" applyFill="1" applyBorder="1" applyAlignment="1">
      <alignment horizontal="left"/>
    </xf>
    <xf numFmtId="165" fontId="8" fillId="3" borderId="16" xfId="0" applyNumberFormat="1" applyFont="1" applyFill="1" applyBorder="1" applyAlignment="1">
      <alignment horizontal="left"/>
    </xf>
    <xf numFmtId="165" fontId="8" fillId="3" borderId="17" xfId="0" applyNumberFormat="1" applyFont="1" applyFill="1" applyBorder="1" applyAlignment="1">
      <alignment horizontal="left"/>
    </xf>
    <xf numFmtId="49" fontId="8" fillId="3" borderId="18" xfId="0" applyNumberFormat="1" applyFont="1" applyFill="1" applyBorder="1" applyAlignment="1">
      <alignment horizontal="left"/>
    </xf>
    <xf numFmtId="1" fontId="1" fillId="3" borderId="19" xfId="0" applyNumberFormat="1" applyFont="1" applyFill="1" applyBorder="1" applyAlignment="1">
      <alignment horizontal="center" wrapText="1"/>
    </xf>
    <xf numFmtId="1" fontId="1" fillId="3" borderId="40" xfId="0" applyNumberFormat="1" applyFont="1" applyFill="1" applyBorder="1" applyAlignment="1">
      <alignment horizontal="center" wrapText="1"/>
    </xf>
    <xf numFmtId="1" fontId="1" fillId="3" borderId="39" xfId="0" applyNumberFormat="1" applyFont="1" applyFill="1" applyBorder="1" applyAlignment="1">
      <alignment horizontal="center" wrapText="1"/>
    </xf>
    <xf numFmtId="1" fontId="1" fillId="3" borderId="11" xfId="0" applyNumberFormat="1" applyFont="1" applyFill="1" applyBorder="1" applyAlignment="1">
      <alignment horizontal="center" wrapText="1"/>
    </xf>
    <xf numFmtId="1" fontId="1" fillId="3" borderId="12" xfId="0" applyNumberFormat="1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 wrapText="1"/>
    </xf>
    <xf numFmtId="1" fontId="1" fillId="3" borderId="15" xfId="0" applyNumberFormat="1" applyFont="1" applyFill="1" applyBorder="1" applyAlignment="1">
      <alignment horizontal="center" wrapText="1"/>
    </xf>
  </cellXfs>
  <cellStyles count="2">
    <cellStyle name="Normal" xfId="1" xr:uid="{3111F63C-D34A-4B18-8467-DD0564131489}"/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FF0000"/>
      <rgbColor rgb="FFFFFFFF"/>
      <rgbColor rgb="FFFFFF00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Motiv systém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ystém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systém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243C-75D8-444A-83AB-B2AEB3AEC9BD}">
  <sheetPr>
    <pageSetUpPr fitToPage="1"/>
  </sheetPr>
  <dimension ref="A1:S518"/>
  <sheetViews>
    <sheetView showGridLines="0" tabSelected="1" zoomScale="90" zoomScaleNormal="90" workbookViewId="0">
      <pane ySplit="3" topLeftCell="A4" activePane="bottomLeft" state="frozen"/>
      <selection pane="bottomLeft" activeCell="E249" sqref="E249"/>
    </sheetView>
  </sheetViews>
  <sheetFormatPr defaultColWidth="9.140625" defaultRowHeight="12" customHeight="1"/>
  <cols>
    <col min="1" max="1" width="4.140625" style="39" customWidth="1"/>
    <col min="2" max="2" width="20.85546875" style="39" customWidth="1"/>
    <col min="3" max="3" width="36.140625" style="39" customWidth="1"/>
    <col min="4" max="4" width="42.28515625" style="39" customWidth="1"/>
    <col min="5" max="5" width="28.5703125" style="39" customWidth="1"/>
    <col min="6" max="6" width="15.42578125" style="39" customWidth="1"/>
    <col min="7" max="7" width="13.85546875" style="39" customWidth="1"/>
    <col min="8" max="8" width="14.42578125" style="39" customWidth="1"/>
    <col min="9" max="9" width="14.28515625" style="39" customWidth="1"/>
    <col min="10" max="10" width="14.42578125" style="39" customWidth="1"/>
    <col min="11" max="11" width="14.42578125" style="28" customWidth="1"/>
    <col min="12" max="12" width="14" style="39" customWidth="1"/>
    <col min="13" max="13" width="14.140625" style="39" customWidth="1"/>
    <col min="14" max="14" width="12.85546875" style="39" customWidth="1"/>
    <col min="15" max="15" width="14.7109375" style="39" customWidth="1"/>
    <col min="16" max="16" width="11.140625" style="39" customWidth="1"/>
    <col min="17" max="17" width="10" style="39" customWidth="1"/>
    <col min="18" max="16384" width="9.140625" style="39"/>
  </cols>
  <sheetData>
    <row r="1" spans="1:19" ht="24.75" customHeight="1" thickBot="1">
      <c r="A1" s="23" t="s">
        <v>0</v>
      </c>
      <c r="B1" s="24" t="s">
        <v>125</v>
      </c>
      <c r="C1" s="15"/>
      <c r="D1" s="16"/>
      <c r="E1" s="16"/>
      <c r="F1" s="16"/>
      <c r="G1" s="16"/>
      <c r="H1" s="17"/>
      <c r="I1" s="18"/>
      <c r="J1" s="18"/>
      <c r="K1" s="26"/>
      <c r="L1" s="18"/>
      <c r="M1" s="18"/>
      <c r="N1" s="18"/>
      <c r="O1" s="18"/>
      <c r="P1" s="18"/>
      <c r="Q1" s="25"/>
      <c r="R1" s="25"/>
      <c r="S1" s="1"/>
    </row>
    <row r="2" spans="1:19" ht="57" customHeight="1" thickBot="1">
      <c r="A2" s="3"/>
      <c r="B2" s="4"/>
      <c r="C2" s="5"/>
      <c r="D2" s="5"/>
      <c r="E2" s="5"/>
      <c r="F2" s="6" t="s">
        <v>573</v>
      </c>
      <c r="G2" s="6" t="s">
        <v>46</v>
      </c>
      <c r="H2" s="7"/>
      <c r="I2" s="7"/>
      <c r="J2" s="40"/>
      <c r="K2" s="42" t="s">
        <v>574</v>
      </c>
      <c r="L2" s="8"/>
      <c r="M2" s="8"/>
      <c r="N2" s="9"/>
      <c r="O2" s="14"/>
      <c r="P2" s="62" t="s">
        <v>583</v>
      </c>
      <c r="Q2" s="1"/>
    </row>
    <row r="3" spans="1:19" ht="44.25" customHeight="1" thickBot="1">
      <c r="A3" s="34"/>
      <c r="B3" s="35" t="s">
        <v>21</v>
      </c>
      <c r="C3" s="36" t="s">
        <v>577</v>
      </c>
      <c r="D3" s="36" t="s">
        <v>578</v>
      </c>
      <c r="E3" s="36" t="s">
        <v>579</v>
      </c>
      <c r="F3" s="36" t="s">
        <v>123</v>
      </c>
      <c r="G3" s="36" t="s">
        <v>1</v>
      </c>
      <c r="H3" s="36" t="s">
        <v>2</v>
      </c>
      <c r="I3" s="36" t="s">
        <v>124</v>
      </c>
      <c r="J3" s="41" t="s">
        <v>120</v>
      </c>
      <c r="K3" s="43" t="s">
        <v>123</v>
      </c>
      <c r="L3" s="37" t="s">
        <v>1</v>
      </c>
      <c r="M3" s="37" t="s">
        <v>2</v>
      </c>
      <c r="N3" s="37" t="s">
        <v>124</v>
      </c>
      <c r="O3" s="38" t="s">
        <v>120</v>
      </c>
      <c r="P3" s="57" t="s">
        <v>575</v>
      </c>
      <c r="Q3" s="47"/>
    </row>
    <row r="4" spans="1:19" s="81" customFormat="1" ht="24.95" customHeight="1">
      <c r="A4" s="71">
        <v>11</v>
      </c>
      <c r="B4" s="72" t="s">
        <v>145</v>
      </c>
      <c r="C4" s="73" t="s">
        <v>570</v>
      </c>
      <c r="D4" s="74" t="s">
        <v>147</v>
      </c>
      <c r="E4" s="74" t="s">
        <v>146</v>
      </c>
      <c r="F4" s="75">
        <v>48000</v>
      </c>
      <c r="G4" s="75">
        <v>2250</v>
      </c>
      <c r="H4" s="75">
        <v>54500</v>
      </c>
      <c r="I4" s="75">
        <v>6250</v>
      </c>
      <c r="J4" s="76">
        <f t="shared" ref="J4:J67" si="0">F4+G4+H4+I4</f>
        <v>111000</v>
      </c>
      <c r="K4" s="77">
        <v>48000</v>
      </c>
      <c r="L4" s="78">
        <v>2000</v>
      </c>
      <c r="M4" s="78">
        <v>0</v>
      </c>
      <c r="N4" s="78">
        <v>0</v>
      </c>
      <c r="O4" s="78">
        <f>SUM(K4:N4)</f>
        <v>50000</v>
      </c>
      <c r="P4" s="79" t="s">
        <v>18</v>
      </c>
      <c r="Q4" s="80"/>
    </row>
    <row r="5" spans="1:19" s="81" customFormat="1" ht="24.95" customHeight="1">
      <c r="A5" s="82">
        <v>32</v>
      </c>
      <c r="B5" s="60" t="s">
        <v>69</v>
      </c>
      <c r="C5" s="46" t="s">
        <v>181</v>
      </c>
      <c r="D5" s="46" t="s">
        <v>183</v>
      </c>
      <c r="E5" s="46" t="s">
        <v>182</v>
      </c>
      <c r="F5" s="44">
        <v>90000</v>
      </c>
      <c r="G5" s="44">
        <v>10000</v>
      </c>
      <c r="H5" s="44">
        <v>0</v>
      </c>
      <c r="I5" s="44">
        <v>0</v>
      </c>
      <c r="J5" s="45">
        <f t="shared" si="0"/>
        <v>100000</v>
      </c>
      <c r="K5" s="67">
        <v>90000</v>
      </c>
      <c r="L5" s="58">
        <v>10000</v>
      </c>
      <c r="M5" s="58">
        <v>0</v>
      </c>
      <c r="N5" s="58">
        <v>0</v>
      </c>
      <c r="O5" s="58">
        <f>SUM(K5:N5)</f>
        <v>100000</v>
      </c>
      <c r="P5" s="59" t="s">
        <v>18</v>
      </c>
      <c r="Q5" s="80"/>
    </row>
    <row r="6" spans="1:19" s="81" customFormat="1" ht="24.95" customHeight="1">
      <c r="A6" s="82">
        <v>130</v>
      </c>
      <c r="B6" s="60" t="s">
        <v>352</v>
      </c>
      <c r="C6" s="46" t="s">
        <v>354</v>
      </c>
      <c r="D6" s="46" t="s">
        <v>63</v>
      </c>
      <c r="E6" s="46" t="s">
        <v>353</v>
      </c>
      <c r="F6" s="44">
        <v>42500</v>
      </c>
      <c r="G6" s="44">
        <v>7500</v>
      </c>
      <c r="H6" s="44">
        <v>17250</v>
      </c>
      <c r="I6" s="44">
        <v>0</v>
      </c>
      <c r="J6" s="45">
        <f t="shared" si="0"/>
        <v>67250</v>
      </c>
      <c r="K6" s="67">
        <v>0</v>
      </c>
      <c r="L6" s="58">
        <v>0</v>
      </c>
      <c r="M6" s="58">
        <v>0</v>
      </c>
      <c r="N6" s="58">
        <v>0</v>
      </c>
      <c r="O6" s="58">
        <f t="shared" ref="O6:O69" si="1">SUM(K6:N6)</f>
        <v>0</v>
      </c>
      <c r="P6" s="59" t="s">
        <v>20</v>
      </c>
      <c r="Q6" s="80"/>
    </row>
    <row r="7" spans="1:19" s="81" customFormat="1" ht="24.95" customHeight="1">
      <c r="A7" s="82">
        <v>167</v>
      </c>
      <c r="B7" s="60" t="s">
        <v>352</v>
      </c>
      <c r="C7" s="46" t="s">
        <v>427</v>
      </c>
      <c r="D7" s="83" t="s">
        <v>428</v>
      </c>
      <c r="E7" s="46" t="s">
        <v>353</v>
      </c>
      <c r="F7" s="44">
        <v>41500</v>
      </c>
      <c r="G7" s="44">
        <v>10000</v>
      </c>
      <c r="H7" s="44">
        <v>36000</v>
      </c>
      <c r="I7" s="44">
        <v>0</v>
      </c>
      <c r="J7" s="45">
        <f t="shared" si="0"/>
        <v>87500</v>
      </c>
      <c r="K7" s="67">
        <v>41000</v>
      </c>
      <c r="L7" s="58">
        <v>10000</v>
      </c>
      <c r="M7" s="58">
        <v>0</v>
      </c>
      <c r="N7" s="58">
        <v>0</v>
      </c>
      <c r="O7" s="58">
        <f t="shared" si="1"/>
        <v>51000</v>
      </c>
      <c r="P7" s="59" t="s">
        <v>18</v>
      </c>
      <c r="Q7" s="80"/>
    </row>
    <row r="8" spans="1:19" s="81" customFormat="1" ht="24.95" customHeight="1">
      <c r="A8" s="82">
        <v>118</v>
      </c>
      <c r="B8" s="60" t="s">
        <v>101</v>
      </c>
      <c r="C8" s="46" t="s">
        <v>326</v>
      </c>
      <c r="D8" s="46" t="s">
        <v>324</v>
      </c>
      <c r="E8" s="46" t="s">
        <v>325</v>
      </c>
      <c r="F8" s="44">
        <v>56000</v>
      </c>
      <c r="G8" s="44">
        <v>1875</v>
      </c>
      <c r="H8" s="44">
        <v>100000</v>
      </c>
      <c r="I8" s="44">
        <v>30000</v>
      </c>
      <c r="J8" s="45">
        <f t="shared" si="0"/>
        <v>187875</v>
      </c>
      <c r="K8" s="67">
        <v>0</v>
      </c>
      <c r="L8" s="58">
        <v>0</v>
      </c>
      <c r="M8" s="58">
        <v>0</v>
      </c>
      <c r="N8" s="58">
        <v>0</v>
      </c>
      <c r="O8" s="58">
        <f t="shared" si="1"/>
        <v>0</v>
      </c>
      <c r="P8" s="59" t="s">
        <v>20</v>
      </c>
      <c r="Q8" s="84"/>
    </row>
    <row r="9" spans="1:19" s="81" customFormat="1" ht="24.95" customHeight="1">
      <c r="A9" s="82">
        <v>163</v>
      </c>
      <c r="B9" s="60" t="s">
        <v>101</v>
      </c>
      <c r="C9" s="46" t="s">
        <v>417</v>
      </c>
      <c r="D9" s="46" t="s">
        <v>418</v>
      </c>
      <c r="E9" s="46" t="s">
        <v>75</v>
      </c>
      <c r="F9" s="44">
        <v>12500</v>
      </c>
      <c r="G9" s="44">
        <v>40000</v>
      </c>
      <c r="H9" s="44">
        <v>192500</v>
      </c>
      <c r="I9" s="44">
        <v>26500</v>
      </c>
      <c r="J9" s="45">
        <f t="shared" si="0"/>
        <v>271500</v>
      </c>
      <c r="K9" s="67">
        <v>12000</v>
      </c>
      <c r="L9" s="58">
        <v>40000</v>
      </c>
      <c r="M9" s="58">
        <v>50000</v>
      </c>
      <c r="N9" s="58">
        <v>0</v>
      </c>
      <c r="O9" s="58">
        <f t="shared" si="1"/>
        <v>102000</v>
      </c>
      <c r="P9" s="59" t="s">
        <v>18</v>
      </c>
      <c r="Q9" s="80"/>
    </row>
    <row r="10" spans="1:19" s="81" customFormat="1" ht="24.95" customHeight="1">
      <c r="A10" s="82">
        <v>198</v>
      </c>
      <c r="B10" s="60" t="s">
        <v>101</v>
      </c>
      <c r="C10" s="46" t="s">
        <v>482</v>
      </c>
      <c r="D10" s="46" t="s">
        <v>39</v>
      </c>
      <c r="E10" s="46" t="s">
        <v>483</v>
      </c>
      <c r="F10" s="44">
        <v>42500</v>
      </c>
      <c r="G10" s="44">
        <v>37500</v>
      </c>
      <c r="H10" s="44">
        <v>100000</v>
      </c>
      <c r="I10" s="44">
        <v>12500</v>
      </c>
      <c r="J10" s="45">
        <f t="shared" si="0"/>
        <v>192500</v>
      </c>
      <c r="K10" s="67">
        <v>42500</v>
      </c>
      <c r="L10" s="58">
        <v>37500</v>
      </c>
      <c r="M10" s="58">
        <v>0</v>
      </c>
      <c r="N10" s="58">
        <v>0</v>
      </c>
      <c r="O10" s="58">
        <f t="shared" si="1"/>
        <v>80000</v>
      </c>
      <c r="P10" s="59" t="s">
        <v>18</v>
      </c>
      <c r="Q10" s="80"/>
    </row>
    <row r="11" spans="1:19" s="81" customFormat="1" ht="24.95" customHeight="1">
      <c r="A11" s="82">
        <v>199</v>
      </c>
      <c r="B11" s="60" t="s">
        <v>101</v>
      </c>
      <c r="C11" s="46" t="s">
        <v>482</v>
      </c>
      <c r="D11" s="46" t="s">
        <v>484</v>
      </c>
      <c r="E11" s="46" t="s">
        <v>483</v>
      </c>
      <c r="F11" s="44">
        <v>15000</v>
      </c>
      <c r="G11" s="44">
        <v>30000</v>
      </c>
      <c r="H11" s="44">
        <v>105000</v>
      </c>
      <c r="I11" s="44">
        <v>10000</v>
      </c>
      <c r="J11" s="45">
        <f t="shared" si="0"/>
        <v>160000</v>
      </c>
      <c r="K11" s="67">
        <v>0</v>
      </c>
      <c r="L11" s="58">
        <v>0</v>
      </c>
      <c r="M11" s="58">
        <v>0</v>
      </c>
      <c r="N11" s="58">
        <v>0</v>
      </c>
      <c r="O11" s="58">
        <f t="shared" si="1"/>
        <v>0</v>
      </c>
      <c r="P11" s="59" t="s">
        <v>20</v>
      </c>
      <c r="Q11" s="80"/>
    </row>
    <row r="12" spans="1:19" s="81" customFormat="1" ht="24.95" customHeight="1">
      <c r="A12" s="82">
        <v>200</v>
      </c>
      <c r="B12" s="60" t="s">
        <v>101</v>
      </c>
      <c r="C12" s="46" t="s">
        <v>482</v>
      </c>
      <c r="D12" s="46" t="s">
        <v>485</v>
      </c>
      <c r="E12" s="46" t="s">
        <v>483</v>
      </c>
      <c r="F12" s="44">
        <v>17500</v>
      </c>
      <c r="G12" s="44">
        <v>30000</v>
      </c>
      <c r="H12" s="44">
        <v>105000</v>
      </c>
      <c r="I12" s="44">
        <v>10000</v>
      </c>
      <c r="J12" s="45">
        <f t="shared" si="0"/>
        <v>162500</v>
      </c>
      <c r="K12" s="67">
        <v>0</v>
      </c>
      <c r="L12" s="58">
        <v>0</v>
      </c>
      <c r="M12" s="58">
        <v>0</v>
      </c>
      <c r="N12" s="58">
        <v>0</v>
      </c>
      <c r="O12" s="58">
        <f t="shared" si="1"/>
        <v>0</v>
      </c>
      <c r="P12" s="59" t="s">
        <v>20</v>
      </c>
      <c r="Q12" s="80"/>
    </row>
    <row r="13" spans="1:19" s="81" customFormat="1" ht="24.95" customHeight="1">
      <c r="A13" s="82">
        <v>47</v>
      </c>
      <c r="B13" s="60" t="s">
        <v>61</v>
      </c>
      <c r="C13" s="85" t="s">
        <v>207</v>
      </c>
      <c r="D13" s="46" t="s">
        <v>63</v>
      </c>
      <c r="E13" s="46" t="s">
        <v>206</v>
      </c>
      <c r="F13" s="44">
        <v>48375</v>
      </c>
      <c r="G13" s="44">
        <v>0</v>
      </c>
      <c r="H13" s="44">
        <v>21250</v>
      </c>
      <c r="I13" s="44">
        <v>0</v>
      </c>
      <c r="J13" s="45">
        <f t="shared" si="0"/>
        <v>69625</v>
      </c>
      <c r="K13" s="67">
        <v>48000</v>
      </c>
      <c r="L13" s="58">
        <v>0</v>
      </c>
      <c r="M13" s="58"/>
      <c r="N13" s="58">
        <v>0</v>
      </c>
      <c r="O13" s="58">
        <f t="shared" si="1"/>
        <v>48000</v>
      </c>
      <c r="P13" s="59" t="s">
        <v>18</v>
      </c>
      <c r="Q13" s="80"/>
    </row>
    <row r="14" spans="1:19" s="81" customFormat="1" ht="24.95" customHeight="1">
      <c r="A14" s="82">
        <v>48</v>
      </c>
      <c r="B14" s="60" t="s">
        <v>61</v>
      </c>
      <c r="C14" s="85" t="s">
        <v>207</v>
      </c>
      <c r="D14" s="46" t="s">
        <v>76</v>
      </c>
      <c r="E14" s="46" t="s">
        <v>208</v>
      </c>
      <c r="F14" s="44">
        <v>117500</v>
      </c>
      <c r="G14" s="44">
        <v>0</v>
      </c>
      <c r="H14" s="44">
        <v>48125</v>
      </c>
      <c r="I14" s="44">
        <v>0</v>
      </c>
      <c r="J14" s="45">
        <f t="shared" si="0"/>
        <v>165625</v>
      </c>
      <c r="K14" s="67">
        <v>0</v>
      </c>
      <c r="L14" s="58">
        <v>0</v>
      </c>
      <c r="M14" s="58">
        <v>0</v>
      </c>
      <c r="N14" s="58">
        <v>0</v>
      </c>
      <c r="O14" s="58">
        <f t="shared" si="1"/>
        <v>0</v>
      </c>
      <c r="P14" s="59" t="s">
        <v>20</v>
      </c>
      <c r="Q14" s="80"/>
    </row>
    <row r="15" spans="1:19" s="81" customFormat="1" ht="24.95" customHeight="1">
      <c r="A15" s="82">
        <v>49</v>
      </c>
      <c r="B15" s="60" t="s">
        <v>61</v>
      </c>
      <c r="C15" s="86" t="s">
        <v>209</v>
      </c>
      <c r="D15" s="46" t="s">
        <v>210</v>
      </c>
      <c r="E15" s="46" t="s">
        <v>211</v>
      </c>
      <c r="F15" s="44">
        <v>0</v>
      </c>
      <c r="G15" s="44">
        <v>12000</v>
      </c>
      <c r="H15" s="44">
        <v>55000</v>
      </c>
      <c r="I15" s="44">
        <v>0</v>
      </c>
      <c r="J15" s="45">
        <f t="shared" si="0"/>
        <v>67000</v>
      </c>
      <c r="K15" s="68">
        <v>0</v>
      </c>
      <c r="L15" s="58">
        <v>0</v>
      </c>
      <c r="M15" s="58">
        <v>0</v>
      </c>
      <c r="N15" s="58">
        <v>0</v>
      </c>
      <c r="O15" s="58">
        <f t="shared" si="1"/>
        <v>0</v>
      </c>
      <c r="P15" s="59" t="s">
        <v>20</v>
      </c>
      <c r="Q15" s="80"/>
    </row>
    <row r="16" spans="1:19" s="81" customFormat="1" ht="24.95" customHeight="1">
      <c r="A16" s="82">
        <v>73</v>
      </c>
      <c r="B16" s="60" t="s">
        <v>61</v>
      </c>
      <c r="C16" s="46" t="s">
        <v>251</v>
      </c>
      <c r="D16" s="46" t="s">
        <v>252</v>
      </c>
      <c r="E16" s="46" t="s">
        <v>250</v>
      </c>
      <c r="F16" s="44">
        <v>80000</v>
      </c>
      <c r="G16" s="44">
        <v>20000</v>
      </c>
      <c r="H16" s="44">
        <v>44000</v>
      </c>
      <c r="I16" s="44">
        <v>0</v>
      </c>
      <c r="J16" s="45">
        <f t="shared" si="0"/>
        <v>144000</v>
      </c>
      <c r="K16" s="67">
        <v>0</v>
      </c>
      <c r="L16" s="58">
        <v>0</v>
      </c>
      <c r="M16" s="58">
        <v>0</v>
      </c>
      <c r="N16" s="58">
        <v>0</v>
      </c>
      <c r="O16" s="58">
        <f t="shared" si="1"/>
        <v>0</v>
      </c>
      <c r="P16" s="59" t="s">
        <v>20</v>
      </c>
      <c r="Q16" s="80"/>
    </row>
    <row r="17" spans="1:17" s="81" customFormat="1" ht="24.95" customHeight="1">
      <c r="A17" s="82">
        <v>90</v>
      </c>
      <c r="B17" s="60" t="s">
        <v>61</v>
      </c>
      <c r="C17" s="46" t="s">
        <v>90</v>
      </c>
      <c r="D17" s="46" t="s">
        <v>60</v>
      </c>
      <c r="E17" s="46" t="s">
        <v>34</v>
      </c>
      <c r="F17" s="44">
        <v>53100</v>
      </c>
      <c r="G17" s="44">
        <v>7500</v>
      </c>
      <c r="H17" s="44">
        <v>49775</v>
      </c>
      <c r="I17" s="44">
        <v>0</v>
      </c>
      <c r="J17" s="45">
        <f t="shared" si="0"/>
        <v>110375</v>
      </c>
      <c r="K17" s="67">
        <v>53000</v>
      </c>
      <c r="L17" s="58">
        <v>7000</v>
      </c>
      <c r="M17" s="58">
        <v>0</v>
      </c>
      <c r="N17" s="58">
        <v>0</v>
      </c>
      <c r="O17" s="58">
        <f t="shared" si="1"/>
        <v>60000</v>
      </c>
      <c r="P17" s="59" t="s">
        <v>18</v>
      </c>
      <c r="Q17" s="80"/>
    </row>
    <row r="18" spans="1:17" s="81" customFormat="1" ht="24.95" customHeight="1">
      <c r="A18" s="82">
        <v>9</v>
      </c>
      <c r="B18" s="60" t="s">
        <v>122</v>
      </c>
      <c r="C18" s="46" t="s">
        <v>140</v>
      </c>
      <c r="D18" s="46" t="s">
        <v>141</v>
      </c>
      <c r="E18" s="46" t="s">
        <v>140</v>
      </c>
      <c r="F18" s="44">
        <v>9000</v>
      </c>
      <c r="G18" s="44">
        <v>0</v>
      </c>
      <c r="H18" s="44">
        <v>0</v>
      </c>
      <c r="I18" s="44">
        <v>0</v>
      </c>
      <c r="J18" s="45">
        <f t="shared" si="0"/>
        <v>9000</v>
      </c>
      <c r="K18" s="68">
        <v>9000</v>
      </c>
      <c r="L18" s="58">
        <v>0</v>
      </c>
      <c r="M18" s="58">
        <v>0</v>
      </c>
      <c r="N18" s="58">
        <v>0</v>
      </c>
      <c r="O18" s="58">
        <f t="shared" si="1"/>
        <v>9000</v>
      </c>
      <c r="P18" s="59" t="s">
        <v>18</v>
      </c>
      <c r="Q18" s="80"/>
    </row>
    <row r="19" spans="1:17" s="81" customFormat="1" ht="24.95" customHeight="1">
      <c r="A19" s="82">
        <v>10</v>
      </c>
      <c r="B19" s="60" t="s">
        <v>122</v>
      </c>
      <c r="C19" s="46" t="s">
        <v>142</v>
      </c>
      <c r="D19" s="46" t="s">
        <v>143</v>
      </c>
      <c r="E19" s="46" t="s">
        <v>4</v>
      </c>
      <c r="F19" s="44">
        <v>9625</v>
      </c>
      <c r="G19" s="44">
        <v>0</v>
      </c>
      <c r="H19" s="44">
        <v>0</v>
      </c>
      <c r="I19" s="44">
        <v>0</v>
      </c>
      <c r="J19" s="45">
        <f t="shared" si="0"/>
        <v>9625</v>
      </c>
      <c r="K19" s="67">
        <v>9000</v>
      </c>
      <c r="L19" s="58">
        <v>0</v>
      </c>
      <c r="M19" s="58">
        <v>0</v>
      </c>
      <c r="N19" s="58">
        <v>0</v>
      </c>
      <c r="O19" s="58">
        <f t="shared" si="1"/>
        <v>9000</v>
      </c>
      <c r="P19" s="59" t="s">
        <v>18</v>
      </c>
      <c r="Q19" s="80"/>
    </row>
    <row r="20" spans="1:17" s="81" customFormat="1" ht="24.95" customHeight="1">
      <c r="A20" s="82">
        <v>129</v>
      </c>
      <c r="B20" s="60" t="s">
        <v>122</v>
      </c>
      <c r="C20" s="46" t="s">
        <v>350</v>
      </c>
      <c r="D20" s="46" t="s">
        <v>371</v>
      </c>
      <c r="E20" s="46" t="s">
        <v>351</v>
      </c>
      <c r="F20" s="44">
        <v>7907.5</v>
      </c>
      <c r="G20" s="44">
        <v>0</v>
      </c>
      <c r="H20" s="44">
        <v>0</v>
      </c>
      <c r="I20" s="44">
        <v>0</v>
      </c>
      <c r="J20" s="45">
        <f t="shared" si="0"/>
        <v>7907.5</v>
      </c>
      <c r="K20" s="67">
        <v>7000</v>
      </c>
      <c r="L20" s="58">
        <v>0</v>
      </c>
      <c r="M20" s="58">
        <v>0</v>
      </c>
      <c r="N20" s="58">
        <v>0</v>
      </c>
      <c r="O20" s="58">
        <f t="shared" si="1"/>
        <v>7000</v>
      </c>
      <c r="P20" s="59" t="s">
        <v>18</v>
      </c>
      <c r="Q20" s="80"/>
    </row>
    <row r="21" spans="1:17" s="81" customFormat="1" ht="24.95" customHeight="1">
      <c r="A21" s="82">
        <v>210</v>
      </c>
      <c r="B21" s="60" t="s">
        <v>122</v>
      </c>
      <c r="C21" s="46" t="s">
        <v>498</v>
      </c>
      <c r="D21" s="46" t="s">
        <v>500</v>
      </c>
      <c r="E21" s="46" t="s">
        <v>499</v>
      </c>
      <c r="F21" s="44">
        <v>12500</v>
      </c>
      <c r="G21" s="44">
        <v>7500</v>
      </c>
      <c r="H21" s="44">
        <v>175000</v>
      </c>
      <c r="I21" s="44">
        <v>2500</v>
      </c>
      <c r="J21" s="45">
        <f t="shared" si="0"/>
        <v>197500</v>
      </c>
      <c r="K21" s="67">
        <v>12500</v>
      </c>
      <c r="L21" s="58">
        <v>7500</v>
      </c>
      <c r="M21" s="58">
        <v>50000</v>
      </c>
      <c r="N21" s="58">
        <v>0</v>
      </c>
      <c r="O21" s="58">
        <f t="shared" si="1"/>
        <v>70000</v>
      </c>
      <c r="P21" s="59" t="s">
        <v>18</v>
      </c>
      <c r="Q21" s="80"/>
    </row>
    <row r="22" spans="1:17" s="81" customFormat="1" ht="24.95" customHeight="1">
      <c r="A22" s="82">
        <v>211</v>
      </c>
      <c r="B22" s="60" t="s">
        <v>122</v>
      </c>
      <c r="C22" s="46" t="s">
        <v>501</v>
      </c>
      <c r="D22" s="46" t="s">
        <v>503</v>
      </c>
      <c r="E22" s="46" t="s">
        <v>502</v>
      </c>
      <c r="F22" s="44">
        <v>145000</v>
      </c>
      <c r="G22" s="44">
        <v>0</v>
      </c>
      <c r="H22" s="44">
        <v>65000</v>
      </c>
      <c r="I22" s="44">
        <v>0</v>
      </c>
      <c r="J22" s="45">
        <f t="shared" si="0"/>
        <v>210000</v>
      </c>
      <c r="K22" s="67">
        <v>0</v>
      </c>
      <c r="L22" s="58">
        <v>0</v>
      </c>
      <c r="M22" s="58">
        <v>0</v>
      </c>
      <c r="N22" s="58">
        <v>0</v>
      </c>
      <c r="O22" s="58">
        <f t="shared" si="1"/>
        <v>0</v>
      </c>
      <c r="P22" s="59" t="s">
        <v>20</v>
      </c>
      <c r="Q22" s="80"/>
    </row>
    <row r="23" spans="1:17" s="81" customFormat="1" ht="24.95" customHeight="1">
      <c r="A23" s="82">
        <v>212</v>
      </c>
      <c r="B23" s="60" t="s">
        <v>122</v>
      </c>
      <c r="C23" s="46" t="s">
        <v>504</v>
      </c>
      <c r="D23" s="46" t="s">
        <v>505</v>
      </c>
      <c r="E23" s="46" t="s">
        <v>506</v>
      </c>
      <c r="F23" s="44">
        <v>125000</v>
      </c>
      <c r="G23" s="44">
        <v>0</v>
      </c>
      <c r="H23" s="44">
        <v>57600</v>
      </c>
      <c r="I23" s="44">
        <v>50000</v>
      </c>
      <c r="J23" s="45">
        <f t="shared" si="0"/>
        <v>232600</v>
      </c>
      <c r="K23" s="67">
        <v>0</v>
      </c>
      <c r="L23" s="58">
        <v>0</v>
      </c>
      <c r="M23" s="58">
        <v>0</v>
      </c>
      <c r="N23" s="58">
        <v>0</v>
      </c>
      <c r="O23" s="58">
        <f t="shared" si="1"/>
        <v>0</v>
      </c>
      <c r="P23" s="59" t="s">
        <v>20</v>
      </c>
      <c r="Q23" s="80"/>
    </row>
    <row r="24" spans="1:17" s="81" customFormat="1" ht="24.95" customHeight="1">
      <c r="A24" s="82">
        <v>221</v>
      </c>
      <c r="B24" s="60" t="s">
        <v>122</v>
      </c>
      <c r="C24" s="46" t="s">
        <v>572</v>
      </c>
      <c r="D24" s="46" t="s">
        <v>519</v>
      </c>
      <c r="E24" s="46" t="s">
        <v>582</v>
      </c>
      <c r="F24" s="44">
        <v>25000</v>
      </c>
      <c r="G24" s="44">
        <v>15375</v>
      </c>
      <c r="H24" s="44">
        <v>20000</v>
      </c>
      <c r="I24" s="44">
        <v>10875</v>
      </c>
      <c r="J24" s="45">
        <f t="shared" si="0"/>
        <v>71250</v>
      </c>
      <c r="K24" s="67">
        <v>0</v>
      </c>
      <c r="L24" s="58">
        <v>0</v>
      </c>
      <c r="M24" s="58">
        <v>0</v>
      </c>
      <c r="N24" s="58">
        <v>0</v>
      </c>
      <c r="O24" s="58">
        <f t="shared" si="1"/>
        <v>0</v>
      </c>
      <c r="P24" s="59" t="s">
        <v>20</v>
      </c>
      <c r="Q24" s="80"/>
    </row>
    <row r="25" spans="1:17" s="81" customFormat="1" ht="24.95" customHeight="1">
      <c r="A25" s="82">
        <v>238</v>
      </c>
      <c r="B25" s="60" t="s">
        <v>122</v>
      </c>
      <c r="C25" s="46" t="s">
        <v>543</v>
      </c>
      <c r="D25" s="46" t="s">
        <v>544</v>
      </c>
      <c r="E25" s="46" t="s">
        <v>545</v>
      </c>
      <c r="F25" s="44">
        <v>18000</v>
      </c>
      <c r="G25" s="44">
        <v>0</v>
      </c>
      <c r="H25" s="44">
        <v>0</v>
      </c>
      <c r="I25" s="44">
        <v>0</v>
      </c>
      <c r="J25" s="45">
        <f t="shared" si="0"/>
        <v>18000</v>
      </c>
      <c r="K25" s="67">
        <v>0</v>
      </c>
      <c r="L25" s="58">
        <v>0</v>
      </c>
      <c r="M25" s="58">
        <v>0</v>
      </c>
      <c r="N25" s="58">
        <v>0</v>
      </c>
      <c r="O25" s="58">
        <f t="shared" si="1"/>
        <v>0</v>
      </c>
      <c r="P25" s="59" t="s">
        <v>20</v>
      </c>
      <c r="Q25" s="87"/>
    </row>
    <row r="26" spans="1:17" s="81" customFormat="1" ht="24.95" customHeight="1">
      <c r="A26" s="82">
        <v>239</v>
      </c>
      <c r="B26" s="60" t="s">
        <v>122</v>
      </c>
      <c r="C26" s="46" t="s">
        <v>543</v>
      </c>
      <c r="D26" s="46" t="s">
        <v>544</v>
      </c>
      <c r="E26" s="88" t="s">
        <v>546</v>
      </c>
      <c r="F26" s="44">
        <v>10000</v>
      </c>
      <c r="G26" s="44">
        <v>0</v>
      </c>
      <c r="H26" s="44">
        <v>0</v>
      </c>
      <c r="I26" s="44">
        <v>0</v>
      </c>
      <c r="J26" s="45">
        <f t="shared" si="0"/>
        <v>10000</v>
      </c>
      <c r="K26" s="67">
        <v>0</v>
      </c>
      <c r="L26" s="58">
        <v>0</v>
      </c>
      <c r="M26" s="58">
        <v>0</v>
      </c>
      <c r="N26" s="58">
        <v>0</v>
      </c>
      <c r="O26" s="58">
        <f t="shared" si="1"/>
        <v>0</v>
      </c>
      <c r="P26" s="59" t="s">
        <v>20</v>
      </c>
      <c r="Q26" s="87"/>
    </row>
    <row r="27" spans="1:17" s="81" customFormat="1" ht="24.95" customHeight="1">
      <c r="A27" s="82">
        <v>240</v>
      </c>
      <c r="B27" s="60" t="s">
        <v>122</v>
      </c>
      <c r="C27" s="46" t="s">
        <v>547</v>
      </c>
      <c r="D27" s="46" t="s">
        <v>548</v>
      </c>
      <c r="E27" s="46" t="s">
        <v>567</v>
      </c>
      <c r="F27" s="44">
        <v>14500</v>
      </c>
      <c r="G27" s="44">
        <v>0</v>
      </c>
      <c r="H27" s="44">
        <v>0</v>
      </c>
      <c r="I27" s="44">
        <v>0</v>
      </c>
      <c r="J27" s="45">
        <f t="shared" si="0"/>
        <v>14500</v>
      </c>
      <c r="K27" s="67">
        <v>0</v>
      </c>
      <c r="L27" s="58">
        <v>0</v>
      </c>
      <c r="M27" s="58">
        <v>0</v>
      </c>
      <c r="N27" s="58">
        <v>0</v>
      </c>
      <c r="O27" s="58">
        <f t="shared" si="1"/>
        <v>0</v>
      </c>
      <c r="P27" s="59" t="s">
        <v>20</v>
      </c>
      <c r="Q27" s="87"/>
    </row>
    <row r="28" spans="1:17" s="81" customFormat="1" ht="24.95" customHeight="1">
      <c r="A28" s="82">
        <v>241</v>
      </c>
      <c r="B28" s="60" t="s">
        <v>122</v>
      </c>
      <c r="C28" s="46" t="s">
        <v>549</v>
      </c>
      <c r="D28" s="46" t="s">
        <v>551</v>
      </c>
      <c r="E28" s="46" t="s">
        <v>550</v>
      </c>
      <c r="F28" s="44">
        <v>75000</v>
      </c>
      <c r="G28" s="44">
        <v>5000</v>
      </c>
      <c r="H28" s="44">
        <v>75000</v>
      </c>
      <c r="I28" s="44">
        <v>30000</v>
      </c>
      <c r="J28" s="45">
        <f t="shared" si="0"/>
        <v>185000</v>
      </c>
      <c r="K28" s="67">
        <v>0</v>
      </c>
      <c r="L28" s="58">
        <v>0</v>
      </c>
      <c r="M28" s="58">
        <v>0</v>
      </c>
      <c r="N28" s="58">
        <v>0</v>
      </c>
      <c r="O28" s="58">
        <f t="shared" si="1"/>
        <v>0</v>
      </c>
      <c r="P28" s="59" t="s">
        <v>20</v>
      </c>
      <c r="Q28" s="80"/>
    </row>
    <row r="29" spans="1:17" s="81" customFormat="1" ht="24.95" customHeight="1">
      <c r="A29" s="82">
        <v>242</v>
      </c>
      <c r="B29" s="60" t="s">
        <v>122</v>
      </c>
      <c r="C29" s="46" t="s">
        <v>552</v>
      </c>
      <c r="D29" s="46" t="s">
        <v>373</v>
      </c>
      <c r="E29" s="46" t="s">
        <v>552</v>
      </c>
      <c r="F29" s="44">
        <v>9800</v>
      </c>
      <c r="G29" s="44">
        <v>0</v>
      </c>
      <c r="H29" s="44">
        <v>0</v>
      </c>
      <c r="I29" s="44">
        <v>0</v>
      </c>
      <c r="J29" s="45">
        <f t="shared" si="0"/>
        <v>9800</v>
      </c>
      <c r="K29" s="67">
        <v>9000</v>
      </c>
      <c r="L29" s="58">
        <v>0</v>
      </c>
      <c r="M29" s="58">
        <v>0</v>
      </c>
      <c r="N29" s="58">
        <v>0</v>
      </c>
      <c r="O29" s="58">
        <f t="shared" si="1"/>
        <v>9000</v>
      </c>
      <c r="P29" s="59" t="s">
        <v>18</v>
      </c>
      <c r="Q29" s="80"/>
    </row>
    <row r="30" spans="1:17" s="81" customFormat="1" ht="24.95" customHeight="1">
      <c r="A30" s="82">
        <v>245</v>
      </c>
      <c r="B30" s="60" t="s">
        <v>122</v>
      </c>
      <c r="C30" s="46" t="s">
        <v>557</v>
      </c>
      <c r="D30" s="46" t="s">
        <v>559</v>
      </c>
      <c r="E30" s="46" t="s">
        <v>557</v>
      </c>
      <c r="F30" s="44">
        <v>3000</v>
      </c>
      <c r="G30" s="44">
        <v>0</v>
      </c>
      <c r="H30" s="44">
        <v>0</v>
      </c>
      <c r="I30" s="44">
        <v>0</v>
      </c>
      <c r="J30" s="45">
        <f t="shared" si="0"/>
        <v>3000</v>
      </c>
      <c r="K30" s="67">
        <v>3000</v>
      </c>
      <c r="L30" s="58">
        <v>0</v>
      </c>
      <c r="M30" s="58">
        <v>0</v>
      </c>
      <c r="N30" s="58">
        <v>0</v>
      </c>
      <c r="O30" s="58">
        <f t="shared" si="1"/>
        <v>3000</v>
      </c>
      <c r="P30" s="59" t="s">
        <v>18</v>
      </c>
      <c r="Q30" s="80"/>
    </row>
    <row r="31" spans="1:17" s="81" customFormat="1" ht="24.95" customHeight="1">
      <c r="A31" s="82">
        <v>246</v>
      </c>
      <c r="B31" s="60" t="s">
        <v>122</v>
      </c>
      <c r="C31" s="46" t="s">
        <v>557</v>
      </c>
      <c r="D31" s="46" t="s">
        <v>558</v>
      </c>
      <c r="E31" s="46" t="s">
        <v>557</v>
      </c>
      <c r="F31" s="44">
        <v>8000</v>
      </c>
      <c r="G31" s="44">
        <v>0</v>
      </c>
      <c r="H31" s="44">
        <v>0</v>
      </c>
      <c r="I31" s="44">
        <v>0</v>
      </c>
      <c r="J31" s="45">
        <f t="shared" si="0"/>
        <v>8000</v>
      </c>
      <c r="K31" s="67">
        <v>0</v>
      </c>
      <c r="L31" s="58">
        <v>0</v>
      </c>
      <c r="M31" s="58">
        <v>0</v>
      </c>
      <c r="N31" s="58">
        <v>0</v>
      </c>
      <c r="O31" s="58">
        <f t="shared" si="1"/>
        <v>0</v>
      </c>
      <c r="P31" s="59" t="s">
        <v>20</v>
      </c>
      <c r="Q31" s="80"/>
    </row>
    <row r="32" spans="1:17" s="81" customFormat="1" ht="24.95" customHeight="1">
      <c r="A32" s="82">
        <v>247</v>
      </c>
      <c r="B32" s="60" t="s">
        <v>122</v>
      </c>
      <c r="C32" s="46" t="s">
        <v>557</v>
      </c>
      <c r="D32" s="46" t="s">
        <v>560</v>
      </c>
      <c r="E32" s="46" t="s">
        <v>557</v>
      </c>
      <c r="F32" s="44">
        <v>8000</v>
      </c>
      <c r="G32" s="44">
        <v>0</v>
      </c>
      <c r="H32" s="44">
        <v>0</v>
      </c>
      <c r="I32" s="44">
        <v>0</v>
      </c>
      <c r="J32" s="45">
        <f t="shared" si="0"/>
        <v>8000</v>
      </c>
      <c r="K32" s="67">
        <v>8000</v>
      </c>
      <c r="L32" s="58">
        <v>0</v>
      </c>
      <c r="M32" s="58">
        <v>0</v>
      </c>
      <c r="N32" s="58">
        <v>0</v>
      </c>
      <c r="O32" s="58">
        <f t="shared" si="1"/>
        <v>8000</v>
      </c>
      <c r="P32" s="59" t="s">
        <v>18</v>
      </c>
      <c r="Q32" s="80"/>
    </row>
    <row r="33" spans="1:17" s="81" customFormat="1" ht="24.95" customHeight="1">
      <c r="A33" s="82">
        <v>248</v>
      </c>
      <c r="B33" s="60" t="s">
        <v>122</v>
      </c>
      <c r="C33" s="46" t="s">
        <v>557</v>
      </c>
      <c r="D33" s="46" t="s">
        <v>561</v>
      </c>
      <c r="E33" s="46" t="s">
        <v>557</v>
      </c>
      <c r="F33" s="44">
        <v>3000</v>
      </c>
      <c r="G33" s="44">
        <v>0</v>
      </c>
      <c r="H33" s="44">
        <v>0</v>
      </c>
      <c r="I33" s="44">
        <v>0</v>
      </c>
      <c r="J33" s="45">
        <f t="shared" si="0"/>
        <v>3000</v>
      </c>
      <c r="K33" s="67">
        <v>3000</v>
      </c>
      <c r="L33" s="58">
        <v>0</v>
      </c>
      <c r="M33" s="58">
        <v>0</v>
      </c>
      <c r="N33" s="58">
        <v>0</v>
      </c>
      <c r="O33" s="58">
        <f t="shared" si="1"/>
        <v>3000</v>
      </c>
      <c r="P33" s="59" t="s">
        <v>18</v>
      </c>
      <c r="Q33" s="80"/>
    </row>
    <row r="34" spans="1:17" s="81" customFormat="1" ht="24.95" customHeight="1">
      <c r="A34" s="82">
        <v>249</v>
      </c>
      <c r="B34" s="60" t="s">
        <v>122</v>
      </c>
      <c r="C34" s="46" t="s">
        <v>557</v>
      </c>
      <c r="D34" s="46" t="s">
        <v>562</v>
      </c>
      <c r="E34" s="46" t="s">
        <v>557</v>
      </c>
      <c r="F34" s="44">
        <v>3000</v>
      </c>
      <c r="G34" s="44">
        <v>0</v>
      </c>
      <c r="H34" s="44">
        <v>0</v>
      </c>
      <c r="I34" s="44">
        <v>0</v>
      </c>
      <c r="J34" s="45">
        <f t="shared" si="0"/>
        <v>3000</v>
      </c>
      <c r="K34" s="67">
        <v>0</v>
      </c>
      <c r="L34" s="58">
        <v>0</v>
      </c>
      <c r="M34" s="58">
        <v>0</v>
      </c>
      <c r="N34" s="58">
        <v>0</v>
      </c>
      <c r="O34" s="58">
        <f t="shared" si="1"/>
        <v>0</v>
      </c>
      <c r="P34" s="59" t="s">
        <v>20</v>
      </c>
      <c r="Q34" s="80"/>
    </row>
    <row r="35" spans="1:17" s="81" customFormat="1" ht="24.95" customHeight="1">
      <c r="A35" s="82">
        <v>250</v>
      </c>
      <c r="B35" s="60" t="s">
        <v>122</v>
      </c>
      <c r="C35" s="46" t="s">
        <v>557</v>
      </c>
      <c r="D35" s="89" t="s">
        <v>563</v>
      </c>
      <c r="E35" s="46" t="s">
        <v>557</v>
      </c>
      <c r="F35" s="44">
        <v>8000</v>
      </c>
      <c r="G35" s="44">
        <v>0</v>
      </c>
      <c r="H35" s="44">
        <v>0</v>
      </c>
      <c r="I35" s="44">
        <v>0</v>
      </c>
      <c r="J35" s="45">
        <f t="shared" si="0"/>
        <v>8000</v>
      </c>
      <c r="K35" s="67">
        <v>8000</v>
      </c>
      <c r="L35" s="58">
        <v>0</v>
      </c>
      <c r="M35" s="58">
        <v>0</v>
      </c>
      <c r="N35" s="58">
        <v>0</v>
      </c>
      <c r="O35" s="58">
        <f t="shared" si="1"/>
        <v>8000</v>
      </c>
      <c r="P35" s="59" t="s">
        <v>18</v>
      </c>
      <c r="Q35" s="80"/>
    </row>
    <row r="36" spans="1:17" s="81" customFormat="1" ht="24.95" customHeight="1">
      <c r="A36" s="82">
        <v>251</v>
      </c>
      <c r="B36" s="60" t="s">
        <v>122</v>
      </c>
      <c r="C36" s="46" t="s">
        <v>557</v>
      </c>
      <c r="D36" s="46" t="s">
        <v>564</v>
      </c>
      <c r="E36" s="46" t="s">
        <v>557</v>
      </c>
      <c r="F36" s="44">
        <v>3000</v>
      </c>
      <c r="G36" s="44">
        <v>0</v>
      </c>
      <c r="H36" s="44">
        <v>0</v>
      </c>
      <c r="I36" s="44">
        <v>0</v>
      </c>
      <c r="J36" s="45">
        <f t="shared" si="0"/>
        <v>3000</v>
      </c>
      <c r="K36" s="67">
        <v>0</v>
      </c>
      <c r="L36" s="58">
        <v>0</v>
      </c>
      <c r="M36" s="58">
        <v>0</v>
      </c>
      <c r="N36" s="58">
        <v>0</v>
      </c>
      <c r="O36" s="58">
        <f t="shared" si="1"/>
        <v>0</v>
      </c>
      <c r="P36" s="59" t="s">
        <v>20</v>
      </c>
      <c r="Q36" s="80"/>
    </row>
    <row r="37" spans="1:17" s="81" customFormat="1" ht="24.95" customHeight="1">
      <c r="A37" s="82">
        <v>37</v>
      </c>
      <c r="B37" s="60" t="s">
        <v>192</v>
      </c>
      <c r="C37" s="88" t="s">
        <v>191</v>
      </c>
      <c r="D37" s="46" t="s">
        <v>39</v>
      </c>
      <c r="E37" s="46" t="s">
        <v>193</v>
      </c>
      <c r="F37" s="44">
        <v>68750</v>
      </c>
      <c r="G37" s="44">
        <v>12500</v>
      </c>
      <c r="H37" s="44">
        <v>7500</v>
      </c>
      <c r="I37" s="44">
        <v>6250</v>
      </c>
      <c r="J37" s="45">
        <f t="shared" si="0"/>
        <v>95000</v>
      </c>
      <c r="K37" s="67">
        <v>68500</v>
      </c>
      <c r="L37" s="58">
        <v>12500</v>
      </c>
      <c r="M37" s="58">
        <v>0</v>
      </c>
      <c r="N37" s="58">
        <v>0</v>
      </c>
      <c r="O37" s="58">
        <f t="shared" si="1"/>
        <v>81000</v>
      </c>
      <c r="P37" s="59" t="s">
        <v>18</v>
      </c>
      <c r="Q37" s="80"/>
    </row>
    <row r="38" spans="1:17" s="81" customFormat="1" ht="24.95" customHeight="1">
      <c r="A38" s="82">
        <v>38</v>
      </c>
      <c r="B38" s="60" t="s">
        <v>192</v>
      </c>
      <c r="C38" s="46" t="s">
        <v>191</v>
      </c>
      <c r="D38" s="46" t="s">
        <v>60</v>
      </c>
      <c r="E38" s="46" t="s">
        <v>193</v>
      </c>
      <c r="F38" s="44">
        <v>43750</v>
      </c>
      <c r="G38" s="44">
        <v>12500</v>
      </c>
      <c r="H38" s="44">
        <v>7500</v>
      </c>
      <c r="I38" s="44">
        <v>6250</v>
      </c>
      <c r="J38" s="45">
        <f t="shared" si="0"/>
        <v>70000</v>
      </c>
      <c r="K38" s="67">
        <v>43500</v>
      </c>
      <c r="L38" s="58">
        <v>12500</v>
      </c>
      <c r="M38" s="58">
        <v>0</v>
      </c>
      <c r="N38" s="58">
        <v>0</v>
      </c>
      <c r="O38" s="58">
        <f t="shared" si="1"/>
        <v>56000</v>
      </c>
      <c r="P38" s="59" t="s">
        <v>18</v>
      </c>
      <c r="Q38" s="80"/>
    </row>
    <row r="39" spans="1:17" s="81" customFormat="1" ht="24.95" customHeight="1">
      <c r="A39" s="82">
        <v>16</v>
      </c>
      <c r="B39" s="60" t="s">
        <v>3</v>
      </c>
      <c r="C39" s="46" t="s">
        <v>160</v>
      </c>
      <c r="D39" s="46" t="s">
        <v>159</v>
      </c>
      <c r="E39" s="46" t="s">
        <v>161</v>
      </c>
      <c r="F39" s="44">
        <v>81250</v>
      </c>
      <c r="G39" s="44">
        <v>562.5</v>
      </c>
      <c r="H39" s="44">
        <v>62500</v>
      </c>
      <c r="I39" s="44">
        <v>6250</v>
      </c>
      <c r="J39" s="45">
        <f t="shared" si="0"/>
        <v>150562.5</v>
      </c>
      <c r="K39" s="67">
        <v>81000</v>
      </c>
      <c r="L39" s="58">
        <v>0</v>
      </c>
      <c r="M39" s="58">
        <v>0</v>
      </c>
      <c r="N39" s="58">
        <v>0</v>
      </c>
      <c r="O39" s="58">
        <f t="shared" si="1"/>
        <v>81000</v>
      </c>
      <c r="P39" s="59" t="s">
        <v>18</v>
      </c>
      <c r="Q39" s="80"/>
    </row>
    <row r="40" spans="1:17" s="81" customFormat="1" ht="24.95" customHeight="1">
      <c r="A40" s="82">
        <v>17</v>
      </c>
      <c r="B40" s="60" t="s">
        <v>3</v>
      </c>
      <c r="C40" s="46" t="s">
        <v>162</v>
      </c>
      <c r="D40" s="46" t="s">
        <v>63</v>
      </c>
      <c r="E40" s="46" t="s">
        <v>161</v>
      </c>
      <c r="F40" s="44">
        <v>87500</v>
      </c>
      <c r="G40" s="44">
        <v>7500</v>
      </c>
      <c r="H40" s="44">
        <v>37500</v>
      </c>
      <c r="I40" s="44">
        <v>5000</v>
      </c>
      <c r="J40" s="45">
        <f t="shared" si="0"/>
        <v>137500</v>
      </c>
      <c r="K40" s="67">
        <v>0</v>
      </c>
      <c r="L40" s="58">
        <v>0</v>
      </c>
      <c r="M40" s="58">
        <v>0</v>
      </c>
      <c r="N40" s="58">
        <v>0</v>
      </c>
      <c r="O40" s="58">
        <f t="shared" si="1"/>
        <v>0</v>
      </c>
      <c r="P40" s="59" t="s">
        <v>20</v>
      </c>
      <c r="Q40" s="80"/>
    </row>
    <row r="41" spans="1:17" s="81" customFormat="1" ht="24.95" customHeight="1">
      <c r="A41" s="82">
        <v>18</v>
      </c>
      <c r="B41" s="60" t="s">
        <v>3</v>
      </c>
      <c r="C41" s="46" t="s">
        <v>162</v>
      </c>
      <c r="D41" s="46" t="s">
        <v>67</v>
      </c>
      <c r="E41" s="46" t="s">
        <v>161</v>
      </c>
      <c r="F41" s="44">
        <v>150000</v>
      </c>
      <c r="G41" s="44">
        <v>10000</v>
      </c>
      <c r="H41" s="44">
        <v>37500</v>
      </c>
      <c r="I41" s="44">
        <v>10000</v>
      </c>
      <c r="J41" s="45">
        <f t="shared" si="0"/>
        <v>207500</v>
      </c>
      <c r="K41" s="67">
        <v>0</v>
      </c>
      <c r="L41" s="58">
        <v>0</v>
      </c>
      <c r="M41" s="58">
        <v>0</v>
      </c>
      <c r="N41" s="58">
        <v>0</v>
      </c>
      <c r="O41" s="58">
        <f t="shared" si="1"/>
        <v>0</v>
      </c>
      <c r="P41" s="59" t="s">
        <v>20</v>
      </c>
      <c r="Q41" s="80"/>
    </row>
    <row r="42" spans="1:17" s="81" customFormat="1" ht="24.95" customHeight="1">
      <c r="A42" s="82">
        <v>30</v>
      </c>
      <c r="B42" s="60" t="s">
        <v>3</v>
      </c>
      <c r="C42" s="46" t="s">
        <v>179</v>
      </c>
      <c r="D42" s="46" t="s">
        <v>180</v>
      </c>
      <c r="E42" s="46" t="s">
        <v>33</v>
      </c>
      <c r="F42" s="44">
        <v>3125</v>
      </c>
      <c r="G42" s="44">
        <v>1125</v>
      </c>
      <c r="H42" s="44">
        <v>61550</v>
      </c>
      <c r="I42" s="44">
        <v>3125</v>
      </c>
      <c r="J42" s="45">
        <f t="shared" si="0"/>
        <v>68925</v>
      </c>
      <c r="K42" s="67">
        <v>0</v>
      </c>
      <c r="L42" s="58">
        <v>0</v>
      </c>
      <c r="M42" s="58">
        <v>0</v>
      </c>
      <c r="N42" s="58">
        <v>0</v>
      </c>
      <c r="O42" s="58">
        <f t="shared" si="1"/>
        <v>0</v>
      </c>
      <c r="P42" s="59" t="s">
        <v>20</v>
      </c>
      <c r="Q42" s="80"/>
    </row>
    <row r="43" spans="1:17" s="81" customFormat="1" ht="24.95" customHeight="1">
      <c r="A43" s="82">
        <v>31</v>
      </c>
      <c r="B43" s="60" t="s">
        <v>3</v>
      </c>
      <c r="C43" s="46" t="s">
        <v>179</v>
      </c>
      <c r="D43" s="46" t="s">
        <v>168</v>
      </c>
      <c r="E43" s="46" t="s">
        <v>33</v>
      </c>
      <c r="F43" s="44">
        <v>82800</v>
      </c>
      <c r="G43" s="44">
        <v>1300</v>
      </c>
      <c r="H43" s="44">
        <v>51500</v>
      </c>
      <c r="I43" s="44">
        <v>3125</v>
      </c>
      <c r="J43" s="45">
        <f t="shared" si="0"/>
        <v>138725</v>
      </c>
      <c r="K43" s="67">
        <v>82800</v>
      </c>
      <c r="L43" s="58">
        <v>1200</v>
      </c>
      <c r="M43" s="58">
        <v>0</v>
      </c>
      <c r="N43" s="58">
        <v>0</v>
      </c>
      <c r="O43" s="58">
        <f t="shared" si="1"/>
        <v>84000</v>
      </c>
      <c r="P43" s="59" t="s">
        <v>18</v>
      </c>
      <c r="Q43" s="80"/>
    </row>
    <row r="44" spans="1:17" s="81" customFormat="1" ht="24.95" customHeight="1">
      <c r="A44" s="82">
        <v>43</v>
      </c>
      <c r="B44" s="60" t="s">
        <v>3</v>
      </c>
      <c r="C44" s="46" t="s">
        <v>162</v>
      </c>
      <c r="D44" s="46" t="s">
        <v>60</v>
      </c>
      <c r="E44" s="46" t="s">
        <v>106</v>
      </c>
      <c r="F44" s="44">
        <v>87500</v>
      </c>
      <c r="G44" s="44">
        <v>7500</v>
      </c>
      <c r="H44" s="44">
        <v>50000</v>
      </c>
      <c r="I44" s="44">
        <v>10000</v>
      </c>
      <c r="J44" s="45">
        <f t="shared" si="0"/>
        <v>155000</v>
      </c>
      <c r="K44" s="67">
        <v>87500</v>
      </c>
      <c r="L44" s="58">
        <v>7500</v>
      </c>
      <c r="M44" s="58">
        <v>0</v>
      </c>
      <c r="N44" s="58">
        <v>0</v>
      </c>
      <c r="O44" s="58">
        <f t="shared" si="1"/>
        <v>95000</v>
      </c>
      <c r="P44" s="59" t="s">
        <v>18</v>
      </c>
      <c r="Q44" s="80"/>
    </row>
    <row r="45" spans="1:17" s="81" customFormat="1" ht="24.95" customHeight="1">
      <c r="A45" s="82">
        <v>60</v>
      </c>
      <c r="B45" s="60" t="s">
        <v>3</v>
      </c>
      <c r="C45" s="46" t="s">
        <v>74</v>
      </c>
      <c r="D45" s="46" t="s">
        <v>227</v>
      </c>
      <c r="E45" s="46" t="s">
        <v>571</v>
      </c>
      <c r="F45" s="44">
        <v>125000</v>
      </c>
      <c r="G45" s="44">
        <v>6250</v>
      </c>
      <c r="H45" s="44">
        <v>92500</v>
      </c>
      <c r="I45" s="44">
        <v>12500</v>
      </c>
      <c r="J45" s="45">
        <f t="shared" si="0"/>
        <v>236250</v>
      </c>
      <c r="K45" s="67">
        <v>0</v>
      </c>
      <c r="L45" s="58">
        <v>0</v>
      </c>
      <c r="M45" s="58">
        <v>0</v>
      </c>
      <c r="N45" s="58">
        <v>0</v>
      </c>
      <c r="O45" s="58">
        <f t="shared" si="1"/>
        <v>0</v>
      </c>
      <c r="P45" s="59" t="s">
        <v>20</v>
      </c>
      <c r="Q45" s="80"/>
    </row>
    <row r="46" spans="1:17" s="81" customFormat="1" ht="24.95" customHeight="1">
      <c r="A46" s="82">
        <v>62</v>
      </c>
      <c r="B46" s="60" t="s">
        <v>3</v>
      </c>
      <c r="C46" s="88" t="s">
        <v>230</v>
      </c>
      <c r="D46" s="46" t="s">
        <v>87</v>
      </c>
      <c r="E46" s="46" t="s">
        <v>28</v>
      </c>
      <c r="F46" s="44">
        <v>112500</v>
      </c>
      <c r="G46" s="44">
        <v>7500</v>
      </c>
      <c r="H46" s="44">
        <v>30000</v>
      </c>
      <c r="I46" s="44">
        <v>2500</v>
      </c>
      <c r="J46" s="45">
        <f t="shared" si="0"/>
        <v>152500</v>
      </c>
      <c r="K46" s="67">
        <v>0</v>
      </c>
      <c r="L46" s="58">
        <v>0</v>
      </c>
      <c r="M46" s="58">
        <v>0</v>
      </c>
      <c r="N46" s="58">
        <v>0</v>
      </c>
      <c r="O46" s="58">
        <f t="shared" si="1"/>
        <v>0</v>
      </c>
      <c r="P46" s="59" t="s">
        <v>20</v>
      </c>
      <c r="Q46" s="80"/>
    </row>
    <row r="47" spans="1:17" s="81" customFormat="1" ht="24.95" customHeight="1">
      <c r="A47" s="82">
        <v>63</v>
      </c>
      <c r="B47" s="60" t="s">
        <v>3</v>
      </c>
      <c r="C47" s="88" t="s">
        <v>230</v>
      </c>
      <c r="D47" s="46" t="s">
        <v>16</v>
      </c>
      <c r="E47" s="46" t="s">
        <v>28</v>
      </c>
      <c r="F47" s="44">
        <v>42500</v>
      </c>
      <c r="G47" s="44">
        <v>6250</v>
      </c>
      <c r="H47" s="44">
        <v>25000</v>
      </c>
      <c r="I47" s="44">
        <v>2500</v>
      </c>
      <c r="J47" s="45">
        <f t="shared" si="0"/>
        <v>76250</v>
      </c>
      <c r="K47" s="67">
        <v>0</v>
      </c>
      <c r="L47" s="58">
        <v>0</v>
      </c>
      <c r="M47" s="58">
        <v>0</v>
      </c>
      <c r="N47" s="58">
        <v>0</v>
      </c>
      <c r="O47" s="58">
        <f t="shared" si="1"/>
        <v>0</v>
      </c>
      <c r="P47" s="59" t="s">
        <v>20</v>
      </c>
      <c r="Q47" s="80"/>
    </row>
    <row r="48" spans="1:17" s="81" customFormat="1" ht="24.95" customHeight="1">
      <c r="A48" s="82">
        <v>83</v>
      </c>
      <c r="B48" s="60" t="s">
        <v>3</v>
      </c>
      <c r="C48" s="46" t="s">
        <v>10</v>
      </c>
      <c r="D48" s="46" t="s">
        <v>280</v>
      </c>
      <c r="E48" s="46" t="s">
        <v>279</v>
      </c>
      <c r="F48" s="44">
        <v>147000</v>
      </c>
      <c r="G48" s="44">
        <v>0</v>
      </c>
      <c r="H48" s="44">
        <v>55000</v>
      </c>
      <c r="I48" s="44">
        <v>12500</v>
      </c>
      <c r="J48" s="45">
        <f t="shared" si="0"/>
        <v>214500</v>
      </c>
      <c r="K48" s="67">
        <v>0</v>
      </c>
      <c r="L48" s="58">
        <v>0</v>
      </c>
      <c r="M48" s="58">
        <v>0</v>
      </c>
      <c r="N48" s="58">
        <v>0</v>
      </c>
      <c r="O48" s="58">
        <f t="shared" si="1"/>
        <v>0</v>
      </c>
      <c r="P48" s="59" t="s">
        <v>20</v>
      </c>
      <c r="Q48" s="80"/>
    </row>
    <row r="49" spans="1:17" s="81" customFormat="1" ht="24.95" customHeight="1">
      <c r="A49" s="82">
        <v>84</v>
      </c>
      <c r="B49" s="60" t="s">
        <v>3</v>
      </c>
      <c r="C49" s="46" t="s">
        <v>10</v>
      </c>
      <c r="D49" s="46" t="s">
        <v>281</v>
      </c>
      <c r="E49" s="46" t="s">
        <v>279</v>
      </c>
      <c r="F49" s="44">
        <v>144000</v>
      </c>
      <c r="G49" s="44">
        <v>0</v>
      </c>
      <c r="H49" s="44">
        <v>50000</v>
      </c>
      <c r="I49" s="44">
        <v>12500</v>
      </c>
      <c r="J49" s="45">
        <f t="shared" si="0"/>
        <v>206500</v>
      </c>
      <c r="K49" s="67">
        <v>0</v>
      </c>
      <c r="L49" s="58">
        <v>0</v>
      </c>
      <c r="M49" s="58">
        <v>0</v>
      </c>
      <c r="N49" s="58">
        <v>0</v>
      </c>
      <c r="O49" s="58">
        <f t="shared" si="1"/>
        <v>0</v>
      </c>
      <c r="P49" s="59" t="s">
        <v>20</v>
      </c>
      <c r="Q49" s="80"/>
    </row>
    <row r="50" spans="1:17" s="81" customFormat="1" ht="24.95" customHeight="1">
      <c r="A50" s="82">
        <v>153</v>
      </c>
      <c r="B50" s="60" t="s">
        <v>3</v>
      </c>
      <c r="C50" s="46" t="s">
        <v>394</v>
      </c>
      <c r="D50" s="46" t="s">
        <v>396</v>
      </c>
      <c r="E50" s="46" t="s">
        <v>395</v>
      </c>
      <c r="F50" s="44">
        <v>63000</v>
      </c>
      <c r="G50" s="44">
        <v>0</v>
      </c>
      <c r="H50" s="44">
        <v>70000</v>
      </c>
      <c r="I50" s="44">
        <v>14000</v>
      </c>
      <c r="J50" s="45">
        <f t="shared" si="0"/>
        <v>147000</v>
      </c>
      <c r="K50" s="67">
        <v>0</v>
      </c>
      <c r="L50" s="58">
        <v>0</v>
      </c>
      <c r="M50" s="58">
        <v>0</v>
      </c>
      <c r="N50" s="58">
        <v>0</v>
      </c>
      <c r="O50" s="58">
        <f t="shared" si="1"/>
        <v>0</v>
      </c>
      <c r="P50" s="59" t="s">
        <v>20</v>
      </c>
      <c r="Q50" s="80"/>
    </row>
    <row r="51" spans="1:17" s="81" customFormat="1" ht="24.95" customHeight="1">
      <c r="A51" s="82">
        <v>154</v>
      </c>
      <c r="B51" s="60" t="s">
        <v>3</v>
      </c>
      <c r="C51" s="46" t="s">
        <v>394</v>
      </c>
      <c r="D51" s="46" t="s">
        <v>398</v>
      </c>
      <c r="E51" s="46" t="s">
        <v>397</v>
      </c>
      <c r="F51" s="44">
        <v>98000</v>
      </c>
      <c r="G51" s="44">
        <v>0</v>
      </c>
      <c r="H51" s="44">
        <v>98000</v>
      </c>
      <c r="I51" s="44">
        <v>14000</v>
      </c>
      <c r="J51" s="45">
        <f t="shared" si="0"/>
        <v>210000</v>
      </c>
      <c r="K51" s="67">
        <v>0</v>
      </c>
      <c r="L51" s="58">
        <v>0</v>
      </c>
      <c r="M51" s="58">
        <v>0</v>
      </c>
      <c r="N51" s="58">
        <v>0</v>
      </c>
      <c r="O51" s="58">
        <f t="shared" si="1"/>
        <v>0</v>
      </c>
      <c r="P51" s="59" t="s">
        <v>20</v>
      </c>
      <c r="Q51" s="80"/>
    </row>
    <row r="52" spans="1:17" s="81" customFormat="1" ht="24.95" customHeight="1">
      <c r="A52" s="82">
        <v>155</v>
      </c>
      <c r="B52" s="60" t="s">
        <v>3</v>
      </c>
      <c r="C52" s="46" t="s">
        <v>394</v>
      </c>
      <c r="D52" s="46" t="s">
        <v>399</v>
      </c>
      <c r="E52" s="46" t="s">
        <v>400</v>
      </c>
      <c r="F52" s="44">
        <v>105000</v>
      </c>
      <c r="G52" s="44">
        <v>0</v>
      </c>
      <c r="H52" s="44">
        <v>70000</v>
      </c>
      <c r="I52" s="44">
        <v>14000</v>
      </c>
      <c r="J52" s="45">
        <f t="shared" si="0"/>
        <v>189000</v>
      </c>
      <c r="K52" s="67">
        <v>0</v>
      </c>
      <c r="L52" s="58">
        <v>0</v>
      </c>
      <c r="M52" s="58">
        <v>0</v>
      </c>
      <c r="N52" s="58">
        <v>0</v>
      </c>
      <c r="O52" s="58">
        <f t="shared" si="1"/>
        <v>0</v>
      </c>
      <c r="P52" s="59" t="s">
        <v>20</v>
      </c>
      <c r="Q52" s="80"/>
    </row>
    <row r="53" spans="1:17" s="81" customFormat="1" ht="24.95" customHeight="1">
      <c r="A53" s="82">
        <v>183</v>
      </c>
      <c r="B53" s="60" t="s">
        <v>3</v>
      </c>
      <c r="C53" s="46" t="s">
        <v>457</v>
      </c>
      <c r="D53" s="46" t="s">
        <v>385</v>
      </c>
      <c r="E53" s="46" t="s">
        <v>106</v>
      </c>
      <c r="F53" s="44">
        <v>98000</v>
      </c>
      <c r="G53" s="44">
        <v>0</v>
      </c>
      <c r="H53" s="44">
        <v>31250</v>
      </c>
      <c r="I53" s="44">
        <v>3750</v>
      </c>
      <c r="J53" s="45">
        <f t="shared" si="0"/>
        <v>133000</v>
      </c>
      <c r="K53" s="67">
        <v>0</v>
      </c>
      <c r="L53" s="58">
        <v>0</v>
      </c>
      <c r="M53" s="58">
        <v>0</v>
      </c>
      <c r="N53" s="58">
        <v>0</v>
      </c>
      <c r="O53" s="58">
        <f t="shared" si="1"/>
        <v>0</v>
      </c>
      <c r="P53" s="59" t="s">
        <v>20</v>
      </c>
      <c r="Q53" s="80"/>
    </row>
    <row r="54" spans="1:17" s="81" customFormat="1" ht="24.95" customHeight="1">
      <c r="A54" s="82">
        <v>184</v>
      </c>
      <c r="B54" s="60" t="s">
        <v>3</v>
      </c>
      <c r="C54" s="46" t="s">
        <v>457</v>
      </c>
      <c r="D54" s="46" t="s">
        <v>97</v>
      </c>
      <c r="E54" s="46" t="s">
        <v>106</v>
      </c>
      <c r="F54" s="44">
        <v>270500</v>
      </c>
      <c r="G54" s="44">
        <v>0</v>
      </c>
      <c r="H54" s="44">
        <v>31250</v>
      </c>
      <c r="I54" s="44">
        <v>3750</v>
      </c>
      <c r="J54" s="45">
        <f t="shared" si="0"/>
        <v>305500</v>
      </c>
      <c r="K54" s="67">
        <v>0</v>
      </c>
      <c r="L54" s="58">
        <v>0</v>
      </c>
      <c r="M54" s="58">
        <v>0</v>
      </c>
      <c r="N54" s="58">
        <v>0</v>
      </c>
      <c r="O54" s="58">
        <f t="shared" si="1"/>
        <v>0</v>
      </c>
      <c r="P54" s="59" t="s">
        <v>20</v>
      </c>
      <c r="Q54" s="80"/>
    </row>
    <row r="55" spans="1:17" s="81" customFormat="1" ht="24.95" customHeight="1">
      <c r="A55" s="82">
        <v>209</v>
      </c>
      <c r="B55" s="60" t="s">
        <v>3</v>
      </c>
      <c r="C55" s="46" t="s">
        <v>47</v>
      </c>
      <c r="D55" s="46" t="s">
        <v>497</v>
      </c>
      <c r="E55" s="46" t="s">
        <v>28</v>
      </c>
      <c r="F55" s="44">
        <v>75000</v>
      </c>
      <c r="G55" s="44">
        <v>12500</v>
      </c>
      <c r="H55" s="44">
        <v>125000</v>
      </c>
      <c r="I55" s="44">
        <v>75000</v>
      </c>
      <c r="J55" s="45">
        <f t="shared" si="0"/>
        <v>287500</v>
      </c>
      <c r="K55" s="67">
        <v>75000</v>
      </c>
      <c r="L55" s="58">
        <v>12000</v>
      </c>
      <c r="M55" s="58">
        <v>0</v>
      </c>
      <c r="N55" s="58">
        <v>0</v>
      </c>
      <c r="O55" s="58">
        <f t="shared" si="1"/>
        <v>87000</v>
      </c>
      <c r="P55" s="59" t="s">
        <v>18</v>
      </c>
      <c r="Q55" s="80"/>
    </row>
    <row r="56" spans="1:17" s="81" customFormat="1" ht="24.95" customHeight="1">
      <c r="A56" s="82">
        <v>225</v>
      </c>
      <c r="B56" s="60" t="s">
        <v>3</v>
      </c>
      <c r="C56" s="46" t="s">
        <v>8</v>
      </c>
      <c r="D56" s="46" t="s">
        <v>119</v>
      </c>
      <c r="E56" s="46" t="s">
        <v>38</v>
      </c>
      <c r="F56" s="44">
        <v>2250</v>
      </c>
      <c r="G56" s="44">
        <v>10000</v>
      </c>
      <c r="H56" s="44">
        <v>50000</v>
      </c>
      <c r="I56" s="44">
        <v>0</v>
      </c>
      <c r="J56" s="45">
        <f t="shared" si="0"/>
        <v>62250</v>
      </c>
      <c r="K56" s="67">
        <v>0</v>
      </c>
      <c r="L56" s="58">
        <v>0</v>
      </c>
      <c r="M56" s="58">
        <v>0</v>
      </c>
      <c r="N56" s="58">
        <v>0</v>
      </c>
      <c r="O56" s="58">
        <f t="shared" si="1"/>
        <v>0</v>
      </c>
      <c r="P56" s="59" t="s">
        <v>20</v>
      </c>
      <c r="Q56" s="80"/>
    </row>
    <row r="57" spans="1:17" s="81" customFormat="1" ht="24.95" customHeight="1">
      <c r="A57" s="82">
        <v>226</v>
      </c>
      <c r="B57" s="60" t="s">
        <v>3</v>
      </c>
      <c r="C57" s="46" t="s">
        <v>8</v>
      </c>
      <c r="D57" s="46" t="s">
        <v>118</v>
      </c>
      <c r="E57" s="46" t="s">
        <v>38</v>
      </c>
      <c r="F57" s="44">
        <v>126375</v>
      </c>
      <c r="G57" s="44">
        <v>8000</v>
      </c>
      <c r="H57" s="44">
        <v>37500</v>
      </c>
      <c r="I57" s="44">
        <v>0</v>
      </c>
      <c r="J57" s="45">
        <f t="shared" si="0"/>
        <v>171875</v>
      </c>
      <c r="K57" s="67">
        <v>0</v>
      </c>
      <c r="L57" s="58">
        <v>0</v>
      </c>
      <c r="M57" s="58">
        <v>0</v>
      </c>
      <c r="N57" s="58">
        <v>0</v>
      </c>
      <c r="O57" s="58">
        <f t="shared" si="1"/>
        <v>0</v>
      </c>
      <c r="P57" s="59" t="s">
        <v>20</v>
      </c>
      <c r="Q57" s="80"/>
    </row>
    <row r="58" spans="1:17" s="81" customFormat="1" ht="24.95" customHeight="1">
      <c r="A58" s="82">
        <v>227</v>
      </c>
      <c r="B58" s="60" t="s">
        <v>3</v>
      </c>
      <c r="C58" s="46" t="s">
        <v>8</v>
      </c>
      <c r="D58" s="46" t="s">
        <v>524</v>
      </c>
      <c r="E58" s="46" t="s">
        <v>38</v>
      </c>
      <c r="F58" s="44">
        <v>80875</v>
      </c>
      <c r="G58" s="44">
        <v>8000</v>
      </c>
      <c r="H58" s="44">
        <v>35000</v>
      </c>
      <c r="I58" s="44">
        <v>0</v>
      </c>
      <c r="J58" s="45">
        <f t="shared" si="0"/>
        <v>123875</v>
      </c>
      <c r="K58" s="67">
        <v>0</v>
      </c>
      <c r="L58" s="58">
        <v>0</v>
      </c>
      <c r="M58" s="58">
        <v>0</v>
      </c>
      <c r="N58" s="58">
        <v>0</v>
      </c>
      <c r="O58" s="58">
        <f t="shared" si="1"/>
        <v>0</v>
      </c>
      <c r="P58" s="59" t="s">
        <v>20</v>
      </c>
      <c r="Q58" s="80"/>
    </row>
    <row r="59" spans="1:17" s="81" customFormat="1" ht="24.95" customHeight="1">
      <c r="A59" s="82">
        <v>220</v>
      </c>
      <c r="B59" s="60" t="s">
        <v>102</v>
      </c>
      <c r="C59" s="46" t="s">
        <v>518</v>
      </c>
      <c r="D59" s="46" t="s">
        <v>39</v>
      </c>
      <c r="E59" s="46" t="s">
        <v>44</v>
      </c>
      <c r="F59" s="44">
        <v>128550</v>
      </c>
      <c r="G59" s="44">
        <v>0</v>
      </c>
      <c r="H59" s="44">
        <v>76400</v>
      </c>
      <c r="I59" s="44">
        <v>0</v>
      </c>
      <c r="J59" s="45">
        <f t="shared" si="0"/>
        <v>204950</v>
      </c>
      <c r="K59" s="67">
        <v>128000</v>
      </c>
      <c r="L59" s="58">
        <v>0</v>
      </c>
      <c r="M59" s="58">
        <v>0</v>
      </c>
      <c r="N59" s="58">
        <v>0</v>
      </c>
      <c r="O59" s="58">
        <f t="shared" si="1"/>
        <v>128000</v>
      </c>
      <c r="P59" s="59" t="s">
        <v>18</v>
      </c>
      <c r="Q59" s="80"/>
    </row>
    <row r="60" spans="1:17" s="81" customFormat="1" ht="24.95" customHeight="1">
      <c r="A60" s="82">
        <v>12</v>
      </c>
      <c r="B60" s="60" t="s">
        <v>149</v>
      </c>
      <c r="C60" s="46" t="s">
        <v>148</v>
      </c>
      <c r="D60" s="46" t="s">
        <v>151</v>
      </c>
      <c r="E60" s="46" t="s">
        <v>150</v>
      </c>
      <c r="F60" s="44">
        <v>50000</v>
      </c>
      <c r="G60" s="44">
        <v>0</v>
      </c>
      <c r="H60" s="44">
        <v>75000</v>
      </c>
      <c r="I60" s="44">
        <v>0</v>
      </c>
      <c r="J60" s="45">
        <f t="shared" si="0"/>
        <v>125000</v>
      </c>
      <c r="K60" s="67">
        <v>50000</v>
      </c>
      <c r="L60" s="58">
        <v>0</v>
      </c>
      <c r="M60" s="58">
        <v>40000</v>
      </c>
      <c r="N60" s="58">
        <v>0</v>
      </c>
      <c r="O60" s="58">
        <f t="shared" si="1"/>
        <v>90000</v>
      </c>
      <c r="P60" s="59" t="s">
        <v>18</v>
      </c>
      <c r="Q60" s="80"/>
    </row>
    <row r="61" spans="1:17" s="81" customFormat="1" ht="24.95" customHeight="1">
      <c r="A61" s="82">
        <v>21</v>
      </c>
      <c r="B61" s="60" t="s">
        <v>149</v>
      </c>
      <c r="C61" s="46" t="s">
        <v>167</v>
      </c>
      <c r="D61" s="46" t="s">
        <v>168</v>
      </c>
      <c r="E61" s="46" t="s">
        <v>150</v>
      </c>
      <c r="F61" s="44">
        <v>75000</v>
      </c>
      <c r="G61" s="44">
        <v>8750</v>
      </c>
      <c r="H61" s="44">
        <v>150000</v>
      </c>
      <c r="I61" s="44">
        <v>30000</v>
      </c>
      <c r="J61" s="45">
        <f t="shared" si="0"/>
        <v>263750</v>
      </c>
      <c r="K61" s="67">
        <v>75000</v>
      </c>
      <c r="L61" s="58">
        <v>8000</v>
      </c>
      <c r="M61" s="58">
        <v>50000</v>
      </c>
      <c r="N61" s="58">
        <v>0</v>
      </c>
      <c r="O61" s="58">
        <f t="shared" si="1"/>
        <v>133000</v>
      </c>
      <c r="P61" s="59" t="s">
        <v>18</v>
      </c>
      <c r="Q61" s="80"/>
    </row>
    <row r="62" spans="1:17" s="81" customFormat="1" ht="24.95" customHeight="1">
      <c r="A62" s="82">
        <v>71</v>
      </c>
      <c r="B62" s="60" t="s">
        <v>149</v>
      </c>
      <c r="C62" s="46" t="s">
        <v>144</v>
      </c>
      <c r="D62" s="46" t="s">
        <v>245</v>
      </c>
      <c r="E62" s="46" t="s">
        <v>72</v>
      </c>
      <c r="F62" s="44">
        <v>99709.5</v>
      </c>
      <c r="G62" s="44">
        <v>1875</v>
      </c>
      <c r="H62" s="44">
        <v>175000</v>
      </c>
      <c r="I62" s="44">
        <v>31875</v>
      </c>
      <c r="J62" s="45">
        <f t="shared" si="0"/>
        <v>308459.5</v>
      </c>
      <c r="K62" s="67">
        <v>99200</v>
      </c>
      <c r="L62" s="58">
        <v>1800</v>
      </c>
      <c r="M62" s="58">
        <v>50000</v>
      </c>
      <c r="N62" s="58">
        <v>0</v>
      </c>
      <c r="O62" s="58">
        <f t="shared" si="1"/>
        <v>151000</v>
      </c>
      <c r="P62" s="59" t="s">
        <v>18</v>
      </c>
      <c r="Q62" s="80"/>
    </row>
    <row r="63" spans="1:17" s="81" customFormat="1" ht="24.95" customHeight="1">
      <c r="A63" s="82">
        <v>123</v>
      </c>
      <c r="B63" s="60" t="s">
        <v>149</v>
      </c>
      <c r="C63" s="46" t="s">
        <v>335</v>
      </c>
      <c r="D63" s="46" t="s">
        <v>336</v>
      </c>
      <c r="E63" s="46" t="s">
        <v>150</v>
      </c>
      <c r="F63" s="44">
        <v>30000</v>
      </c>
      <c r="G63" s="44">
        <v>0</v>
      </c>
      <c r="H63" s="44">
        <v>75000</v>
      </c>
      <c r="I63" s="44">
        <v>7500</v>
      </c>
      <c r="J63" s="45">
        <f t="shared" si="0"/>
        <v>112500</v>
      </c>
      <c r="K63" s="67">
        <v>30000</v>
      </c>
      <c r="L63" s="58">
        <v>0</v>
      </c>
      <c r="M63" s="58">
        <v>30000</v>
      </c>
      <c r="N63" s="58">
        <v>0</v>
      </c>
      <c r="O63" s="58">
        <f t="shared" si="1"/>
        <v>60000</v>
      </c>
      <c r="P63" s="59" t="s">
        <v>18</v>
      </c>
      <c r="Q63" s="80"/>
    </row>
    <row r="64" spans="1:17" s="81" customFormat="1" ht="24.95" customHeight="1">
      <c r="A64" s="82">
        <v>177</v>
      </c>
      <c r="B64" s="60" t="s">
        <v>149</v>
      </c>
      <c r="C64" s="46" t="s">
        <v>447</v>
      </c>
      <c r="D64" s="46" t="s">
        <v>446</v>
      </c>
      <c r="E64" s="46" t="s">
        <v>478</v>
      </c>
      <c r="F64" s="44">
        <v>75000</v>
      </c>
      <c r="G64" s="44">
        <v>1500</v>
      </c>
      <c r="H64" s="44">
        <v>75000</v>
      </c>
      <c r="I64" s="44">
        <v>12500</v>
      </c>
      <c r="J64" s="45">
        <f t="shared" si="0"/>
        <v>164000</v>
      </c>
      <c r="K64" s="67">
        <v>75000</v>
      </c>
      <c r="L64" s="58">
        <v>1000</v>
      </c>
      <c r="M64" s="58">
        <v>30000</v>
      </c>
      <c r="N64" s="58">
        <v>0</v>
      </c>
      <c r="O64" s="58">
        <f t="shared" si="1"/>
        <v>106000</v>
      </c>
      <c r="P64" s="59" t="s">
        <v>18</v>
      </c>
      <c r="Q64" s="80"/>
    </row>
    <row r="65" spans="1:17" s="81" customFormat="1" ht="24.95" customHeight="1">
      <c r="A65" s="82">
        <v>202</v>
      </c>
      <c r="B65" s="60" t="s">
        <v>149</v>
      </c>
      <c r="C65" s="46" t="s">
        <v>489</v>
      </c>
      <c r="D65" s="46" t="s">
        <v>60</v>
      </c>
      <c r="E65" s="46" t="s">
        <v>72</v>
      </c>
      <c r="F65" s="44">
        <v>62325</v>
      </c>
      <c r="G65" s="44">
        <v>11350</v>
      </c>
      <c r="H65" s="44">
        <v>86250</v>
      </c>
      <c r="I65" s="44">
        <v>62500</v>
      </c>
      <c r="J65" s="45">
        <f t="shared" si="0"/>
        <v>222425</v>
      </c>
      <c r="K65" s="67">
        <v>62000</v>
      </c>
      <c r="L65" s="58">
        <v>11000</v>
      </c>
      <c r="M65" s="58">
        <v>50000</v>
      </c>
      <c r="N65" s="58">
        <v>0</v>
      </c>
      <c r="O65" s="58">
        <f t="shared" si="1"/>
        <v>123000</v>
      </c>
      <c r="P65" s="59" t="s">
        <v>18</v>
      </c>
      <c r="Q65" s="80"/>
    </row>
    <row r="66" spans="1:17" s="81" customFormat="1" ht="24.95" customHeight="1">
      <c r="A66" s="82">
        <v>203</v>
      </c>
      <c r="B66" s="60" t="s">
        <v>149</v>
      </c>
      <c r="C66" s="46" t="s">
        <v>489</v>
      </c>
      <c r="D66" s="46" t="s">
        <v>63</v>
      </c>
      <c r="E66" s="46" t="s">
        <v>488</v>
      </c>
      <c r="F66" s="44">
        <v>77400</v>
      </c>
      <c r="G66" s="44">
        <v>6625</v>
      </c>
      <c r="H66" s="44">
        <v>77675</v>
      </c>
      <c r="I66" s="44">
        <v>62500</v>
      </c>
      <c r="J66" s="45">
        <f t="shared" si="0"/>
        <v>224200</v>
      </c>
      <c r="K66" s="67">
        <v>77400</v>
      </c>
      <c r="L66" s="58">
        <v>6600</v>
      </c>
      <c r="M66" s="58">
        <v>50000</v>
      </c>
      <c r="N66" s="58">
        <v>0</v>
      </c>
      <c r="O66" s="58">
        <f t="shared" si="1"/>
        <v>134000</v>
      </c>
      <c r="P66" s="59" t="s">
        <v>18</v>
      </c>
      <c r="Q66" s="80"/>
    </row>
    <row r="67" spans="1:17" s="81" customFormat="1" ht="24.95" customHeight="1">
      <c r="A67" s="82">
        <v>233</v>
      </c>
      <c r="B67" s="60" t="s">
        <v>149</v>
      </c>
      <c r="C67" s="46" t="s">
        <v>534</v>
      </c>
      <c r="D67" s="46" t="s">
        <v>536</v>
      </c>
      <c r="E67" s="46" t="s">
        <v>535</v>
      </c>
      <c r="F67" s="44">
        <v>182125</v>
      </c>
      <c r="G67" s="44">
        <v>11250</v>
      </c>
      <c r="H67" s="44">
        <v>79500</v>
      </c>
      <c r="I67" s="44">
        <v>33750</v>
      </c>
      <c r="J67" s="45">
        <f t="shared" si="0"/>
        <v>306625</v>
      </c>
      <c r="K67" s="67">
        <v>182000</v>
      </c>
      <c r="L67" s="58">
        <v>11000</v>
      </c>
      <c r="M67" s="58">
        <v>50000</v>
      </c>
      <c r="N67" s="58">
        <v>0</v>
      </c>
      <c r="O67" s="58">
        <f t="shared" si="1"/>
        <v>243000</v>
      </c>
      <c r="P67" s="59" t="s">
        <v>18</v>
      </c>
      <c r="Q67" s="80"/>
    </row>
    <row r="68" spans="1:17" s="81" customFormat="1" ht="24.95" customHeight="1">
      <c r="A68" s="82">
        <v>6</v>
      </c>
      <c r="B68" s="60" t="s">
        <v>99</v>
      </c>
      <c r="C68" s="46" t="s">
        <v>130</v>
      </c>
      <c r="D68" s="46" t="s">
        <v>131</v>
      </c>
      <c r="E68" s="46" t="s">
        <v>137</v>
      </c>
      <c r="F68" s="44">
        <v>50000</v>
      </c>
      <c r="G68" s="44">
        <v>30000</v>
      </c>
      <c r="H68" s="44">
        <v>52500</v>
      </c>
      <c r="I68" s="44">
        <v>5000</v>
      </c>
      <c r="J68" s="45">
        <f t="shared" ref="J68:J131" si="2">F68+G68+H68+I68</f>
        <v>137500</v>
      </c>
      <c r="K68" s="68">
        <v>0</v>
      </c>
      <c r="L68" s="58">
        <v>0</v>
      </c>
      <c r="M68" s="58">
        <v>0</v>
      </c>
      <c r="N68" s="58">
        <v>0</v>
      </c>
      <c r="O68" s="58">
        <f t="shared" si="1"/>
        <v>0</v>
      </c>
      <c r="P68" s="59" t="s">
        <v>20</v>
      </c>
      <c r="Q68" s="80"/>
    </row>
    <row r="69" spans="1:17" s="81" customFormat="1" ht="24.95" customHeight="1">
      <c r="A69" s="82">
        <v>45</v>
      </c>
      <c r="B69" s="60" t="s">
        <v>99</v>
      </c>
      <c r="C69" s="46" t="s">
        <v>200</v>
      </c>
      <c r="D69" s="46" t="s">
        <v>202</v>
      </c>
      <c r="E69" s="46" t="s">
        <v>201</v>
      </c>
      <c r="F69" s="44">
        <v>129600</v>
      </c>
      <c r="G69" s="44">
        <v>12500</v>
      </c>
      <c r="H69" s="44">
        <v>50000</v>
      </c>
      <c r="I69" s="44">
        <v>4375</v>
      </c>
      <c r="J69" s="45">
        <f t="shared" si="2"/>
        <v>196475</v>
      </c>
      <c r="K69" s="67">
        <v>0</v>
      </c>
      <c r="L69" s="58">
        <v>0</v>
      </c>
      <c r="M69" s="58">
        <v>0</v>
      </c>
      <c r="N69" s="58">
        <v>0</v>
      </c>
      <c r="O69" s="58">
        <f t="shared" si="1"/>
        <v>0</v>
      </c>
      <c r="P69" s="59" t="s">
        <v>20</v>
      </c>
      <c r="Q69" s="80"/>
    </row>
    <row r="70" spans="1:17" s="81" customFormat="1" ht="24.95" customHeight="1">
      <c r="A70" s="82">
        <v>55</v>
      </c>
      <c r="B70" s="60" t="s">
        <v>99</v>
      </c>
      <c r="C70" s="46" t="s">
        <v>218</v>
      </c>
      <c r="D70" s="46" t="s">
        <v>217</v>
      </c>
      <c r="E70" s="46" t="s">
        <v>219</v>
      </c>
      <c r="F70" s="44">
        <v>75000</v>
      </c>
      <c r="G70" s="44">
        <v>9250</v>
      </c>
      <c r="H70" s="44">
        <v>92500</v>
      </c>
      <c r="I70" s="44">
        <v>0</v>
      </c>
      <c r="J70" s="45">
        <f t="shared" si="2"/>
        <v>176750</v>
      </c>
      <c r="K70" s="67">
        <v>75000</v>
      </c>
      <c r="L70" s="58">
        <v>9000</v>
      </c>
      <c r="M70" s="58">
        <v>0</v>
      </c>
      <c r="N70" s="58">
        <v>0</v>
      </c>
      <c r="O70" s="58">
        <f t="shared" ref="O70:O133" si="3">SUM(K70:N70)</f>
        <v>84000</v>
      </c>
      <c r="P70" s="59" t="s">
        <v>18</v>
      </c>
      <c r="Q70" s="80"/>
    </row>
    <row r="71" spans="1:17" s="81" customFormat="1" ht="24.95" customHeight="1">
      <c r="A71" s="82">
        <v>151</v>
      </c>
      <c r="B71" s="60" t="s">
        <v>99</v>
      </c>
      <c r="C71" s="46" t="s">
        <v>391</v>
      </c>
      <c r="D71" s="46" t="s">
        <v>12</v>
      </c>
      <c r="E71" s="46" t="s">
        <v>219</v>
      </c>
      <c r="F71" s="44">
        <v>30000</v>
      </c>
      <c r="G71" s="44">
        <v>12500</v>
      </c>
      <c r="H71" s="44">
        <v>25000</v>
      </c>
      <c r="I71" s="44">
        <v>37500</v>
      </c>
      <c r="J71" s="45">
        <f t="shared" si="2"/>
        <v>105000</v>
      </c>
      <c r="K71" s="67">
        <v>0</v>
      </c>
      <c r="L71" s="58">
        <v>0</v>
      </c>
      <c r="M71" s="58">
        <v>0</v>
      </c>
      <c r="N71" s="58">
        <v>0</v>
      </c>
      <c r="O71" s="58">
        <f t="shared" si="3"/>
        <v>0</v>
      </c>
      <c r="P71" s="59" t="s">
        <v>20</v>
      </c>
      <c r="Q71" s="80"/>
    </row>
    <row r="72" spans="1:17" s="81" customFormat="1" ht="24.95" customHeight="1">
      <c r="A72" s="82">
        <v>175</v>
      </c>
      <c r="B72" s="60" t="s">
        <v>99</v>
      </c>
      <c r="C72" s="46" t="s">
        <v>443</v>
      </c>
      <c r="D72" s="46" t="s">
        <v>442</v>
      </c>
      <c r="E72" s="46" t="s">
        <v>444</v>
      </c>
      <c r="F72" s="44">
        <v>47500</v>
      </c>
      <c r="G72" s="44">
        <v>20000</v>
      </c>
      <c r="H72" s="44">
        <v>50000</v>
      </c>
      <c r="I72" s="44">
        <v>5000</v>
      </c>
      <c r="J72" s="45">
        <f t="shared" si="2"/>
        <v>122500</v>
      </c>
      <c r="K72" s="67">
        <v>0</v>
      </c>
      <c r="L72" s="58">
        <v>0</v>
      </c>
      <c r="M72" s="58">
        <v>0</v>
      </c>
      <c r="N72" s="58">
        <v>0</v>
      </c>
      <c r="O72" s="58">
        <f t="shared" si="3"/>
        <v>0</v>
      </c>
      <c r="P72" s="59" t="s">
        <v>20</v>
      </c>
      <c r="Q72" s="80"/>
    </row>
    <row r="73" spans="1:17" s="81" customFormat="1" ht="24.95" customHeight="1">
      <c r="A73" s="82">
        <v>176</v>
      </c>
      <c r="B73" s="60" t="s">
        <v>99</v>
      </c>
      <c r="C73" s="46" t="s">
        <v>443</v>
      </c>
      <c r="D73" s="46" t="s">
        <v>39</v>
      </c>
      <c r="E73" s="46" t="s">
        <v>445</v>
      </c>
      <c r="F73" s="44">
        <v>101250</v>
      </c>
      <c r="G73" s="44">
        <v>25000</v>
      </c>
      <c r="H73" s="44">
        <v>61875</v>
      </c>
      <c r="I73" s="44">
        <v>0</v>
      </c>
      <c r="J73" s="45">
        <f t="shared" si="2"/>
        <v>188125</v>
      </c>
      <c r="K73" s="67">
        <v>80000</v>
      </c>
      <c r="L73" s="58">
        <v>25000</v>
      </c>
      <c r="M73" s="58">
        <v>0</v>
      </c>
      <c r="N73" s="58">
        <v>0</v>
      </c>
      <c r="O73" s="58">
        <f t="shared" si="3"/>
        <v>105000</v>
      </c>
      <c r="P73" s="59" t="s">
        <v>18</v>
      </c>
      <c r="Q73" s="80"/>
    </row>
    <row r="74" spans="1:17" s="81" customFormat="1" ht="24.95" customHeight="1">
      <c r="A74" s="82">
        <v>234</v>
      </c>
      <c r="B74" s="60" t="s">
        <v>537</v>
      </c>
      <c r="C74" s="46" t="s">
        <v>538</v>
      </c>
      <c r="D74" s="46" t="s">
        <v>568</v>
      </c>
      <c r="E74" s="46" t="s">
        <v>539</v>
      </c>
      <c r="F74" s="44">
        <v>12500</v>
      </c>
      <c r="G74" s="44">
        <v>10000</v>
      </c>
      <c r="H74" s="44">
        <v>22500</v>
      </c>
      <c r="I74" s="44">
        <v>6250</v>
      </c>
      <c r="J74" s="45">
        <f t="shared" si="2"/>
        <v>51250</v>
      </c>
      <c r="K74" s="67">
        <v>0</v>
      </c>
      <c r="L74" s="58">
        <v>0</v>
      </c>
      <c r="M74" s="58">
        <v>0</v>
      </c>
      <c r="N74" s="58">
        <v>0</v>
      </c>
      <c r="O74" s="58">
        <f t="shared" si="3"/>
        <v>0</v>
      </c>
      <c r="P74" s="59" t="s">
        <v>20</v>
      </c>
      <c r="Q74" s="80"/>
    </row>
    <row r="75" spans="1:17" s="81" customFormat="1" ht="24.95" customHeight="1">
      <c r="A75" s="82">
        <v>235</v>
      </c>
      <c r="B75" s="60" t="s">
        <v>537</v>
      </c>
      <c r="C75" s="46" t="s">
        <v>540</v>
      </c>
      <c r="D75" s="46" t="s">
        <v>105</v>
      </c>
      <c r="E75" s="46" t="s">
        <v>541</v>
      </c>
      <c r="F75" s="44">
        <v>70000</v>
      </c>
      <c r="G75" s="44">
        <v>0</v>
      </c>
      <c r="H75" s="44">
        <v>85000</v>
      </c>
      <c r="I75" s="44">
        <v>6250</v>
      </c>
      <c r="J75" s="45">
        <f t="shared" si="2"/>
        <v>161250</v>
      </c>
      <c r="K75" s="67">
        <v>0</v>
      </c>
      <c r="L75" s="58">
        <v>0</v>
      </c>
      <c r="M75" s="58">
        <v>0</v>
      </c>
      <c r="N75" s="58">
        <v>0</v>
      </c>
      <c r="O75" s="58">
        <f t="shared" si="3"/>
        <v>0</v>
      </c>
      <c r="P75" s="59" t="s">
        <v>20</v>
      </c>
      <c r="Q75" s="80"/>
    </row>
    <row r="76" spans="1:17" s="81" customFormat="1" ht="24.95" customHeight="1">
      <c r="A76" s="82">
        <v>236</v>
      </c>
      <c r="B76" s="60" t="s">
        <v>537</v>
      </c>
      <c r="C76" s="46" t="s">
        <v>540</v>
      </c>
      <c r="D76" s="46" t="s">
        <v>100</v>
      </c>
      <c r="E76" s="46" t="s">
        <v>541</v>
      </c>
      <c r="F76" s="44">
        <v>72500</v>
      </c>
      <c r="G76" s="44">
        <v>0</v>
      </c>
      <c r="H76" s="44">
        <v>87500</v>
      </c>
      <c r="I76" s="44">
        <v>6250</v>
      </c>
      <c r="J76" s="45">
        <f t="shared" si="2"/>
        <v>166250</v>
      </c>
      <c r="K76" s="67">
        <v>0</v>
      </c>
      <c r="L76" s="58">
        <v>0</v>
      </c>
      <c r="M76" s="58">
        <v>0</v>
      </c>
      <c r="N76" s="58">
        <v>0</v>
      </c>
      <c r="O76" s="58">
        <f t="shared" si="3"/>
        <v>0</v>
      </c>
      <c r="P76" s="59" t="s">
        <v>20</v>
      </c>
      <c r="Q76" s="80"/>
    </row>
    <row r="77" spans="1:17" s="81" customFormat="1" ht="24.95" customHeight="1">
      <c r="A77" s="82">
        <v>237</v>
      </c>
      <c r="B77" s="60" t="s">
        <v>537</v>
      </c>
      <c r="C77" s="46" t="s">
        <v>540</v>
      </c>
      <c r="D77" s="46" t="s">
        <v>542</v>
      </c>
      <c r="E77" s="46" t="s">
        <v>541</v>
      </c>
      <c r="F77" s="44">
        <v>32500</v>
      </c>
      <c r="G77" s="44">
        <v>1125</v>
      </c>
      <c r="H77" s="44">
        <v>40000</v>
      </c>
      <c r="I77" s="44">
        <v>6250</v>
      </c>
      <c r="J77" s="45">
        <f t="shared" si="2"/>
        <v>79875</v>
      </c>
      <c r="K77" s="67">
        <v>0</v>
      </c>
      <c r="L77" s="58">
        <v>0</v>
      </c>
      <c r="M77" s="58">
        <v>0</v>
      </c>
      <c r="N77" s="58">
        <v>0</v>
      </c>
      <c r="O77" s="58">
        <f t="shared" si="3"/>
        <v>0</v>
      </c>
      <c r="P77" s="59" t="s">
        <v>20</v>
      </c>
      <c r="Q77" s="80"/>
    </row>
    <row r="78" spans="1:17" s="81" customFormat="1" ht="24.95" customHeight="1">
      <c r="A78" s="82">
        <v>85</v>
      </c>
      <c r="B78" s="60" t="s">
        <v>78</v>
      </c>
      <c r="C78" s="88" t="s">
        <v>282</v>
      </c>
      <c r="D78" s="90" t="s">
        <v>283</v>
      </c>
      <c r="E78" s="46" t="s">
        <v>42</v>
      </c>
      <c r="F78" s="44">
        <v>52250</v>
      </c>
      <c r="G78" s="44">
        <v>25000</v>
      </c>
      <c r="H78" s="44">
        <v>42500</v>
      </c>
      <c r="I78" s="44">
        <v>0</v>
      </c>
      <c r="J78" s="45">
        <f t="shared" si="2"/>
        <v>119750</v>
      </c>
      <c r="K78" s="67">
        <v>52000</v>
      </c>
      <c r="L78" s="58">
        <v>25000</v>
      </c>
      <c r="M78" s="58">
        <v>0</v>
      </c>
      <c r="N78" s="58">
        <v>0</v>
      </c>
      <c r="O78" s="58">
        <f t="shared" si="3"/>
        <v>77000</v>
      </c>
      <c r="P78" s="59" t="s">
        <v>18</v>
      </c>
      <c r="Q78" s="80"/>
    </row>
    <row r="79" spans="1:17" s="81" customFormat="1" ht="24.95" customHeight="1">
      <c r="A79" s="82">
        <v>133</v>
      </c>
      <c r="B79" s="60" t="s">
        <v>78</v>
      </c>
      <c r="C79" s="46" t="s">
        <v>363</v>
      </c>
      <c r="D79" s="46" t="s">
        <v>362</v>
      </c>
      <c r="E79" s="46" t="s">
        <v>361</v>
      </c>
      <c r="F79" s="44">
        <v>45000</v>
      </c>
      <c r="G79" s="44">
        <v>0</v>
      </c>
      <c r="H79" s="44">
        <v>45000</v>
      </c>
      <c r="I79" s="44">
        <v>7500</v>
      </c>
      <c r="J79" s="45">
        <f t="shared" si="2"/>
        <v>97500</v>
      </c>
      <c r="K79" s="67">
        <v>0</v>
      </c>
      <c r="L79" s="58">
        <v>0</v>
      </c>
      <c r="M79" s="58">
        <v>0</v>
      </c>
      <c r="N79" s="58">
        <v>0</v>
      </c>
      <c r="O79" s="58">
        <f t="shared" si="3"/>
        <v>0</v>
      </c>
      <c r="P79" s="59" t="s">
        <v>20</v>
      </c>
      <c r="Q79" s="80"/>
    </row>
    <row r="80" spans="1:17" s="81" customFormat="1" ht="24.95" customHeight="1">
      <c r="A80" s="82">
        <v>135</v>
      </c>
      <c r="B80" s="60" t="s">
        <v>78</v>
      </c>
      <c r="C80" s="46" t="s">
        <v>367</v>
      </c>
      <c r="D80" s="46" t="s">
        <v>364</v>
      </c>
      <c r="E80" s="46" t="s">
        <v>43</v>
      </c>
      <c r="F80" s="44">
        <v>125000</v>
      </c>
      <c r="G80" s="44">
        <v>7500</v>
      </c>
      <c r="H80" s="44">
        <v>140000</v>
      </c>
      <c r="I80" s="44">
        <v>0</v>
      </c>
      <c r="J80" s="45">
        <f t="shared" si="2"/>
        <v>272500</v>
      </c>
      <c r="K80" s="67">
        <v>0</v>
      </c>
      <c r="L80" s="58">
        <v>0</v>
      </c>
      <c r="M80" s="58">
        <v>0</v>
      </c>
      <c r="N80" s="58">
        <v>0</v>
      </c>
      <c r="O80" s="58">
        <f t="shared" si="3"/>
        <v>0</v>
      </c>
      <c r="P80" s="59" t="s">
        <v>20</v>
      </c>
      <c r="Q80" s="80"/>
    </row>
    <row r="81" spans="1:17" s="81" customFormat="1" ht="24.95" customHeight="1">
      <c r="A81" s="82">
        <v>136</v>
      </c>
      <c r="B81" s="60" t="s">
        <v>78</v>
      </c>
      <c r="C81" s="46" t="s">
        <v>367</v>
      </c>
      <c r="D81" s="46" t="s">
        <v>368</v>
      </c>
      <c r="E81" s="46" t="s">
        <v>43</v>
      </c>
      <c r="F81" s="44">
        <v>122500</v>
      </c>
      <c r="G81" s="44">
        <v>7500</v>
      </c>
      <c r="H81" s="44">
        <v>125000</v>
      </c>
      <c r="I81" s="44">
        <v>0</v>
      </c>
      <c r="J81" s="45">
        <f t="shared" si="2"/>
        <v>255000</v>
      </c>
      <c r="K81" s="67">
        <v>122500</v>
      </c>
      <c r="L81" s="58">
        <v>7500</v>
      </c>
      <c r="M81" s="58">
        <v>0</v>
      </c>
      <c r="N81" s="58">
        <v>0</v>
      </c>
      <c r="O81" s="58">
        <f t="shared" si="3"/>
        <v>130000</v>
      </c>
      <c r="P81" s="59" t="s">
        <v>18</v>
      </c>
      <c r="Q81" s="80"/>
    </row>
    <row r="82" spans="1:17" s="81" customFormat="1" ht="24.95" customHeight="1">
      <c r="A82" s="82">
        <v>137</v>
      </c>
      <c r="B82" s="60" t="s">
        <v>78</v>
      </c>
      <c r="C82" s="46" t="s">
        <v>367</v>
      </c>
      <c r="D82" s="46" t="s">
        <v>177</v>
      </c>
      <c r="E82" s="46" t="s">
        <v>43</v>
      </c>
      <c r="F82" s="44">
        <v>127500</v>
      </c>
      <c r="G82" s="44">
        <v>7500</v>
      </c>
      <c r="H82" s="44">
        <v>145000</v>
      </c>
      <c r="I82" s="44">
        <v>0</v>
      </c>
      <c r="J82" s="45">
        <f t="shared" si="2"/>
        <v>280000</v>
      </c>
      <c r="K82" s="67">
        <v>0</v>
      </c>
      <c r="L82" s="58">
        <v>0</v>
      </c>
      <c r="M82" s="58">
        <v>0</v>
      </c>
      <c r="N82" s="58">
        <v>0</v>
      </c>
      <c r="O82" s="58">
        <f t="shared" si="3"/>
        <v>0</v>
      </c>
      <c r="P82" s="59" t="s">
        <v>20</v>
      </c>
      <c r="Q82" s="80"/>
    </row>
    <row r="83" spans="1:17" s="81" customFormat="1" ht="24.95" customHeight="1">
      <c r="A83" s="82">
        <v>138</v>
      </c>
      <c r="B83" s="60" t="s">
        <v>78</v>
      </c>
      <c r="C83" s="46" t="s">
        <v>367</v>
      </c>
      <c r="D83" s="46" t="s">
        <v>365</v>
      </c>
      <c r="E83" s="46" t="s">
        <v>43</v>
      </c>
      <c r="F83" s="44">
        <v>100000</v>
      </c>
      <c r="G83" s="44">
        <v>7500</v>
      </c>
      <c r="H83" s="44">
        <v>125000</v>
      </c>
      <c r="I83" s="44">
        <v>0</v>
      </c>
      <c r="J83" s="45">
        <f t="shared" si="2"/>
        <v>232500</v>
      </c>
      <c r="K83" s="67">
        <v>0</v>
      </c>
      <c r="L83" s="58">
        <v>0</v>
      </c>
      <c r="M83" s="58">
        <v>0</v>
      </c>
      <c r="N83" s="58">
        <v>0</v>
      </c>
      <c r="O83" s="58">
        <f t="shared" si="3"/>
        <v>0</v>
      </c>
      <c r="P83" s="59" t="s">
        <v>20</v>
      </c>
      <c r="Q83" s="80"/>
    </row>
    <row r="84" spans="1:17" s="81" customFormat="1" ht="24.95" customHeight="1">
      <c r="A84" s="82">
        <v>139</v>
      </c>
      <c r="B84" s="60" t="s">
        <v>78</v>
      </c>
      <c r="C84" s="46" t="s">
        <v>367</v>
      </c>
      <c r="D84" s="46" t="s">
        <v>366</v>
      </c>
      <c r="E84" s="46" t="s">
        <v>43</v>
      </c>
      <c r="F84" s="44">
        <v>100000</v>
      </c>
      <c r="G84" s="44">
        <v>7500</v>
      </c>
      <c r="H84" s="44">
        <v>125000</v>
      </c>
      <c r="I84" s="44">
        <v>0</v>
      </c>
      <c r="J84" s="45">
        <f t="shared" si="2"/>
        <v>232500</v>
      </c>
      <c r="K84" s="67">
        <v>0</v>
      </c>
      <c r="L84" s="58">
        <v>0</v>
      </c>
      <c r="M84" s="58">
        <v>0</v>
      </c>
      <c r="N84" s="58">
        <v>0</v>
      </c>
      <c r="O84" s="58">
        <f t="shared" si="3"/>
        <v>0</v>
      </c>
      <c r="P84" s="59" t="s">
        <v>20</v>
      </c>
      <c r="Q84" s="80"/>
    </row>
    <row r="85" spans="1:17" s="81" customFormat="1" ht="24.95" customHeight="1">
      <c r="A85" s="82">
        <v>143</v>
      </c>
      <c r="B85" s="60" t="s">
        <v>78</v>
      </c>
      <c r="C85" s="46" t="s">
        <v>376</v>
      </c>
      <c r="D85" s="46" t="s">
        <v>378</v>
      </c>
      <c r="E85" s="46" t="s">
        <v>377</v>
      </c>
      <c r="F85" s="44">
        <v>25000</v>
      </c>
      <c r="G85" s="44">
        <v>62500</v>
      </c>
      <c r="H85" s="44">
        <v>200000</v>
      </c>
      <c r="I85" s="44">
        <v>17500</v>
      </c>
      <c r="J85" s="45">
        <f t="shared" si="2"/>
        <v>305000</v>
      </c>
      <c r="K85" s="67">
        <v>25000</v>
      </c>
      <c r="L85" s="58">
        <v>62000</v>
      </c>
      <c r="M85" s="58">
        <v>50000</v>
      </c>
      <c r="N85" s="58">
        <v>0</v>
      </c>
      <c r="O85" s="58">
        <f t="shared" si="3"/>
        <v>137000</v>
      </c>
      <c r="P85" s="59" t="s">
        <v>18</v>
      </c>
      <c r="Q85" s="80"/>
    </row>
    <row r="86" spans="1:17" s="81" customFormat="1" ht="24.95" customHeight="1">
      <c r="A86" s="82">
        <v>72</v>
      </c>
      <c r="B86" s="60" t="s">
        <v>247</v>
      </c>
      <c r="C86" s="46" t="s">
        <v>246</v>
      </c>
      <c r="D86" s="46" t="s">
        <v>39</v>
      </c>
      <c r="E86" s="46" t="s">
        <v>248</v>
      </c>
      <c r="F86" s="44">
        <v>18750</v>
      </c>
      <c r="G86" s="44">
        <v>4500</v>
      </c>
      <c r="H86" s="44">
        <v>18750</v>
      </c>
      <c r="I86" s="44">
        <v>7500</v>
      </c>
      <c r="J86" s="45">
        <f t="shared" si="2"/>
        <v>49500</v>
      </c>
      <c r="K86" s="67">
        <v>18750</v>
      </c>
      <c r="L86" s="58">
        <v>4250</v>
      </c>
      <c r="M86" s="58">
        <v>0</v>
      </c>
      <c r="N86" s="58">
        <v>0</v>
      </c>
      <c r="O86" s="58">
        <f t="shared" si="3"/>
        <v>23000</v>
      </c>
      <c r="P86" s="59" t="s">
        <v>18</v>
      </c>
      <c r="Q86" s="80"/>
    </row>
    <row r="87" spans="1:17" s="81" customFormat="1" ht="24.95" customHeight="1">
      <c r="A87" s="82">
        <v>67</v>
      </c>
      <c r="B87" s="60" t="s">
        <v>238</v>
      </c>
      <c r="C87" s="46" t="s">
        <v>237</v>
      </c>
      <c r="D87" s="46" t="s">
        <v>239</v>
      </c>
      <c r="E87" s="46" t="s">
        <v>237</v>
      </c>
      <c r="F87" s="44">
        <v>15625</v>
      </c>
      <c r="G87" s="44">
        <v>0</v>
      </c>
      <c r="H87" s="44">
        <v>0</v>
      </c>
      <c r="I87" s="44">
        <v>0</v>
      </c>
      <c r="J87" s="45">
        <f t="shared" si="2"/>
        <v>15625</v>
      </c>
      <c r="K87" s="67">
        <v>0</v>
      </c>
      <c r="L87" s="58">
        <v>0</v>
      </c>
      <c r="M87" s="58">
        <v>0</v>
      </c>
      <c r="N87" s="58">
        <v>0</v>
      </c>
      <c r="O87" s="58">
        <f t="shared" si="3"/>
        <v>0</v>
      </c>
      <c r="P87" s="59" t="s">
        <v>20</v>
      </c>
      <c r="Q87" s="80"/>
    </row>
    <row r="88" spans="1:17" s="81" customFormat="1" ht="24.95" customHeight="1">
      <c r="A88" s="82">
        <v>81</v>
      </c>
      <c r="B88" s="60" t="s">
        <v>274</v>
      </c>
      <c r="C88" s="46" t="s">
        <v>275</v>
      </c>
      <c r="D88" s="46" t="s">
        <v>252</v>
      </c>
      <c r="E88" s="46" t="s">
        <v>273</v>
      </c>
      <c r="F88" s="44">
        <v>21500</v>
      </c>
      <c r="G88" s="44">
        <v>10750</v>
      </c>
      <c r="H88" s="44">
        <v>26900</v>
      </c>
      <c r="I88" s="44">
        <v>16125</v>
      </c>
      <c r="J88" s="45">
        <f t="shared" si="2"/>
        <v>75275</v>
      </c>
      <c r="K88" s="67">
        <v>0</v>
      </c>
      <c r="L88" s="58">
        <v>0</v>
      </c>
      <c r="M88" s="58">
        <v>0</v>
      </c>
      <c r="N88" s="58">
        <v>0</v>
      </c>
      <c r="O88" s="58">
        <f t="shared" si="3"/>
        <v>0</v>
      </c>
      <c r="P88" s="59" t="s">
        <v>20</v>
      </c>
      <c r="Q88" s="80"/>
    </row>
    <row r="89" spans="1:17" s="81" customFormat="1" ht="24.95" customHeight="1">
      <c r="A89" s="82">
        <v>44</v>
      </c>
      <c r="B89" s="60" t="s">
        <v>81</v>
      </c>
      <c r="C89" s="46" t="s">
        <v>198</v>
      </c>
      <c r="D89" s="46" t="s">
        <v>199</v>
      </c>
      <c r="E89" s="46" t="s">
        <v>29</v>
      </c>
      <c r="F89" s="44">
        <v>20000</v>
      </c>
      <c r="G89" s="44">
        <v>25000</v>
      </c>
      <c r="H89" s="44">
        <v>45000</v>
      </c>
      <c r="I89" s="44">
        <v>10000</v>
      </c>
      <c r="J89" s="45">
        <f t="shared" si="2"/>
        <v>100000</v>
      </c>
      <c r="K89" s="67">
        <v>20000</v>
      </c>
      <c r="L89" s="58">
        <v>25000</v>
      </c>
      <c r="M89" s="58">
        <v>0</v>
      </c>
      <c r="N89" s="58">
        <v>0</v>
      </c>
      <c r="O89" s="58">
        <f t="shared" si="3"/>
        <v>45000</v>
      </c>
      <c r="P89" s="59" t="s">
        <v>19</v>
      </c>
      <c r="Q89" s="80"/>
    </row>
    <row r="90" spans="1:17" s="81" customFormat="1" ht="24.95" customHeight="1">
      <c r="A90" s="82">
        <v>186</v>
      </c>
      <c r="B90" s="60" t="s">
        <v>104</v>
      </c>
      <c r="C90" s="46" t="s">
        <v>460</v>
      </c>
      <c r="D90" s="46" t="s">
        <v>147</v>
      </c>
      <c r="E90" s="46" t="s">
        <v>461</v>
      </c>
      <c r="F90" s="44">
        <v>85000</v>
      </c>
      <c r="G90" s="44">
        <v>8750</v>
      </c>
      <c r="H90" s="44">
        <v>80000</v>
      </c>
      <c r="I90" s="44">
        <v>12500</v>
      </c>
      <c r="J90" s="45">
        <f t="shared" si="2"/>
        <v>186250</v>
      </c>
      <c r="K90" s="67">
        <v>85000</v>
      </c>
      <c r="L90" s="58">
        <v>8000</v>
      </c>
      <c r="M90" s="58">
        <v>0</v>
      </c>
      <c r="N90" s="58">
        <v>0</v>
      </c>
      <c r="O90" s="58">
        <f t="shared" si="3"/>
        <v>93000</v>
      </c>
      <c r="P90" s="59" t="s">
        <v>18</v>
      </c>
      <c r="Q90" s="80"/>
    </row>
    <row r="91" spans="1:17" s="81" customFormat="1" ht="24.95" customHeight="1">
      <c r="A91" s="82">
        <v>27</v>
      </c>
      <c r="B91" s="60" t="s">
        <v>108</v>
      </c>
      <c r="C91" s="46" t="s">
        <v>175</v>
      </c>
      <c r="D91" s="46" t="s">
        <v>76</v>
      </c>
      <c r="E91" s="46" t="s">
        <v>174</v>
      </c>
      <c r="F91" s="44">
        <v>86525</v>
      </c>
      <c r="G91" s="44">
        <v>17500</v>
      </c>
      <c r="H91" s="44">
        <v>50000</v>
      </c>
      <c r="I91" s="44">
        <v>25000</v>
      </c>
      <c r="J91" s="45">
        <f t="shared" si="2"/>
        <v>179025</v>
      </c>
      <c r="K91" s="67">
        <v>0</v>
      </c>
      <c r="L91" s="58">
        <v>0</v>
      </c>
      <c r="M91" s="58">
        <v>0</v>
      </c>
      <c r="N91" s="58">
        <v>0</v>
      </c>
      <c r="O91" s="58">
        <f t="shared" si="3"/>
        <v>0</v>
      </c>
      <c r="P91" s="59" t="s">
        <v>20</v>
      </c>
      <c r="Q91" s="80"/>
    </row>
    <row r="92" spans="1:17" s="81" customFormat="1" ht="24.95" customHeight="1">
      <c r="A92" s="82">
        <v>28</v>
      </c>
      <c r="B92" s="60" t="s">
        <v>108</v>
      </c>
      <c r="C92" s="46" t="s">
        <v>175</v>
      </c>
      <c r="D92" s="88" t="s">
        <v>39</v>
      </c>
      <c r="E92" s="46" t="s">
        <v>176</v>
      </c>
      <c r="F92" s="44">
        <v>73075</v>
      </c>
      <c r="G92" s="44">
        <v>17500</v>
      </c>
      <c r="H92" s="44">
        <v>50000</v>
      </c>
      <c r="I92" s="44">
        <v>25000</v>
      </c>
      <c r="J92" s="45">
        <f t="shared" si="2"/>
        <v>165575</v>
      </c>
      <c r="K92" s="67">
        <v>73000</v>
      </c>
      <c r="L92" s="58">
        <v>17000</v>
      </c>
      <c r="M92" s="58">
        <v>0</v>
      </c>
      <c r="N92" s="58">
        <v>0</v>
      </c>
      <c r="O92" s="58">
        <f t="shared" si="3"/>
        <v>90000</v>
      </c>
      <c r="P92" s="59" t="s">
        <v>18</v>
      </c>
      <c r="Q92" s="80"/>
    </row>
    <row r="93" spans="1:17" s="81" customFormat="1" ht="24.95" customHeight="1">
      <c r="A93" s="82">
        <v>166</v>
      </c>
      <c r="B93" s="60" t="s">
        <v>108</v>
      </c>
      <c r="C93" s="46" t="s">
        <v>425</v>
      </c>
      <c r="D93" s="46" t="s">
        <v>426</v>
      </c>
      <c r="E93" s="46" t="s">
        <v>111</v>
      </c>
      <c r="F93" s="44">
        <v>52500</v>
      </c>
      <c r="G93" s="44">
        <v>15000</v>
      </c>
      <c r="H93" s="44">
        <v>55000</v>
      </c>
      <c r="I93" s="44">
        <v>0</v>
      </c>
      <c r="J93" s="45">
        <f t="shared" si="2"/>
        <v>122500</v>
      </c>
      <c r="K93" s="67">
        <v>52000</v>
      </c>
      <c r="L93" s="58">
        <v>15000</v>
      </c>
      <c r="M93" s="58">
        <v>0</v>
      </c>
      <c r="N93" s="58">
        <v>0</v>
      </c>
      <c r="O93" s="58">
        <f t="shared" si="3"/>
        <v>67000</v>
      </c>
      <c r="P93" s="59" t="s">
        <v>18</v>
      </c>
      <c r="Q93" s="80"/>
    </row>
    <row r="94" spans="1:17" s="81" customFormat="1" ht="24.95" customHeight="1">
      <c r="A94" s="82">
        <v>206</v>
      </c>
      <c r="B94" s="60" t="s">
        <v>108</v>
      </c>
      <c r="C94" s="46" t="s">
        <v>492</v>
      </c>
      <c r="D94" s="89" t="s">
        <v>493</v>
      </c>
      <c r="E94" s="46" t="s">
        <v>492</v>
      </c>
      <c r="F94" s="44">
        <v>12500</v>
      </c>
      <c r="G94" s="44">
        <v>0</v>
      </c>
      <c r="H94" s="44">
        <v>0</v>
      </c>
      <c r="I94" s="44">
        <v>0</v>
      </c>
      <c r="J94" s="45">
        <f t="shared" si="2"/>
        <v>12500</v>
      </c>
      <c r="K94" s="67">
        <v>0</v>
      </c>
      <c r="L94" s="58">
        <v>0</v>
      </c>
      <c r="M94" s="58">
        <v>0</v>
      </c>
      <c r="N94" s="58">
        <v>0</v>
      </c>
      <c r="O94" s="58">
        <f t="shared" si="3"/>
        <v>0</v>
      </c>
      <c r="P94" s="59" t="s">
        <v>20</v>
      </c>
      <c r="Q94" s="80"/>
    </row>
    <row r="95" spans="1:17" s="81" customFormat="1" ht="24.95" customHeight="1">
      <c r="A95" s="82">
        <v>207</v>
      </c>
      <c r="B95" s="60" t="s">
        <v>108</v>
      </c>
      <c r="C95" s="46" t="s">
        <v>492</v>
      </c>
      <c r="D95" s="46" t="s">
        <v>494</v>
      </c>
      <c r="E95" s="46" t="s">
        <v>492</v>
      </c>
      <c r="F95" s="44">
        <v>12500</v>
      </c>
      <c r="G95" s="44">
        <v>0</v>
      </c>
      <c r="H95" s="44">
        <v>0</v>
      </c>
      <c r="I95" s="44">
        <v>0</v>
      </c>
      <c r="J95" s="45">
        <f t="shared" si="2"/>
        <v>12500</v>
      </c>
      <c r="K95" s="67">
        <v>0</v>
      </c>
      <c r="L95" s="58">
        <v>0</v>
      </c>
      <c r="M95" s="58">
        <v>0</v>
      </c>
      <c r="N95" s="58">
        <v>0</v>
      </c>
      <c r="O95" s="58">
        <f t="shared" si="3"/>
        <v>0</v>
      </c>
      <c r="P95" s="59" t="s">
        <v>20</v>
      </c>
      <c r="Q95" s="80"/>
    </row>
    <row r="96" spans="1:17" s="81" customFormat="1" ht="24.95" customHeight="1">
      <c r="A96" s="82">
        <v>228</v>
      </c>
      <c r="B96" s="60" t="s">
        <v>108</v>
      </c>
      <c r="C96" s="46" t="s">
        <v>109</v>
      </c>
      <c r="D96" s="46" t="s">
        <v>525</v>
      </c>
      <c r="E96" s="46" t="s">
        <v>110</v>
      </c>
      <c r="F96" s="44">
        <v>5000</v>
      </c>
      <c r="G96" s="44">
        <v>27675</v>
      </c>
      <c r="H96" s="44">
        <v>75000</v>
      </c>
      <c r="I96" s="44">
        <v>26250</v>
      </c>
      <c r="J96" s="45">
        <f t="shared" si="2"/>
        <v>133925</v>
      </c>
      <c r="K96" s="67">
        <v>5000</v>
      </c>
      <c r="L96" s="58">
        <v>27000</v>
      </c>
      <c r="M96" s="58">
        <v>50000</v>
      </c>
      <c r="N96" s="58">
        <v>0</v>
      </c>
      <c r="O96" s="58">
        <f t="shared" si="3"/>
        <v>82000</v>
      </c>
      <c r="P96" s="59" t="s">
        <v>18</v>
      </c>
      <c r="Q96" s="80"/>
    </row>
    <row r="97" spans="1:18" s="81" customFormat="1" ht="24.95" customHeight="1">
      <c r="A97" s="82">
        <v>229</v>
      </c>
      <c r="B97" s="60" t="s">
        <v>108</v>
      </c>
      <c r="C97" s="46" t="s">
        <v>109</v>
      </c>
      <c r="D97" s="46" t="s">
        <v>526</v>
      </c>
      <c r="E97" s="46" t="s">
        <v>110</v>
      </c>
      <c r="F97" s="44">
        <v>5000</v>
      </c>
      <c r="G97" s="44">
        <v>27250</v>
      </c>
      <c r="H97" s="44">
        <v>67500</v>
      </c>
      <c r="I97" s="44">
        <v>27000</v>
      </c>
      <c r="J97" s="45">
        <f t="shared" si="2"/>
        <v>126750</v>
      </c>
      <c r="K97" s="67">
        <v>0</v>
      </c>
      <c r="L97" s="58">
        <v>0</v>
      </c>
      <c r="M97" s="58">
        <v>0</v>
      </c>
      <c r="N97" s="58">
        <v>0</v>
      </c>
      <c r="O97" s="58">
        <f t="shared" si="3"/>
        <v>0</v>
      </c>
      <c r="P97" s="59" t="s">
        <v>20</v>
      </c>
      <c r="Q97" s="80"/>
    </row>
    <row r="98" spans="1:18" s="81" customFormat="1" ht="24.95" customHeight="1">
      <c r="A98" s="82">
        <v>230</v>
      </c>
      <c r="B98" s="60" t="s">
        <v>108</v>
      </c>
      <c r="C98" s="46" t="s">
        <v>109</v>
      </c>
      <c r="D98" s="46" t="s">
        <v>527</v>
      </c>
      <c r="E98" s="46" t="s">
        <v>110</v>
      </c>
      <c r="F98" s="44">
        <v>15000</v>
      </c>
      <c r="G98" s="44">
        <v>31250</v>
      </c>
      <c r="H98" s="44">
        <v>87500</v>
      </c>
      <c r="I98" s="44">
        <v>20000</v>
      </c>
      <c r="J98" s="45">
        <f t="shared" si="2"/>
        <v>153750</v>
      </c>
      <c r="K98" s="67">
        <v>0</v>
      </c>
      <c r="L98" s="58">
        <v>0</v>
      </c>
      <c r="M98" s="58">
        <v>0</v>
      </c>
      <c r="N98" s="58">
        <v>0</v>
      </c>
      <c r="O98" s="58">
        <f t="shared" si="3"/>
        <v>0</v>
      </c>
      <c r="P98" s="59" t="s">
        <v>20</v>
      </c>
      <c r="Q98" s="80"/>
    </row>
    <row r="99" spans="1:18" s="81" customFormat="1" ht="24.95" customHeight="1">
      <c r="A99" s="82">
        <v>132</v>
      </c>
      <c r="B99" s="60" t="s">
        <v>359</v>
      </c>
      <c r="C99" s="46" t="s">
        <v>357</v>
      </c>
      <c r="D99" s="46" t="s">
        <v>358</v>
      </c>
      <c r="E99" s="46" t="s">
        <v>360</v>
      </c>
      <c r="F99" s="44">
        <v>27925</v>
      </c>
      <c r="G99" s="44">
        <v>0</v>
      </c>
      <c r="H99" s="44">
        <v>0</v>
      </c>
      <c r="I99" s="44">
        <v>0</v>
      </c>
      <c r="J99" s="45">
        <f t="shared" si="2"/>
        <v>27925</v>
      </c>
      <c r="K99" s="67">
        <v>27000</v>
      </c>
      <c r="L99" s="58">
        <v>0</v>
      </c>
      <c r="M99" s="58">
        <v>0</v>
      </c>
      <c r="N99" s="58">
        <v>0</v>
      </c>
      <c r="O99" s="58">
        <f t="shared" si="3"/>
        <v>27000</v>
      </c>
      <c r="P99" s="59" t="s">
        <v>18</v>
      </c>
      <c r="Q99" s="80"/>
    </row>
    <row r="100" spans="1:18" s="81" customFormat="1" ht="24.95" customHeight="1">
      <c r="A100" s="82">
        <v>3</v>
      </c>
      <c r="B100" s="60" t="s">
        <v>57</v>
      </c>
      <c r="C100" s="46" t="s">
        <v>127</v>
      </c>
      <c r="D100" s="86" t="s">
        <v>128</v>
      </c>
      <c r="E100" s="46" t="s">
        <v>107</v>
      </c>
      <c r="F100" s="44">
        <v>70000</v>
      </c>
      <c r="G100" s="44">
        <v>62500</v>
      </c>
      <c r="H100" s="44">
        <v>75000</v>
      </c>
      <c r="I100" s="44">
        <v>25000</v>
      </c>
      <c r="J100" s="45">
        <f t="shared" si="2"/>
        <v>232500</v>
      </c>
      <c r="K100" s="67">
        <v>70000</v>
      </c>
      <c r="L100" s="58">
        <v>56000</v>
      </c>
      <c r="M100" s="58">
        <v>50000</v>
      </c>
      <c r="N100" s="58">
        <v>0</v>
      </c>
      <c r="O100" s="58">
        <f t="shared" si="3"/>
        <v>176000</v>
      </c>
      <c r="P100" s="59" t="s">
        <v>18</v>
      </c>
      <c r="Q100" s="80"/>
    </row>
    <row r="101" spans="1:18" s="81" customFormat="1" ht="24.95" customHeight="1">
      <c r="A101" s="82">
        <v>4</v>
      </c>
      <c r="B101" s="60" t="s">
        <v>57</v>
      </c>
      <c r="C101" s="46" t="s">
        <v>127</v>
      </c>
      <c r="D101" s="46" t="s">
        <v>129</v>
      </c>
      <c r="E101" s="46" t="s">
        <v>107</v>
      </c>
      <c r="F101" s="44">
        <v>57500</v>
      </c>
      <c r="G101" s="44">
        <v>55000</v>
      </c>
      <c r="H101" s="44">
        <v>137500</v>
      </c>
      <c r="I101" s="44">
        <v>25000</v>
      </c>
      <c r="J101" s="45">
        <f t="shared" si="2"/>
        <v>275000</v>
      </c>
      <c r="K101" s="68">
        <v>57000</v>
      </c>
      <c r="L101" s="58">
        <v>55000</v>
      </c>
      <c r="M101" s="58">
        <v>100000</v>
      </c>
      <c r="N101" s="58">
        <v>0</v>
      </c>
      <c r="O101" s="58">
        <f t="shared" si="3"/>
        <v>212000</v>
      </c>
      <c r="P101" s="59" t="s">
        <v>18</v>
      </c>
      <c r="Q101" s="80"/>
    </row>
    <row r="102" spans="1:18" s="81" customFormat="1" ht="24.95" customHeight="1">
      <c r="A102" s="82">
        <v>15</v>
      </c>
      <c r="B102" s="60" t="s">
        <v>57</v>
      </c>
      <c r="C102" s="46" t="s">
        <v>158</v>
      </c>
      <c r="D102" s="46" t="s">
        <v>157</v>
      </c>
      <c r="E102" s="46" t="s">
        <v>77</v>
      </c>
      <c r="F102" s="44">
        <v>87500</v>
      </c>
      <c r="G102" s="44">
        <v>20000</v>
      </c>
      <c r="H102" s="44">
        <v>87500</v>
      </c>
      <c r="I102" s="44">
        <v>12500</v>
      </c>
      <c r="J102" s="45">
        <f t="shared" si="2"/>
        <v>207500</v>
      </c>
      <c r="K102" s="67">
        <v>87000</v>
      </c>
      <c r="L102" s="58">
        <v>20000</v>
      </c>
      <c r="M102" s="58">
        <v>50000</v>
      </c>
      <c r="N102" s="58">
        <v>0</v>
      </c>
      <c r="O102" s="58">
        <f t="shared" si="3"/>
        <v>157000</v>
      </c>
      <c r="P102" s="59" t="s">
        <v>18</v>
      </c>
      <c r="Q102" s="80"/>
    </row>
    <row r="103" spans="1:18" s="81" customFormat="1" ht="24.95" customHeight="1">
      <c r="A103" s="82">
        <v>26</v>
      </c>
      <c r="B103" s="60" t="s">
        <v>57</v>
      </c>
      <c r="C103" s="46" t="s">
        <v>172</v>
      </c>
      <c r="D103" s="46" t="s">
        <v>173</v>
      </c>
      <c r="E103" s="46" t="s">
        <v>17</v>
      </c>
      <c r="F103" s="44">
        <v>123325</v>
      </c>
      <c r="G103" s="44">
        <v>49750</v>
      </c>
      <c r="H103" s="44">
        <v>0</v>
      </c>
      <c r="I103" s="44">
        <v>46000</v>
      </c>
      <c r="J103" s="45">
        <f t="shared" si="2"/>
        <v>219075</v>
      </c>
      <c r="K103" s="67">
        <v>0</v>
      </c>
      <c r="L103" s="58">
        <v>0</v>
      </c>
      <c r="M103" s="58">
        <v>0</v>
      </c>
      <c r="N103" s="58">
        <v>0</v>
      </c>
      <c r="O103" s="58">
        <f t="shared" si="3"/>
        <v>0</v>
      </c>
      <c r="P103" s="59" t="s">
        <v>20</v>
      </c>
      <c r="Q103" s="80"/>
    </row>
    <row r="104" spans="1:18" s="81" customFormat="1" ht="24.95" customHeight="1">
      <c r="A104" s="82">
        <v>35</v>
      </c>
      <c r="B104" s="60" t="s">
        <v>57</v>
      </c>
      <c r="C104" s="46" t="s">
        <v>186</v>
      </c>
      <c r="D104" s="46" t="s">
        <v>188</v>
      </c>
      <c r="E104" s="46" t="s">
        <v>187</v>
      </c>
      <c r="F104" s="44">
        <v>12500</v>
      </c>
      <c r="G104" s="44">
        <v>10000</v>
      </c>
      <c r="H104" s="44">
        <v>25000</v>
      </c>
      <c r="I104" s="44">
        <v>9750</v>
      </c>
      <c r="J104" s="45">
        <f t="shared" si="2"/>
        <v>57250</v>
      </c>
      <c r="K104" s="67">
        <v>12000</v>
      </c>
      <c r="L104" s="58">
        <v>10000</v>
      </c>
      <c r="M104" s="58">
        <v>25000</v>
      </c>
      <c r="N104" s="58">
        <v>0</v>
      </c>
      <c r="O104" s="58">
        <f t="shared" si="3"/>
        <v>47000</v>
      </c>
      <c r="P104" s="59" t="s">
        <v>19</v>
      </c>
      <c r="Q104" s="80"/>
    </row>
    <row r="105" spans="1:18" s="81" customFormat="1" ht="24.95" customHeight="1">
      <c r="A105" s="82">
        <v>57</v>
      </c>
      <c r="B105" s="60" t="s">
        <v>57</v>
      </c>
      <c r="C105" s="46" t="s">
        <v>221</v>
      </c>
      <c r="D105" s="46" t="s">
        <v>222</v>
      </c>
      <c r="E105" s="46" t="s">
        <v>223</v>
      </c>
      <c r="F105" s="44">
        <v>6875</v>
      </c>
      <c r="G105" s="44">
        <v>5625</v>
      </c>
      <c r="H105" s="44">
        <v>100000</v>
      </c>
      <c r="I105" s="44">
        <v>8750</v>
      </c>
      <c r="J105" s="45">
        <f t="shared" si="2"/>
        <v>121250</v>
      </c>
      <c r="K105" s="67">
        <v>6600</v>
      </c>
      <c r="L105" s="58">
        <v>5400</v>
      </c>
      <c r="M105" s="58">
        <v>50000</v>
      </c>
      <c r="N105" s="58">
        <v>0</v>
      </c>
      <c r="O105" s="58">
        <f t="shared" si="3"/>
        <v>62000</v>
      </c>
      <c r="P105" s="59" t="s">
        <v>18</v>
      </c>
      <c r="Q105" s="84"/>
      <c r="R105" s="91"/>
    </row>
    <row r="106" spans="1:18" s="81" customFormat="1" ht="24.95" customHeight="1">
      <c r="A106" s="82">
        <v>61</v>
      </c>
      <c r="B106" s="60" t="s">
        <v>57</v>
      </c>
      <c r="C106" s="86" t="s">
        <v>228</v>
      </c>
      <c r="D106" s="46" t="s">
        <v>27</v>
      </c>
      <c r="E106" s="46" t="s">
        <v>229</v>
      </c>
      <c r="F106" s="44">
        <v>145000</v>
      </c>
      <c r="G106" s="44">
        <v>50000</v>
      </c>
      <c r="H106" s="44">
        <v>50000</v>
      </c>
      <c r="I106" s="44">
        <v>45000</v>
      </c>
      <c r="J106" s="45">
        <f t="shared" si="2"/>
        <v>290000</v>
      </c>
      <c r="K106" s="67">
        <v>145000</v>
      </c>
      <c r="L106" s="58">
        <v>50000</v>
      </c>
      <c r="M106" s="58">
        <v>50000</v>
      </c>
      <c r="N106" s="58">
        <v>0</v>
      </c>
      <c r="O106" s="58">
        <f t="shared" si="3"/>
        <v>245000</v>
      </c>
      <c r="P106" s="59" t="s">
        <v>18</v>
      </c>
      <c r="Q106" s="84"/>
      <c r="R106" s="91"/>
    </row>
    <row r="107" spans="1:18" s="81" customFormat="1" ht="24.95" customHeight="1">
      <c r="A107" s="82">
        <v>64</v>
      </c>
      <c r="B107" s="60" t="s">
        <v>57</v>
      </c>
      <c r="C107" s="46" t="s">
        <v>231</v>
      </c>
      <c r="D107" s="46" t="s">
        <v>232</v>
      </c>
      <c r="E107" s="46" t="s">
        <v>37</v>
      </c>
      <c r="F107" s="44">
        <v>137500</v>
      </c>
      <c r="G107" s="44">
        <v>62500</v>
      </c>
      <c r="H107" s="44">
        <v>350000</v>
      </c>
      <c r="I107" s="44">
        <v>60000</v>
      </c>
      <c r="J107" s="45">
        <f t="shared" si="2"/>
        <v>610000</v>
      </c>
      <c r="K107" s="67">
        <v>80000</v>
      </c>
      <c r="L107" s="58">
        <v>62000</v>
      </c>
      <c r="M107" s="58">
        <v>100000</v>
      </c>
      <c r="N107" s="58">
        <v>0</v>
      </c>
      <c r="O107" s="58">
        <f t="shared" si="3"/>
        <v>242000</v>
      </c>
      <c r="P107" s="59" t="s">
        <v>18</v>
      </c>
      <c r="Q107" s="84"/>
      <c r="R107" s="92"/>
    </row>
    <row r="108" spans="1:18" s="81" customFormat="1" ht="24.95" customHeight="1">
      <c r="A108" s="82">
        <v>66</v>
      </c>
      <c r="B108" s="60" t="s">
        <v>57</v>
      </c>
      <c r="C108" s="93" t="s">
        <v>235</v>
      </c>
      <c r="D108" s="46" t="s">
        <v>234</v>
      </c>
      <c r="E108" s="46" t="s">
        <v>236</v>
      </c>
      <c r="F108" s="44">
        <v>42500</v>
      </c>
      <c r="G108" s="44">
        <v>20000</v>
      </c>
      <c r="H108" s="44">
        <v>37500</v>
      </c>
      <c r="I108" s="44">
        <v>0</v>
      </c>
      <c r="J108" s="45">
        <f t="shared" si="2"/>
        <v>100000</v>
      </c>
      <c r="K108" s="67">
        <v>42500</v>
      </c>
      <c r="L108" s="58">
        <v>20000</v>
      </c>
      <c r="M108" s="58">
        <v>37500</v>
      </c>
      <c r="N108" s="58">
        <v>0</v>
      </c>
      <c r="O108" s="58">
        <f t="shared" si="3"/>
        <v>100000</v>
      </c>
      <c r="P108" s="59" t="s">
        <v>18</v>
      </c>
      <c r="Q108" s="80"/>
      <c r="R108" s="92"/>
    </row>
    <row r="109" spans="1:18" s="81" customFormat="1" ht="24.95" customHeight="1">
      <c r="A109" s="82">
        <v>77</v>
      </c>
      <c r="B109" s="60" t="s">
        <v>57</v>
      </c>
      <c r="C109" s="46" t="s">
        <v>265</v>
      </c>
      <c r="D109" s="46" t="s">
        <v>267</v>
      </c>
      <c r="E109" s="46" t="s">
        <v>266</v>
      </c>
      <c r="F109" s="44">
        <v>152500</v>
      </c>
      <c r="G109" s="44">
        <v>50750</v>
      </c>
      <c r="H109" s="44">
        <v>101750</v>
      </c>
      <c r="I109" s="44">
        <v>50750</v>
      </c>
      <c r="J109" s="45">
        <f t="shared" si="2"/>
        <v>355750</v>
      </c>
      <c r="K109" s="67">
        <v>152000</v>
      </c>
      <c r="L109" s="58">
        <v>30000</v>
      </c>
      <c r="M109" s="58">
        <v>0</v>
      </c>
      <c r="N109" s="58">
        <v>0</v>
      </c>
      <c r="O109" s="58">
        <f t="shared" si="3"/>
        <v>182000</v>
      </c>
      <c r="P109" s="59" t="s">
        <v>19</v>
      </c>
      <c r="Q109" s="80"/>
    </row>
    <row r="110" spans="1:18" s="81" customFormat="1" ht="24.95" customHeight="1">
      <c r="A110" s="82">
        <v>89</v>
      </c>
      <c r="B110" s="60" t="s">
        <v>57</v>
      </c>
      <c r="C110" s="90" t="s">
        <v>290</v>
      </c>
      <c r="D110" s="46" t="s">
        <v>291</v>
      </c>
      <c r="E110" s="46" t="s">
        <v>84</v>
      </c>
      <c r="F110" s="44">
        <v>0</v>
      </c>
      <c r="G110" s="44">
        <v>0</v>
      </c>
      <c r="H110" s="44">
        <v>75000</v>
      </c>
      <c r="I110" s="44">
        <v>0</v>
      </c>
      <c r="J110" s="45">
        <f t="shared" si="2"/>
        <v>75000</v>
      </c>
      <c r="K110" s="67">
        <v>0</v>
      </c>
      <c r="L110" s="58">
        <v>0</v>
      </c>
      <c r="M110" s="58">
        <v>0</v>
      </c>
      <c r="N110" s="58">
        <v>0</v>
      </c>
      <c r="O110" s="58">
        <f t="shared" si="3"/>
        <v>0</v>
      </c>
      <c r="P110" s="59" t="s">
        <v>20</v>
      </c>
      <c r="Q110" s="80"/>
    </row>
    <row r="111" spans="1:18" s="81" customFormat="1" ht="24.95" customHeight="1">
      <c r="A111" s="82">
        <v>91</v>
      </c>
      <c r="B111" s="60" t="s">
        <v>57</v>
      </c>
      <c r="C111" s="46" t="s">
        <v>292</v>
      </c>
      <c r="D111" s="46" t="s">
        <v>293</v>
      </c>
      <c r="E111" s="46" t="s">
        <v>41</v>
      </c>
      <c r="F111" s="44">
        <v>35000</v>
      </c>
      <c r="G111" s="44">
        <v>50000</v>
      </c>
      <c r="H111" s="44">
        <v>200000</v>
      </c>
      <c r="I111" s="44">
        <v>112500</v>
      </c>
      <c r="J111" s="45">
        <f t="shared" si="2"/>
        <v>397500</v>
      </c>
      <c r="K111" s="67">
        <v>35000</v>
      </c>
      <c r="L111" s="58">
        <v>50000</v>
      </c>
      <c r="M111" s="58">
        <v>100000</v>
      </c>
      <c r="N111" s="58">
        <v>0</v>
      </c>
      <c r="O111" s="58">
        <f t="shared" si="3"/>
        <v>185000</v>
      </c>
      <c r="P111" s="59" t="s">
        <v>18</v>
      </c>
      <c r="Q111" s="80"/>
    </row>
    <row r="112" spans="1:18" s="81" customFormat="1" ht="24.95" customHeight="1">
      <c r="A112" s="82">
        <v>93</v>
      </c>
      <c r="B112" s="60" t="s">
        <v>57</v>
      </c>
      <c r="C112" s="46" t="s">
        <v>296</v>
      </c>
      <c r="D112" s="46" t="s">
        <v>297</v>
      </c>
      <c r="E112" s="46" t="s">
        <v>51</v>
      </c>
      <c r="F112" s="44">
        <v>57500</v>
      </c>
      <c r="G112" s="44">
        <v>6250</v>
      </c>
      <c r="H112" s="44">
        <v>50000</v>
      </c>
      <c r="I112" s="44">
        <v>6250</v>
      </c>
      <c r="J112" s="45">
        <f t="shared" si="2"/>
        <v>120000</v>
      </c>
      <c r="K112" s="67">
        <v>57000</v>
      </c>
      <c r="L112" s="58">
        <v>6000</v>
      </c>
      <c r="M112" s="58">
        <v>50000</v>
      </c>
      <c r="N112" s="58">
        <v>0</v>
      </c>
      <c r="O112" s="58">
        <f t="shared" si="3"/>
        <v>113000</v>
      </c>
      <c r="P112" s="59" t="s">
        <v>18</v>
      </c>
      <c r="Q112" s="80"/>
    </row>
    <row r="113" spans="1:17" s="81" customFormat="1" ht="24.95" customHeight="1">
      <c r="A113" s="82">
        <v>94</v>
      </c>
      <c r="B113" s="60" t="s">
        <v>57</v>
      </c>
      <c r="C113" s="46" t="s">
        <v>296</v>
      </c>
      <c r="D113" s="46" t="s">
        <v>298</v>
      </c>
      <c r="E113" s="46" t="s">
        <v>15</v>
      </c>
      <c r="F113" s="44">
        <v>83750</v>
      </c>
      <c r="G113" s="44">
        <v>6250</v>
      </c>
      <c r="H113" s="44">
        <v>32500</v>
      </c>
      <c r="I113" s="44">
        <v>6250</v>
      </c>
      <c r="J113" s="45">
        <f t="shared" si="2"/>
        <v>128750</v>
      </c>
      <c r="K113" s="67">
        <v>83750</v>
      </c>
      <c r="L113" s="58">
        <v>6250</v>
      </c>
      <c r="M113" s="58">
        <v>32000</v>
      </c>
      <c r="N113" s="58">
        <v>0</v>
      </c>
      <c r="O113" s="58">
        <f t="shared" si="3"/>
        <v>122000</v>
      </c>
      <c r="P113" s="59" t="s">
        <v>18</v>
      </c>
      <c r="Q113" s="80"/>
    </row>
    <row r="114" spans="1:17" s="81" customFormat="1" ht="24.95" customHeight="1">
      <c r="A114" s="82">
        <v>97</v>
      </c>
      <c r="B114" s="60" t="s">
        <v>57</v>
      </c>
      <c r="C114" s="46" t="s">
        <v>300</v>
      </c>
      <c r="D114" s="46" t="s">
        <v>301</v>
      </c>
      <c r="E114" s="89" t="s">
        <v>302</v>
      </c>
      <c r="F114" s="44">
        <v>112500</v>
      </c>
      <c r="G114" s="44">
        <v>45000</v>
      </c>
      <c r="H114" s="44">
        <v>57500</v>
      </c>
      <c r="I114" s="44">
        <v>0</v>
      </c>
      <c r="J114" s="45">
        <f t="shared" si="2"/>
        <v>215000</v>
      </c>
      <c r="K114" s="67">
        <v>112500</v>
      </c>
      <c r="L114" s="58">
        <v>45000</v>
      </c>
      <c r="M114" s="58">
        <v>57500</v>
      </c>
      <c r="N114" s="58">
        <v>0</v>
      </c>
      <c r="O114" s="58">
        <f t="shared" si="3"/>
        <v>215000</v>
      </c>
      <c r="P114" s="59" t="s">
        <v>18</v>
      </c>
      <c r="Q114" s="80"/>
    </row>
    <row r="115" spans="1:17" s="81" customFormat="1" ht="24.95" customHeight="1">
      <c r="A115" s="94">
        <v>99</v>
      </c>
      <c r="B115" s="60" t="s">
        <v>57</v>
      </c>
      <c r="C115" s="46" t="s">
        <v>5</v>
      </c>
      <c r="D115" s="46" t="s">
        <v>304</v>
      </c>
      <c r="E115" s="46" t="s">
        <v>236</v>
      </c>
      <c r="F115" s="44">
        <v>125000</v>
      </c>
      <c r="G115" s="44">
        <v>50000</v>
      </c>
      <c r="H115" s="44">
        <v>100000</v>
      </c>
      <c r="I115" s="44">
        <v>25000</v>
      </c>
      <c r="J115" s="45">
        <f t="shared" si="2"/>
        <v>300000</v>
      </c>
      <c r="K115" s="67">
        <v>125000</v>
      </c>
      <c r="L115" s="58">
        <v>50000</v>
      </c>
      <c r="M115" s="58">
        <v>50000</v>
      </c>
      <c r="N115" s="58">
        <v>0</v>
      </c>
      <c r="O115" s="58">
        <f t="shared" si="3"/>
        <v>225000</v>
      </c>
      <c r="P115" s="59" t="s">
        <v>18</v>
      </c>
      <c r="Q115" s="80"/>
    </row>
    <row r="116" spans="1:17" s="81" customFormat="1" ht="24.95" customHeight="1">
      <c r="A116" s="95">
        <v>100</v>
      </c>
      <c r="B116" s="60" t="s">
        <v>57</v>
      </c>
      <c r="C116" s="46" t="s">
        <v>5</v>
      </c>
      <c r="D116" s="46" t="s">
        <v>305</v>
      </c>
      <c r="E116" s="46" t="s">
        <v>107</v>
      </c>
      <c r="F116" s="44">
        <v>45000</v>
      </c>
      <c r="G116" s="44">
        <v>50000</v>
      </c>
      <c r="H116" s="44">
        <v>142500</v>
      </c>
      <c r="I116" s="44">
        <v>37500</v>
      </c>
      <c r="J116" s="45">
        <f t="shared" si="2"/>
        <v>275000</v>
      </c>
      <c r="K116" s="67">
        <v>45000</v>
      </c>
      <c r="L116" s="58">
        <v>50000</v>
      </c>
      <c r="M116" s="58">
        <v>100000</v>
      </c>
      <c r="N116" s="58">
        <v>0</v>
      </c>
      <c r="O116" s="58">
        <f t="shared" si="3"/>
        <v>195000</v>
      </c>
      <c r="P116" s="59" t="s">
        <v>18</v>
      </c>
      <c r="Q116" s="80"/>
    </row>
    <row r="117" spans="1:17" s="81" customFormat="1" ht="24.95" customHeight="1">
      <c r="A117" s="94">
        <v>101</v>
      </c>
      <c r="B117" s="60" t="s">
        <v>57</v>
      </c>
      <c r="C117" s="46" t="s">
        <v>91</v>
      </c>
      <c r="D117" s="46" t="s">
        <v>306</v>
      </c>
      <c r="E117" s="46" t="s">
        <v>92</v>
      </c>
      <c r="F117" s="44">
        <v>6875</v>
      </c>
      <c r="G117" s="44">
        <v>1500</v>
      </c>
      <c r="H117" s="44">
        <v>18750</v>
      </c>
      <c r="I117" s="44">
        <v>1875</v>
      </c>
      <c r="J117" s="45">
        <f t="shared" si="2"/>
        <v>29000</v>
      </c>
      <c r="K117" s="67">
        <v>6500</v>
      </c>
      <c r="L117" s="58">
        <v>1500</v>
      </c>
      <c r="M117" s="58">
        <v>18000</v>
      </c>
      <c r="N117" s="58">
        <v>0</v>
      </c>
      <c r="O117" s="58">
        <f t="shared" si="3"/>
        <v>26000</v>
      </c>
      <c r="P117" s="59" t="s">
        <v>18</v>
      </c>
      <c r="Q117" s="80"/>
    </row>
    <row r="118" spans="1:17" s="81" customFormat="1" ht="24.95" customHeight="1">
      <c r="A118" s="95">
        <v>106</v>
      </c>
      <c r="B118" s="60" t="s">
        <v>57</v>
      </c>
      <c r="C118" s="86" t="s">
        <v>309</v>
      </c>
      <c r="D118" s="96" t="s">
        <v>343</v>
      </c>
      <c r="E118" s="96" t="s">
        <v>342</v>
      </c>
      <c r="F118" s="44">
        <v>406575</v>
      </c>
      <c r="G118" s="44">
        <v>62500</v>
      </c>
      <c r="H118" s="44">
        <v>30000</v>
      </c>
      <c r="I118" s="44">
        <v>75000</v>
      </c>
      <c r="J118" s="45">
        <f t="shared" si="2"/>
        <v>574075</v>
      </c>
      <c r="K118" s="67">
        <v>355500</v>
      </c>
      <c r="L118" s="58">
        <v>62500</v>
      </c>
      <c r="M118" s="58">
        <v>30000</v>
      </c>
      <c r="N118" s="58">
        <v>0</v>
      </c>
      <c r="O118" s="58">
        <f t="shared" si="3"/>
        <v>448000</v>
      </c>
      <c r="P118" s="59" t="s">
        <v>18</v>
      </c>
      <c r="Q118" s="80"/>
    </row>
    <row r="119" spans="1:17" s="81" customFormat="1" ht="24.95" customHeight="1">
      <c r="A119" s="94">
        <v>110</v>
      </c>
      <c r="B119" s="60" t="s">
        <v>57</v>
      </c>
      <c r="C119" s="46" t="s">
        <v>13</v>
      </c>
      <c r="D119" s="46" t="s">
        <v>313</v>
      </c>
      <c r="E119" s="46" t="s">
        <v>17</v>
      </c>
      <c r="F119" s="44">
        <v>120000</v>
      </c>
      <c r="G119" s="44">
        <v>20000</v>
      </c>
      <c r="H119" s="44">
        <v>62500</v>
      </c>
      <c r="I119" s="44">
        <v>25000</v>
      </c>
      <c r="J119" s="45">
        <f t="shared" si="2"/>
        <v>227500</v>
      </c>
      <c r="K119" s="67">
        <v>120000</v>
      </c>
      <c r="L119" s="58">
        <v>20000</v>
      </c>
      <c r="M119" s="58">
        <v>0</v>
      </c>
      <c r="N119" s="58">
        <v>0</v>
      </c>
      <c r="O119" s="58">
        <f t="shared" si="3"/>
        <v>140000</v>
      </c>
      <c r="P119" s="59" t="s">
        <v>18</v>
      </c>
      <c r="Q119" s="80"/>
    </row>
    <row r="120" spans="1:17" s="81" customFormat="1" ht="24.95" customHeight="1">
      <c r="A120" s="95">
        <v>121</v>
      </c>
      <c r="B120" s="60" t="s">
        <v>57</v>
      </c>
      <c r="C120" s="46" t="s">
        <v>331</v>
      </c>
      <c r="D120" s="46" t="s">
        <v>330</v>
      </c>
      <c r="E120" s="46" t="s">
        <v>329</v>
      </c>
      <c r="F120" s="44">
        <v>141750</v>
      </c>
      <c r="G120" s="44">
        <v>50000</v>
      </c>
      <c r="H120" s="44">
        <v>75000</v>
      </c>
      <c r="I120" s="44">
        <v>25000</v>
      </c>
      <c r="J120" s="45">
        <f t="shared" si="2"/>
        <v>291750</v>
      </c>
      <c r="K120" s="67">
        <v>141000</v>
      </c>
      <c r="L120" s="58">
        <v>50000</v>
      </c>
      <c r="M120" s="58">
        <v>40000</v>
      </c>
      <c r="N120" s="58">
        <v>0</v>
      </c>
      <c r="O120" s="58">
        <f t="shared" si="3"/>
        <v>231000</v>
      </c>
      <c r="P120" s="59" t="s">
        <v>18</v>
      </c>
      <c r="Q120" s="80"/>
    </row>
    <row r="121" spans="1:17" s="81" customFormat="1" ht="24.95" customHeight="1">
      <c r="A121" s="94">
        <v>125</v>
      </c>
      <c r="B121" s="60" t="s">
        <v>57</v>
      </c>
      <c r="C121" s="46" t="s">
        <v>338</v>
      </c>
      <c r="D121" s="46" t="s">
        <v>339</v>
      </c>
      <c r="E121" s="46" t="s">
        <v>37</v>
      </c>
      <c r="F121" s="44">
        <v>150000</v>
      </c>
      <c r="G121" s="44">
        <v>25000</v>
      </c>
      <c r="H121" s="44">
        <v>175000</v>
      </c>
      <c r="I121" s="44">
        <v>17500</v>
      </c>
      <c r="J121" s="45">
        <f t="shared" si="2"/>
        <v>367500</v>
      </c>
      <c r="K121" s="67">
        <v>150000</v>
      </c>
      <c r="L121" s="58">
        <v>25000</v>
      </c>
      <c r="M121" s="58">
        <v>50000</v>
      </c>
      <c r="N121" s="58">
        <v>0</v>
      </c>
      <c r="O121" s="58">
        <f t="shared" si="3"/>
        <v>225000</v>
      </c>
      <c r="P121" s="59" t="s">
        <v>18</v>
      </c>
      <c r="Q121" s="80"/>
    </row>
    <row r="122" spans="1:17" s="81" customFormat="1" ht="24.95" customHeight="1">
      <c r="A122" s="95">
        <v>126</v>
      </c>
      <c r="B122" s="60" t="s">
        <v>57</v>
      </c>
      <c r="C122" s="46" t="s">
        <v>338</v>
      </c>
      <c r="D122" s="46" t="s">
        <v>341</v>
      </c>
      <c r="E122" s="46" t="s">
        <v>340</v>
      </c>
      <c r="F122" s="44">
        <v>209375</v>
      </c>
      <c r="G122" s="44">
        <v>25000</v>
      </c>
      <c r="H122" s="44">
        <v>175000</v>
      </c>
      <c r="I122" s="44">
        <v>25000</v>
      </c>
      <c r="J122" s="45">
        <f t="shared" si="2"/>
        <v>434375</v>
      </c>
      <c r="K122" s="67">
        <v>209000</v>
      </c>
      <c r="L122" s="58">
        <v>25000</v>
      </c>
      <c r="M122" s="58">
        <v>50000</v>
      </c>
      <c r="N122" s="58">
        <v>0</v>
      </c>
      <c r="O122" s="58">
        <f t="shared" si="3"/>
        <v>284000</v>
      </c>
      <c r="P122" s="59" t="s">
        <v>18</v>
      </c>
      <c r="Q122" s="80"/>
    </row>
    <row r="123" spans="1:17" s="81" customFormat="1" ht="24.95" customHeight="1">
      <c r="A123" s="94">
        <v>131</v>
      </c>
      <c r="B123" s="60" t="s">
        <v>57</v>
      </c>
      <c r="C123" s="46" t="s">
        <v>356</v>
      </c>
      <c r="D123" s="46" t="s">
        <v>355</v>
      </c>
      <c r="E123" s="46" t="s">
        <v>51</v>
      </c>
      <c r="F123" s="44">
        <v>162500</v>
      </c>
      <c r="G123" s="44">
        <v>72500</v>
      </c>
      <c r="H123" s="44">
        <v>75000</v>
      </c>
      <c r="I123" s="44">
        <v>0</v>
      </c>
      <c r="J123" s="45">
        <f t="shared" si="2"/>
        <v>310000</v>
      </c>
      <c r="K123" s="67">
        <v>162000</v>
      </c>
      <c r="L123" s="58">
        <v>50000</v>
      </c>
      <c r="M123" s="58">
        <v>50000</v>
      </c>
      <c r="N123" s="58">
        <v>0</v>
      </c>
      <c r="O123" s="58">
        <f t="shared" si="3"/>
        <v>262000</v>
      </c>
      <c r="P123" s="59" t="s">
        <v>18</v>
      </c>
      <c r="Q123" s="80"/>
    </row>
    <row r="124" spans="1:17" s="81" customFormat="1" ht="24.95" customHeight="1">
      <c r="A124" s="95">
        <v>148</v>
      </c>
      <c r="B124" s="60" t="s">
        <v>57</v>
      </c>
      <c r="C124" s="46" t="s">
        <v>387</v>
      </c>
      <c r="D124" s="46" t="s">
        <v>388</v>
      </c>
      <c r="E124" s="46" t="s">
        <v>387</v>
      </c>
      <c r="F124" s="44">
        <v>13500</v>
      </c>
      <c r="G124" s="44">
        <v>0</v>
      </c>
      <c r="H124" s="44">
        <v>0</v>
      </c>
      <c r="I124" s="44">
        <v>0</v>
      </c>
      <c r="J124" s="45">
        <f t="shared" si="2"/>
        <v>13500</v>
      </c>
      <c r="K124" s="67">
        <v>0</v>
      </c>
      <c r="L124" s="58">
        <v>0</v>
      </c>
      <c r="M124" s="58">
        <v>0</v>
      </c>
      <c r="N124" s="58">
        <v>0</v>
      </c>
      <c r="O124" s="58">
        <f t="shared" si="3"/>
        <v>0</v>
      </c>
      <c r="P124" s="59" t="s">
        <v>20</v>
      </c>
      <c r="Q124" s="80"/>
    </row>
    <row r="125" spans="1:17" s="81" customFormat="1" ht="24.95" customHeight="1">
      <c r="A125" s="94">
        <v>149</v>
      </c>
      <c r="B125" s="60" t="s">
        <v>57</v>
      </c>
      <c r="C125" s="46" t="s">
        <v>387</v>
      </c>
      <c r="D125" s="46" t="s">
        <v>389</v>
      </c>
      <c r="E125" s="46" t="s">
        <v>387</v>
      </c>
      <c r="F125" s="44">
        <v>13500</v>
      </c>
      <c r="G125" s="44">
        <v>0</v>
      </c>
      <c r="H125" s="44">
        <v>0</v>
      </c>
      <c r="I125" s="44">
        <v>0</v>
      </c>
      <c r="J125" s="45">
        <f t="shared" si="2"/>
        <v>13500</v>
      </c>
      <c r="K125" s="67">
        <v>0</v>
      </c>
      <c r="L125" s="58">
        <v>0</v>
      </c>
      <c r="M125" s="58">
        <v>0</v>
      </c>
      <c r="N125" s="58">
        <v>0</v>
      </c>
      <c r="O125" s="58">
        <f t="shared" si="3"/>
        <v>0</v>
      </c>
      <c r="P125" s="59" t="s">
        <v>20</v>
      </c>
      <c r="Q125" s="80"/>
    </row>
    <row r="126" spans="1:17" s="81" customFormat="1" ht="24.95" customHeight="1">
      <c r="A126" s="95">
        <v>150</v>
      </c>
      <c r="B126" s="60" t="s">
        <v>57</v>
      </c>
      <c r="C126" s="46" t="s">
        <v>387</v>
      </c>
      <c r="D126" s="89" t="s">
        <v>390</v>
      </c>
      <c r="E126" s="46" t="s">
        <v>387</v>
      </c>
      <c r="F126" s="44">
        <v>13500</v>
      </c>
      <c r="G126" s="44">
        <v>0</v>
      </c>
      <c r="H126" s="44">
        <v>0</v>
      </c>
      <c r="I126" s="44">
        <v>0</v>
      </c>
      <c r="J126" s="45">
        <f t="shared" si="2"/>
        <v>13500</v>
      </c>
      <c r="K126" s="67">
        <v>12000</v>
      </c>
      <c r="L126" s="58">
        <v>0</v>
      </c>
      <c r="M126" s="58">
        <v>0</v>
      </c>
      <c r="N126" s="58">
        <v>0</v>
      </c>
      <c r="O126" s="58">
        <f t="shared" si="3"/>
        <v>12000</v>
      </c>
      <c r="P126" s="59" t="s">
        <v>18</v>
      </c>
      <c r="Q126" s="80"/>
    </row>
    <row r="127" spans="1:17" s="81" customFormat="1" ht="24.95" customHeight="1">
      <c r="A127" s="94">
        <v>158</v>
      </c>
      <c r="B127" s="60" t="s">
        <v>57</v>
      </c>
      <c r="C127" s="46" t="s">
        <v>407</v>
      </c>
      <c r="D127" s="46" t="s">
        <v>408</v>
      </c>
      <c r="E127" s="46" t="s">
        <v>107</v>
      </c>
      <c r="F127" s="44">
        <v>22000</v>
      </c>
      <c r="G127" s="44">
        <v>69656.25</v>
      </c>
      <c r="H127" s="44">
        <v>232187.5</v>
      </c>
      <c r="I127" s="44">
        <v>0</v>
      </c>
      <c r="J127" s="45">
        <f t="shared" si="2"/>
        <v>323843.75</v>
      </c>
      <c r="K127" s="67">
        <v>22000</v>
      </c>
      <c r="L127" s="58">
        <v>69000</v>
      </c>
      <c r="M127" s="58">
        <v>100000</v>
      </c>
      <c r="N127" s="58">
        <v>0</v>
      </c>
      <c r="O127" s="58">
        <f t="shared" si="3"/>
        <v>191000</v>
      </c>
      <c r="P127" s="59" t="s">
        <v>18</v>
      </c>
      <c r="Q127" s="80"/>
    </row>
    <row r="128" spans="1:17" s="81" customFormat="1" ht="24.95" customHeight="1">
      <c r="A128" s="95">
        <v>169</v>
      </c>
      <c r="B128" s="60" t="s">
        <v>57</v>
      </c>
      <c r="C128" s="46" t="s">
        <v>58</v>
      </c>
      <c r="D128" s="46" t="s">
        <v>430</v>
      </c>
      <c r="E128" s="46" t="s">
        <v>56</v>
      </c>
      <c r="F128" s="44">
        <v>36250</v>
      </c>
      <c r="G128" s="44">
        <v>20000</v>
      </c>
      <c r="H128" s="44">
        <v>50000</v>
      </c>
      <c r="I128" s="44">
        <v>0</v>
      </c>
      <c r="J128" s="45">
        <f t="shared" si="2"/>
        <v>106250</v>
      </c>
      <c r="K128" s="67">
        <v>36000</v>
      </c>
      <c r="L128" s="58">
        <v>20000</v>
      </c>
      <c r="M128" s="58">
        <v>50000</v>
      </c>
      <c r="N128" s="58">
        <v>0</v>
      </c>
      <c r="O128" s="58">
        <f t="shared" si="3"/>
        <v>106000</v>
      </c>
      <c r="P128" s="59" t="s">
        <v>18</v>
      </c>
      <c r="Q128" s="80"/>
    </row>
    <row r="129" spans="1:17" s="81" customFormat="1" ht="24.95" customHeight="1">
      <c r="A129" s="94">
        <v>185</v>
      </c>
      <c r="B129" s="60" t="s">
        <v>57</v>
      </c>
      <c r="C129" s="46" t="s">
        <v>458</v>
      </c>
      <c r="D129" s="46" t="s">
        <v>459</v>
      </c>
      <c r="E129" s="46" t="s">
        <v>17</v>
      </c>
      <c r="F129" s="44">
        <v>180000</v>
      </c>
      <c r="G129" s="44">
        <v>7000</v>
      </c>
      <c r="H129" s="44">
        <v>75000</v>
      </c>
      <c r="I129" s="44">
        <v>7000</v>
      </c>
      <c r="J129" s="45">
        <f t="shared" si="2"/>
        <v>269000</v>
      </c>
      <c r="K129" s="67">
        <v>180000</v>
      </c>
      <c r="L129" s="58">
        <v>7000</v>
      </c>
      <c r="M129" s="58">
        <v>50000</v>
      </c>
      <c r="N129" s="58">
        <v>0</v>
      </c>
      <c r="O129" s="58">
        <f t="shared" si="3"/>
        <v>237000</v>
      </c>
      <c r="P129" s="59" t="s">
        <v>18</v>
      </c>
      <c r="Q129" s="80"/>
    </row>
    <row r="130" spans="1:17" s="81" customFormat="1" ht="24.95" customHeight="1">
      <c r="A130" s="95">
        <v>190</v>
      </c>
      <c r="B130" s="60" t="s">
        <v>57</v>
      </c>
      <c r="C130" s="46" t="s">
        <v>58</v>
      </c>
      <c r="D130" s="46" t="s">
        <v>467</v>
      </c>
      <c r="E130" s="46" t="s">
        <v>36</v>
      </c>
      <c r="F130" s="44">
        <v>28750</v>
      </c>
      <c r="G130" s="44">
        <v>20000</v>
      </c>
      <c r="H130" s="44">
        <v>75000</v>
      </c>
      <c r="I130" s="44">
        <v>0</v>
      </c>
      <c r="J130" s="45">
        <f t="shared" si="2"/>
        <v>123750</v>
      </c>
      <c r="K130" s="67">
        <v>0</v>
      </c>
      <c r="L130" s="58">
        <v>0</v>
      </c>
      <c r="M130" s="58">
        <v>0</v>
      </c>
      <c r="N130" s="58">
        <v>0</v>
      </c>
      <c r="O130" s="58">
        <f t="shared" si="3"/>
        <v>0</v>
      </c>
      <c r="P130" s="59" t="s">
        <v>20</v>
      </c>
      <c r="Q130" s="80"/>
    </row>
    <row r="131" spans="1:17" s="81" customFormat="1" ht="24.95" customHeight="1">
      <c r="A131" s="94">
        <v>191</v>
      </c>
      <c r="B131" s="60" t="s">
        <v>57</v>
      </c>
      <c r="C131" s="46" t="s">
        <v>468</v>
      </c>
      <c r="D131" s="46" t="s">
        <v>470</v>
      </c>
      <c r="E131" s="46" t="s">
        <v>469</v>
      </c>
      <c r="F131" s="44">
        <v>4750</v>
      </c>
      <c r="G131" s="44">
        <v>1875</v>
      </c>
      <c r="H131" s="44">
        <v>39375</v>
      </c>
      <c r="I131" s="44">
        <v>5000</v>
      </c>
      <c r="J131" s="45">
        <f t="shared" si="2"/>
        <v>51000</v>
      </c>
      <c r="K131" s="67">
        <v>0</v>
      </c>
      <c r="L131" s="58">
        <v>0</v>
      </c>
      <c r="M131" s="58">
        <v>0</v>
      </c>
      <c r="N131" s="58">
        <v>0</v>
      </c>
      <c r="O131" s="58">
        <f t="shared" si="3"/>
        <v>0</v>
      </c>
      <c r="P131" s="59" t="s">
        <v>20</v>
      </c>
      <c r="Q131" s="80"/>
    </row>
    <row r="132" spans="1:17" s="81" customFormat="1" ht="24.95" customHeight="1">
      <c r="A132" s="95">
        <v>192</v>
      </c>
      <c r="B132" s="60" t="s">
        <v>57</v>
      </c>
      <c r="C132" s="46" t="s">
        <v>468</v>
      </c>
      <c r="D132" s="46" t="s">
        <v>471</v>
      </c>
      <c r="E132" s="46" t="s">
        <v>469</v>
      </c>
      <c r="F132" s="44">
        <v>49000</v>
      </c>
      <c r="G132" s="44">
        <v>1500</v>
      </c>
      <c r="H132" s="44">
        <v>39375</v>
      </c>
      <c r="I132" s="44">
        <v>5000</v>
      </c>
      <c r="J132" s="45">
        <f t="shared" ref="J132:J195" si="4">F132+G132+H132+I132</f>
        <v>94875</v>
      </c>
      <c r="K132" s="67">
        <v>0</v>
      </c>
      <c r="L132" s="58">
        <v>0</v>
      </c>
      <c r="M132" s="58">
        <v>0</v>
      </c>
      <c r="N132" s="58">
        <v>0</v>
      </c>
      <c r="O132" s="58">
        <f t="shared" si="3"/>
        <v>0</v>
      </c>
      <c r="P132" s="59" t="s">
        <v>20</v>
      </c>
      <c r="Q132" s="80"/>
    </row>
    <row r="133" spans="1:17" s="81" customFormat="1" ht="24.95" customHeight="1">
      <c r="A133" s="94">
        <v>208</v>
      </c>
      <c r="B133" s="60" t="s">
        <v>57</v>
      </c>
      <c r="C133" s="46" t="s">
        <v>495</v>
      </c>
      <c r="D133" s="46" t="s">
        <v>496</v>
      </c>
      <c r="E133" s="46" t="s">
        <v>569</v>
      </c>
      <c r="F133" s="44">
        <v>245000</v>
      </c>
      <c r="G133" s="44">
        <v>215000</v>
      </c>
      <c r="H133" s="44">
        <v>675000</v>
      </c>
      <c r="I133" s="44">
        <v>85000</v>
      </c>
      <c r="J133" s="45">
        <f t="shared" si="4"/>
        <v>1220000</v>
      </c>
      <c r="K133" s="67">
        <v>0</v>
      </c>
      <c r="L133" s="58">
        <v>0</v>
      </c>
      <c r="M133" s="58">
        <v>0</v>
      </c>
      <c r="N133" s="58">
        <v>0</v>
      </c>
      <c r="O133" s="58">
        <f t="shared" si="3"/>
        <v>0</v>
      </c>
      <c r="P133" s="59" t="s">
        <v>20</v>
      </c>
      <c r="Q133" s="80"/>
    </row>
    <row r="134" spans="1:17" s="81" customFormat="1" ht="24.95" customHeight="1">
      <c r="A134" s="95">
        <v>218</v>
      </c>
      <c r="B134" s="60" t="s">
        <v>57</v>
      </c>
      <c r="C134" s="46" t="s">
        <v>113</v>
      </c>
      <c r="D134" s="46" t="s">
        <v>516</v>
      </c>
      <c r="E134" s="46" t="s">
        <v>41</v>
      </c>
      <c r="F134" s="44">
        <v>20000</v>
      </c>
      <c r="G134" s="44">
        <v>37500</v>
      </c>
      <c r="H134" s="44">
        <v>212875</v>
      </c>
      <c r="I134" s="44">
        <v>27500</v>
      </c>
      <c r="J134" s="45">
        <f t="shared" si="4"/>
        <v>297875</v>
      </c>
      <c r="K134" s="67">
        <v>20000</v>
      </c>
      <c r="L134" s="58">
        <v>37000</v>
      </c>
      <c r="M134" s="58">
        <v>100000</v>
      </c>
      <c r="N134" s="58">
        <v>0</v>
      </c>
      <c r="O134" s="58">
        <f t="shared" ref="O134:O197" si="5">SUM(K134:N134)</f>
        <v>157000</v>
      </c>
      <c r="P134" s="59" t="s">
        <v>18</v>
      </c>
      <c r="Q134" s="80"/>
    </row>
    <row r="135" spans="1:17" s="81" customFormat="1" ht="24.95" customHeight="1">
      <c r="A135" s="94">
        <v>219</v>
      </c>
      <c r="B135" s="60" t="s">
        <v>57</v>
      </c>
      <c r="C135" s="46" t="s">
        <v>113</v>
      </c>
      <c r="D135" s="46" t="s">
        <v>517</v>
      </c>
      <c r="E135" s="46" t="s">
        <v>41</v>
      </c>
      <c r="F135" s="44">
        <v>50000</v>
      </c>
      <c r="G135" s="44">
        <v>20000</v>
      </c>
      <c r="H135" s="44">
        <v>235425</v>
      </c>
      <c r="I135" s="44">
        <v>22500</v>
      </c>
      <c r="J135" s="45">
        <f t="shared" si="4"/>
        <v>327925</v>
      </c>
      <c r="K135" s="67">
        <v>50000</v>
      </c>
      <c r="L135" s="58">
        <v>20000</v>
      </c>
      <c r="M135" s="58">
        <v>100000</v>
      </c>
      <c r="N135" s="58">
        <v>0</v>
      </c>
      <c r="O135" s="58">
        <f t="shared" si="5"/>
        <v>170000</v>
      </c>
      <c r="P135" s="59" t="s">
        <v>18</v>
      </c>
      <c r="Q135" s="80"/>
    </row>
    <row r="136" spans="1:17" s="81" customFormat="1" ht="24.95" customHeight="1">
      <c r="A136" s="95">
        <v>222</v>
      </c>
      <c r="B136" s="60" t="s">
        <v>57</v>
      </c>
      <c r="C136" s="46" t="s">
        <v>112</v>
      </c>
      <c r="D136" s="46" t="s">
        <v>520</v>
      </c>
      <c r="E136" s="46" t="s">
        <v>49</v>
      </c>
      <c r="F136" s="44">
        <v>37500</v>
      </c>
      <c r="G136" s="44">
        <v>25000</v>
      </c>
      <c r="H136" s="44">
        <v>190000</v>
      </c>
      <c r="I136" s="44">
        <v>0</v>
      </c>
      <c r="J136" s="45">
        <f t="shared" si="4"/>
        <v>252500</v>
      </c>
      <c r="K136" s="67">
        <v>37000</v>
      </c>
      <c r="L136" s="58">
        <v>25000</v>
      </c>
      <c r="M136" s="58">
        <v>50000</v>
      </c>
      <c r="N136" s="58">
        <v>0</v>
      </c>
      <c r="O136" s="58">
        <f t="shared" si="5"/>
        <v>112000</v>
      </c>
      <c r="P136" s="59" t="s">
        <v>18</v>
      </c>
      <c r="Q136" s="80"/>
    </row>
    <row r="137" spans="1:17" s="81" customFormat="1" ht="24.95" customHeight="1">
      <c r="A137" s="94">
        <v>224</v>
      </c>
      <c r="B137" s="60" t="s">
        <v>57</v>
      </c>
      <c r="C137" s="46" t="s">
        <v>98</v>
      </c>
      <c r="D137" s="46" t="s">
        <v>523</v>
      </c>
      <c r="E137" s="46" t="s">
        <v>98</v>
      </c>
      <c r="F137" s="44">
        <v>9350</v>
      </c>
      <c r="G137" s="44">
        <v>0</v>
      </c>
      <c r="H137" s="44">
        <v>0</v>
      </c>
      <c r="I137" s="44">
        <v>0</v>
      </c>
      <c r="J137" s="45">
        <f t="shared" si="4"/>
        <v>9350</v>
      </c>
      <c r="K137" s="67">
        <v>0</v>
      </c>
      <c r="L137" s="58">
        <v>0</v>
      </c>
      <c r="M137" s="58">
        <v>0</v>
      </c>
      <c r="N137" s="58">
        <v>0</v>
      </c>
      <c r="O137" s="58">
        <f t="shared" si="5"/>
        <v>0</v>
      </c>
      <c r="P137" s="59" t="s">
        <v>20</v>
      </c>
      <c r="Q137" s="80"/>
    </row>
    <row r="138" spans="1:17" s="81" customFormat="1" ht="24.95" customHeight="1">
      <c r="A138" s="95">
        <v>231</v>
      </c>
      <c r="B138" s="60" t="s">
        <v>57</v>
      </c>
      <c r="C138" s="46" t="s">
        <v>529</v>
      </c>
      <c r="D138" s="46" t="s">
        <v>528</v>
      </c>
      <c r="E138" s="46" t="s">
        <v>530</v>
      </c>
      <c r="F138" s="44">
        <v>57750</v>
      </c>
      <c r="G138" s="44">
        <v>1500</v>
      </c>
      <c r="H138" s="44">
        <v>39375</v>
      </c>
      <c r="I138" s="44">
        <v>3125</v>
      </c>
      <c r="J138" s="45">
        <f t="shared" si="4"/>
        <v>101750</v>
      </c>
      <c r="K138" s="67">
        <v>0</v>
      </c>
      <c r="L138" s="58">
        <v>0</v>
      </c>
      <c r="M138" s="58">
        <v>0</v>
      </c>
      <c r="N138" s="58">
        <v>0</v>
      </c>
      <c r="O138" s="58">
        <f t="shared" si="5"/>
        <v>0</v>
      </c>
      <c r="P138" s="59" t="s">
        <v>20</v>
      </c>
      <c r="Q138" s="80"/>
    </row>
    <row r="139" spans="1:17" s="81" customFormat="1" ht="24.95" customHeight="1">
      <c r="A139" s="94">
        <v>232</v>
      </c>
      <c r="B139" s="60" t="s">
        <v>57</v>
      </c>
      <c r="C139" s="46" t="s">
        <v>532</v>
      </c>
      <c r="D139" s="46" t="s">
        <v>533</v>
      </c>
      <c r="E139" s="46" t="s">
        <v>531</v>
      </c>
      <c r="F139" s="44">
        <v>20650</v>
      </c>
      <c r="G139" s="44">
        <v>7500</v>
      </c>
      <c r="H139" s="44">
        <v>25000</v>
      </c>
      <c r="I139" s="44">
        <v>7500</v>
      </c>
      <c r="J139" s="45">
        <f t="shared" si="4"/>
        <v>60650</v>
      </c>
      <c r="K139" s="67">
        <v>20500</v>
      </c>
      <c r="L139" s="58">
        <v>7500</v>
      </c>
      <c r="M139" s="58">
        <v>25000</v>
      </c>
      <c r="N139" s="58">
        <v>0</v>
      </c>
      <c r="O139" s="58">
        <f t="shared" si="5"/>
        <v>53000</v>
      </c>
      <c r="P139" s="59" t="s">
        <v>18</v>
      </c>
      <c r="Q139" s="80"/>
    </row>
    <row r="140" spans="1:17" s="81" customFormat="1" ht="24.95" customHeight="1">
      <c r="A140" s="95">
        <v>117</v>
      </c>
      <c r="B140" s="60" t="s">
        <v>94</v>
      </c>
      <c r="C140" s="46" t="s">
        <v>320</v>
      </c>
      <c r="D140" s="46" t="s">
        <v>60</v>
      </c>
      <c r="E140" s="46" t="s">
        <v>321</v>
      </c>
      <c r="F140" s="44">
        <v>26825</v>
      </c>
      <c r="G140" s="44">
        <v>7500</v>
      </c>
      <c r="H140" s="44">
        <v>50150</v>
      </c>
      <c r="I140" s="44">
        <v>15925</v>
      </c>
      <c r="J140" s="45">
        <f t="shared" si="4"/>
        <v>100400</v>
      </c>
      <c r="K140" s="67">
        <v>26500</v>
      </c>
      <c r="L140" s="58">
        <v>7500</v>
      </c>
      <c r="M140" s="58">
        <v>0</v>
      </c>
      <c r="N140" s="58">
        <v>0</v>
      </c>
      <c r="O140" s="58">
        <f t="shared" si="5"/>
        <v>34000</v>
      </c>
      <c r="P140" s="59" t="s">
        <v>18</v>
      </c>
      <c r="Q140" s="80"/>
    </row>
    <row r="141" spans="1:17" s="81" customFormat="1" ht="24.95" customHeight="1">
      <c r="A141" s="94">
        <v>78</v>
      </c>
      <c r="B141" s="60" t="s">
        <v>71</v>
      </c>
      <c r="C141" s="46" t="s">
        <v>268</v>
      </c>
      <c r="D141" s="46" t="s">
        <v>255</v>
      </c>
      <c r="E141" s="46" t="s">
        <v>31</v>
      </c>
      <c r="F141" s="44">
        <v>11750</v>
      </c>
      <c r="G141" s="44">
        <v>6750</v>
      </c>
      <c r="H141" s="44">
        <v>62500</v>
      </c>
      <c r="I141" s="44">
        <v>0</v>
      </c>
      <c r="J141" s="45">
        <f t="shared" si="4"/>
        <v>81000</v>
      </c>
      <c r="K141" s="67">
        <v>0</v>
      </c>
      <c r="L141" s="58">
        <v>0</v>
      </c>
      <c r="M141" s="58">
        <v>0</v>
      </c>
      <c r="N141" s="58">
        <v>0</v>
      </c>
      <c r="O141" s="58">
        <f t="shared" si="5"/>
        <v>0</v>
      </c>
      <c r="P141" s="59" t="s">
        <v>20</v>
      </c>
      <c r="Q141" s="80"/>
    </row>
    <row r="142" spans="1:17" s="81" customFormat="1" ht="24.95" customHeight="1">
      <c r="A142" s="95">
        <v>79</v>
      </c>
      <c r="B142" s="60" t="s">
        <v>71</v>
      </c>
      <c r="C142" s="46" t="s">
        <v>268</v>
      </c>
      <c r="D142" s="46" t="s">
        <v>269</v>
      </c>
      <c r="E142" s="46" t="s">
        <v>271</v>
      </c>
      <c r="F142" s="44">
        <v>11750</v>
      </c>
      <c r="G142" s="44">
        <v>6750</v>
      </c>
      <c r="H142" s="44">
        <v>97500</v>
      </c>
      <c r="I142" s="44">
        <v>0</v>
      </c>
      <c r="J142" s="45">
        <f t="shared" si="4"/>
        <v>116000</v>
      </c>
      <c r="K142" s="67">
        <v>11750</v>
      </c>
      <c r="L142" s="58">
        <v>6250</v>
      </c>
      <c r="M142" s="58">
        <v>50000</v>
      </c>
      <c r="N142" s="58">
        <v>0</v>
      </c>
      <c r="O142" s="58">
        <f t="shared" si="5"/>
        <v>68000</v>
      </c>
      <c r="P142" s="59" t="s">
        <v>18</v>
      </c>
      <c r="Q142" s="84"/>
    </row>
    <row r="143" spans="1:17" s="81" customFormat="1" ht="24.95" customHeight="1">
      <c r="A143" s="94">
        <v>80</v>
      </c>
      <c r="B143" s="60" t="s">
        <v>71</v>
      </c>
      <c r="C143" s="46" t="s">
        <v>268</v>
      </c>
      <c r="D143" s="46" t="s">
        <v>270</v>
      </c>
      <c r="E143" s="46" t="s">
        <v>272</v>
      </c>
      <c r="F143" s="44">
        <v>11750</v>
      </c>
      <c r="G143" s="44">
        <v>6250</v>
      </c>
      <c r="H143" s="44">
        <v>80000</v>
      </c>
      <c r="I143" s="44">
        <v>0</v>
      </c>
      <c r="J143" s="45">
        <f t="shared" si="4"/>
        <v>98000</v>
      </c>
      <c r="K143" s="67">
        <v>11750</v>
      </c>
      <c r="L143" s="58">
        <v>6250</v>
      </c>
      <c r="M143" s="58">
        <v>50000</v>
      </c>
      <c r="N143" s="58">
        <v>0</v>
      </c>
      <c r="O143" s="58">
        <f t="shared" si="5"/>
        <v>68000</v>
      </c>
      <c r="P143" s="59" t="s">
        <v>18</v>
      </c>
      <c r="Q143" s="80"/>
    </row>
    <row r="144" spans="1:17" s="81" customFormat="1" ht="24.95" customHeight="1">
      <c r="A144" s="95">
        <v>98</v>
      </c>
      <c r="B144" s="60" t="s">
        <v>71</v>
      </c>
      <c r="C144" s="46" t="s">
        <v>303</v>
      </c>
      <c r="D144" s="46" t="s">
        <v>87</v>
      </c>
      <c r="E144" s="46" t="s">
        <v>50</v>
      </c>
      <c r="F144" s="44">
        <v>62500</v>
      </c>
      <c r="G144" s="44">
        <v>15000</v>
      </c>
      <c r="H144" s="44">
        <v>93750</v>
      </c>
      <c r="I144" s="44">
        <v>57500</v>
      </c>
      <c r="J144" s="45">
        <f t="shared" si="4"/>
        <v>228750</v>
      </c>
      <c r="K144" s="67">
        <v>0</v>
      </c>
      <c r="L144" s="58">
        <v>0</v>
      </c>
      <c r="M144" s="58">
        <v>0</v>
      </c>
      <c r="N144" s="58">
        <v>0</v>
      </c>
      <c r="O144" s="58">
        <f t="shared" si="5"/>
        <v>0</v>
      </c>
      <c r="P144" s="59" t="s">
        <v>20</v>
      </c>
      <c r="Q144" s="80"/>
    </row>
    <row r="145" spans="1:18" s="81" customFormat="1" ht="24.95" customHeight="1">
      <c r="A145" s="94">
        <v>111</v>
      </c>
      <c r="B145" s="60" t="s">
        <v>71</v>
      </c>
      <c r="C145" s="46" t="s">
        <v>323</v>
      </c>
      <c r="D145" s="46" t="s">
        <v>314</v>
      </c>
      <c r="E145" s="46" t="s">
        <v>24</v>
      </c>
      <c r="F145" s="44">
        <v>55000</v>
      </c>
      <c r="G145" s="44">
        <v>12500</v>
      </c>
      <c r="H145" s="44">
        <v>80000</v>
      </c>
      <c r="I145" s="44">
        <v>12500</v>
      </c>
      <c r="J145" s="45">
        <f t="shared" si="4"/>
        <v>160000</v>
      </c>
      <c r="K145" s="67">
        <v>0</v>
      </c>
      <c r="L145" s="58">
        <v>0</v>
      </c>
      <c r="M145" s="58">
        <v>0</v>
      </c>
      <c r="N145" s="58">
        <v>0</v>
      </c>
      <c r="O145" s="58">
        <f t="shared" si="5"/>
        <v>0</v>
      </c>
      <c r="P145" s="59" t="s">
        <v>20</v>
      </c>
      <c r="Q145" s="80"/>
      <c r="R145" s="92"/>
    </row>
    <row r="146" spans="1:18" s="81" customFormat="1" ht="24.95" customHeight="1">
      <c r="A146" s="95">
        <v>112</v>
      </c>
      <c r="B146" s="60" t="s">
        <v>71</v>
      </c>
      <c r="C146" s="46" t="s">
        <v>323</v>
      </c>
      <c r="D146" s="46" t="s">
        <v>322</v>
      </c>
      <c r="E146" s="46" t="s">
        <v>24</v>
      </c>
      <c r="F146" s="44">
        <v>58750</v>
      </c>
      <c r="G146" s="44">
        <v>12500</v>
      </c>
      <c r="H146" s="44">
        <v>60000</v>
      </c>
      <c r="I146" s="44">
        <v>5000</v>
      </c>
      <c r="J146" s="45">
        <f t="shared" si="4"/>
        <v>136250</v>
      </c>
      <c r="K146" s="67">
        <v>0</v>
      </c>
      <c r="L146" s="58">
        <v>0</v>
      </c>
      <c r="M146" s="58">
        <v>0</v>
      </c>
      <c r="N146" s="58">
        <v>0</v>
      </c>
      <c r="O146" s="58">
        <f t="shared" si="5"/>
        <v>0</v>
      </c>
      <c r="P146" s="59" t="s">
        <v>20</v>
      </c>
      <c r="Q146" s="80"/>
    </row>
    <row r="147" spans="1:18" s="81" customFormat="1" ht="24.95" customHeight="1">
      <c r="A147" s="94">
        <v>113</v>
      </c>
      <c r="B147" s="60" t="s">
        <v>71</v>
      </c>
      <c r="C147" s="46" t="s">
        <v>323</v>
      </c>
      <c r="D147" s="46" t="s">
        <v>315</v>
      </c>
      <c r="E147" s="46" t="s">
        <v>24</v>
      </c>
      <c r="F147" s="44">
        <v>36250</v>
      </c>
      <c r="G147" s="44">
        <v>25000</v>
      </c>
      <c r="H147" s="44">
        <v>72500</v>
      </c>
      <c r="I147" s="44">
        <v>5000</v>
      </c>
      <c r="J147" s="45">
        <f t="shared" si="4"/>
        <v>138750</v>
      </c>
      <c r="K147" s="67">
        <v>0</v>
      </c>
      <c r="L147" s="58">
        <v>0</v>
      </c>
      <c r="M147" s="58">
        <v>0</v>
      </c>
      <c r="N147" s="58">
        <v>0</v>
      </c>
      <c r="O147" s="58">
        <f t="shared" si="5"/>
        <v>0</v>
      </c>
      <c r="P147" s="59" t="s">
        <v>20</v>
      </c>
      <c r="Q147" s="80"/>
    </row>
    <row r="148" spans="1:18" s="81" customFormat="1" ht="24.95" customHeight="1">
      <c r="A148" s="95">
        <v>114</v>
      </c>
      <c r="B148" s="60" t="s">
        <v>71</v>
      </c>
      <c r="C148" s="46" t="s">
        <v>323</v>
      </c>
      <c r="D148" s="46" t="s">
        <v>316</v>
      </c>
      <c r="E148" s="46" t="s">
        <v>24</v>
      </c>
      <c r="F148" s="44">
        <v>36250</v>
      </c>
      <c r="G148" s="44">
        <v>25000</v>
      </c>
      <c r="H148" s="44">
        <v>72500</v>
      </c>
      <c r="I148" s="44">
        <v>5000</v>
      </c>
      <c r="J148" s="45">
        <f t="shared" si="4"/>
        <v>138750</v>
      </c>
      <c r="K148" s="67">
        <v>0</v>
      </c>
      <c r="L148" s="58">
        <v>0</v>
      </c>
      <c r="M148" s="58">
        <v>0</v>
      </c>
      <c r="N148" s="58">
        <v>0</v>
      </c>
      <c r="O148" s="58">
        <f t="shared" si="5"/>
        <v>0</v>
      </c>
      <c r="P148" s="59" t="s">
        <v>20</v>
      </c>
      <c r="Q148" s="80"/>
    </row>
    <row r="149" spans="1:18" s="81" customFormat="1" ht="24.95" customHeight="1">
      <c r="A149" s="94">
        <v>119</v>
      </c>
      <c r="B149" s="60" t="s">
        <v>71</v>
      </c>
      <c r="C149" s="46" t="s">
        <v>30</v>
      </c>
      <c r="D149" s="46" t="s">
        <v>133</v>
      </c>
      <c r="E149" s="46" t="s">
        <v>31</v>
      </c>
      <c r="F149" s="44">
        <v>40000</v>
      </c>
      <c r="G149" s="44">
        <v>0</v>
      </c>
      <c r="H149" s="44">
        <v>50000</v>
      </c>
      <c r="I149" s="44">
        <v>0</v>
      </c>
      <c r="J149" s="45">
        <f t="shared" si="4"/>
        <v>90000</v>
      </c>
      <c r="K149" s="67">
        <v>40000</v>
      </c>
      <c r="L149" s="58">
        <v>0</v>
      </c>
      <c r="M149" s="58">
        <v>0</v>
      </c>
      <c r="N149" s="58">
        <v>0</v>
      </c>
      <c r="O149" s="58">
        <f t="shared" si="5"/>
        <v>40000</v>
      </c>
      <c r="P149" s="59" t="s">
        <v>18</v>
      </c>
      <c r="Q149" s="80"/>
    </row>
    <row r="150" spans="1:18" s="81" customFormat="1" ht="24.95" customHeight="1">
      <c r="A150" s="95">
        <v>120</v>
      </c>
      <c r="B150" s="60" t="s">
        <v>71</v>
      </c>
      <c r="C150" s="46" t="s">
        <v>30</v>
      </c>
      <c r="D150" s="46" t="s">
        <v>327</v>
      </c>
      <c r="E150" s="46" t="s">
        <v>328</v>
      </c>
      <c r="F150" s="44">
        <v>35000</v>
      </c>
      <c r="G150" s="44">
        <v>0</v>
      </c>
      <c r="H150" s="44">
        <v>60000</v>
      </c>
      <c r="I150" s="44">
        <v>0</v>
      </c>
      <c r="J150" s="45">
        <f t="shared" si="4"/>
        <v>95000</v>
      </c>
      <c r="K150" s="67">
        <v>0</v>
      </c>
      <c r="L150" s="58">
        <v>0</v>
      </c>
      <c r="M150" s="58">
        <v>0</v>
      </c>
      <c r="N150" s="58">
        <v>0</v>
      </c>
      <c r="O150" s="58">
        <f t="shared" si="5"/>
        <v>0</v>
      </c>
      <c r="P150" s="59" t="s">
        <v>20</v>
      </c>
      <c r="Q150" s="80"/>
    </row>
    <row r="151" spans="1:18" s="81" customFormat="1" ht="24.95" customHeight="1">
      <c r="A151" s="94">
        <v>152</v>
      </c>
      <c r="B151" s="60" t="s">
        <v>71</v>
      </c>
      <c r="C151" s="46" t="s">
        <v>392</v>
      </c>
      <c r="D151" s="46" t="s">
        <v>393</v>
      </c>
      <c r="E151" s="46" t="s">
        <v>31</v>
      </c>
      <c r="F151" s="44">
        <v>4250</v>
      </c>
      <c r="G151" s="44">
        <v>11250</v>
      </c>
      <c r="H151" s="44">
        <v>195000</v>
      </c>
      <c r="I151" s="44">
        <v>16000</v>
      </c>
      <c r="J151" s="45">
        <f t="shared" si="4"/>
        <v>226500</v>
      </c>
      <c r="K151" s="67">
        <v>4000</v>
      </c>
      <c r="L151" s="58">
        <v>11000</v>
      </c>
      <c r="M151" s="58">
        <v>50000</v>
      </c>
      <c r="N151" s="58">
        <v>0</v>
      </c>
      <c r="O151" s="58">
        <f t="shared" si="5"/>
        <v>65000</v>
      </c>
      <c r="P151" s="59" t="s">
        <v>18</v>
      </c>
      <c r="Q151" s="80"/>
    </row>
    <row r="152" spans="1:18" s="81" customFormat="1" ht="24.95" customHeight="1">
      <c r="A152" s="95">
        <v>161</v>
      </c>
      <c r="B152" s="60" t="s">
        <v>71</v>
      </c>
      <c r="C152" s="46" t="s">
        <v>413</v>
      </c>
      <c r="D152" s="46" t="s">
        <v>414</v>
      </c>
      <c r="E152" s="46" t="s">
        <v>93</v>
      </c>
      <c r="F152" s="44">
        <v>90000</v>
      </c>
      <c r="G152" s="44">
        <v>5000</v>
      </c>
      <c r="H152" s="44">
        <v>181250</v>
      </c>
      <c r="I152" s="44">
        <v>23500</v>
      </c>
      <c r="J152" s="45">
        <f t="shared" si="4"/>
        <v>299750</v>
      </c>
      <c r="K152" s="67">
        <v>0</v>
      </c>
      <c r="L152" s="58">
        <v>0</v>
      </c>
      <c r="M152" s="58">
        <v>0</v>
      </c>
      <c r="N152" s="58">
        <v>0</v>
      </c>
      <c r="O152" s="58">
        <f t="shared" si="5"/>
        <v>0</v>
      </c>
      <c r="P152" s="59" t="s">
        <v>20</v>
      </c>
      <c r="Q152" s="80"/>
    </row>
    <row r="153" spans="1:18" s="81" customFormat="1" ht="24.95" customHeight="1">
      <c r="A153" s="94">
        <v>162</v>
      </c>
      <c r="B153" s="60" t="s">
        <v>71</v>
      </c>
      <c r="C153" s="46" t="s">
        <v>415</v>
      </c>
      <c r="D153" s="46" t="s">
        <v>416</v>
      </c>
      <c r="E153" s="46" t="s">
        <v>31</v>
      </c>
      <c r="F153" s="44">
        <v>0</v>
      </c>
      <c r="G153" s="44">
        <v>50000</v>
      </c>
      <c r="H153" s="44">
        <v>137500</v>
      </c>
      <c r="I153" s="44">
        <v>12500</v>
      </c>
      <c r="J153" s="45">
        <f t="shared" si="4"/>
        <v>200000</v>
      </c>
      <c r="K153" s="67">
        <v>0</v>
      </c>
      <c r="L153" s="58">
        <v>50000</v>
      </c>
      <c r="M153" s="58">
        <v>50000</v>
      </c>
      <c r="N153" s="58">
        <v>0</v>
      </c>
      <c r="O153" s="58">
        <f t="shared" si="5"/>
        <v>100000</v>
      </c>
      <c r="P153" s="59" t="s">
        <v>18</v>
      </c>
      <c r="Q153" s="80"/>
    </row>
    <row r="154" spans="1:18" s="81" customFormat="1" ht="24.95" customHeight="1">
      <c r="A154" s="95">
        <v>164</v>
      </c>
      <c r="B154" s="60" t="s">
        <v>71</v>
      </c>
      <c r="C154" s="46" t="s">
        <v>419</v>
      </c>
      <c r="D154" s="46" t="s">
        <v>421</v>
      </c>
      <c r="E154" s="46" t="s">
        <v>420</v>
      </c>
      <c r="F154" s="44">
        <v>43000</v>
      </c>
      <c r="G154" s="44">
        <v>0</v>
      </c>
      <c r="H154" s="44">
        <v>85500</v>
      </c>
      <c r="I154" s="44">
        <v>18000</v>
      </c>
      <c r="J154" s="45">
        <f t="shared" si="4"/>
        <v>146500</v>
      </c>
      <c r="K154" s="67">
        <v>0</v>
      </c>
      <c r="L154" s="58">
        <v>0</v>
      </c>
      <c r="M154" s="58">
        <v>0</v>
      </c>
      <c r="N154" s="58">
        <v>0</v>
      </c>
      <c r="O154" s="58">
        <f t="shared" si="5"/>
        <v>0</v>
      </c>
      <c r="P154" s="59" t="s">
        <v>20</v>
      </c>
      <c r="Q154" s="80"/>
    </row>
    <row r="155" spans="1:18" s="81" customFormat="1" ht="24.95" customHeight="1">
      <c r="A155" s="94">
        <v>170</v>
      </c>
      <c r="B155" s="60" t="s">
        <v>71</v>
      </c>
      <c r="C155" s="46" t="s">
        <v>432</v>
      </c>
      <c r="D155" s="46" t="s">
        <v>431</v>
      </c>
      <c r="E155" s="46" t="s">
        <v>433</v>
      </c>
      <c r="F155" s="44">
        <v>17750</v>
      </c>
      <c r="G155" s="44">
        <v>17750</v>
      </c>
      <c r="H155" s="44">
        <v>71250</v>
      </c>
      <c r="I155" s="44">
        <v>11875</v>
      </c>
      <c r="J155" s="45">
        <f t="shared" si="4"/>
        <v>118625</v>
      </c>
      <c r="K155" s="67">
        <v>0</v>
      </c>
      <c r="L155" s="58">
        <v>0</v>
      </c>
      <c r="M155" s="58">
        <v>0</v>
      </c>
      <c r="N155" s="58">
        <v>0</v>
      </c>
      <c r="O155" s="58">
        <f t="shared" si="5"/>
        <v>0</v>
      </c>
      <c r="P155" s="59" t="s">
        <v>20</v>
      </c>
      <c r="Q155" s="80"/>
    </row>
    <row r="156" spans="1:18" s="81" customFormat="1" ht="24.95" customHeight="1">
      <c r="A156" s="95">
        <v>193</v>
      </c>
      <c r="B156" s="60" t="s">
        <v>71</v>
      </c>
      <c r="C156" s="88" t="s">
        <v>472</v>
      </c>
      <c r="D156" s="46" t="s">
        <v>474</v>
      </c>
      <c r="E156" s="46" t="s">
        <v>473</v>
      </c>
      <c r="F156" s="44">
        <v>73250</v>
      </c>
      <c r="G156" s="44">
        <v>12500</v>
      </c>
      <c r="H156" s="44">
        <v>180000</v>
      </c>
      <c r="I156" s="44">
        <v>12500</v>
      </c>
      <c r="J156" s="45">
        <f t="shared" si="4"/>
        <v>278250</v>
      </c>
      <c r="K156" s="67">
        <v>73000</v>
      </c>
      <c r="L156" s="58">
        <v>12000</v>
      </c>
      <c r="M156" s="58">
        <v>0</v>
      </c>
      <c r="N156" s="58">
        <v>0</v>
      </c>
      <c r="O156" s="58">
        <f t="shared" si="5"/>
        <v>85000</v>
      </c>
      <c r="P156" s="59" t="s">
        <v>18</v>
      </c>
      <c r="Q156" s="80"/>
    </row>
    <row r="157" spans="1:18" s="81" customFormat="1" ht="24.95" customHeight="1">
      <c r="A157" s="94">
        <v>194</v>
      </c>
      <c r="B157" s="60" t="s">
        <v>71</v>
      </c>
      <c r="C157" s="88" t="s">
        <v>472</v>
      </c>
      <c r="D157" s="46" t="s">
        <v>475</v>
      </c>
      <c r="E157" s="46" t="s">
        <v>116</v>
      </c>
      <c r="F157" s="44">
        <v>116275</v>
      </c>
      <c r="G157" s="44">
        <v>12500</v>
      </c>
      <c r="H157" s="44">
        <v>100000</v>
      </c>
      <c r="I157" s="44">
        <v>10000</v>
      </c>
      <c r="J157" s="45">
        <f t="shared" si="4"/>
        <v>238775</v>
      </c>
      <c r="K157" s="67">
        <v>116000</v>
      </c>
      <c r="L157" s="58">
        <v>12000</v>
      </c>
      <c r="M157" s="58">
        <v>0</v>
      </c>
      <c r="N157" s="58">
        <v>0</v>
      </c>
      <c r="O157" s="58">
        <f t="shared" si="5"/>
        <v>128000</v>
      </c>
      <c r="P157" s="59" t="s">
        <v>18</v>
      </c>
      <c r="Q157" s="80"/>
    </row>
    <row r="158" spans="1:18" s="81" customFormat="1" ht="24.95" customHeight="1">
      <c r="A158" s="95">
        <v>223</v>
      </c>
      <c r="B158" s="60" t="s">
        <v>71</v>
      </c>
      <c r="C158" s="46" t="s">
        <v>521</v>
      </c>
      <c r="D158" s="46" t="s">
        <v>522</v>
      </c>
      <c r="E158" s="46" t="s">
        <v>521</v>
      </c>
      <c r="F158" s="44">
        <v>8125</v>
      </c>
      <c r="G158" s="44">
        <v>0</v>
      </c>
      <c r="H158" s="44">
        <v>0</v>
      </c>
      <c r="I158" s="44">
        <v>0</v>
      </c>
      <c r="J158" s="45">
        <f t="shared" si="4"/>
        <v>8125</v>
      </c>
      <c r="K158" s="67">
        <v>8000</v>
      </c>
      <c r="L158" s="58">
        <v>0</v>
      </c>
      <c r="M158" s="58">
        <v>0</v>
      </c>
      <c r="N158" s="58">
        <v>0</v>
      </c>
      <c r="O158" s="58">
        <f t="shared" si="5"/>
        <v>8000</v>
      </c>
      <c r="P158" s="59" t="s">
        <v>18</v>
      </c>
      <c r="Q158" s="84"/>
    </row>
    <row r="159" spans="1:18" s="81" customFormat="1" ht="24.95" customHeight="1">
      <c r="A159" s="94">
        <v>76</v>
      </c>
      <c r="B159" s="60" t="s">
        <v>262</v>
      </c>
      <c r="C159" s="46" t="s">
        <v>263</v>
      </c>
      <c r="D159" s="46" t="s">
        <v>39</v>
      </c>
      <c r="E159" s="46" t="s">
        <v>264</v>
      </c>
      <c r="F159" s="44">
        <v>18912.5</v>
      </c>
      <c r="G159" s="44">
        <v>2812.5</v>
      </c>
      <c r="H159" s="44">
        <v>61875</v>
      </c>
      <c r="I159" s="44">
        <v>3125</v>
      </c>
      <c r="J159" s="45">
        <f t="shared" si="4"/>
        <v>86725</v>
      </c>
      <c r="K159" s="67">
        <v>18200</v>
      </c>
      <c r="L159" s="58">
        <v>2800</v>
      </c>
      <c r="M159" s="58">
        <v>0</v>
      </c>
      <c r="N159" s="58">
        <v>0</v>
      </c>
      <c r="O159" s="58">
        <f t="shared" si="5"/>
        <v>21000</v>
      </c>
      <c r="P159" s="59" t="s">
        <v>18</v>
      </c>
      <c r="Q159" s="80"/>
    </row>
    <row r="160" spans="1:18" s="81" customFormat="1" ht="24.95" customHeight="1">
      <c r="A160" s="95">
        <v>108</v>
      </c>
      <c r="B160" s="60" t="s">
        <v>262</v>
      </c>
      <c r="C160" s="46" t="s">
        <v>311</v>
      </c>
      <c r="D160" s="46" t="s">
        <v>26</v>
      </c>
      <c r="E160" s="46" t="s">
        <v>312</v>
      </c>
      <c r="F160" s="44">
        <v>83789</v>
      </c>
      <c r="G160" s="44">
        <v>30000</v>
      </c>
      <c r="H160" s="44">
        <v>50000</v>
      </c>
      <c r="I160" s="44">
        <v>6750</v>
      </c>
      <c r="J160" s="45">
        <f t="shared" si="4"/>
        <v>170539</v>
      </c>
      <c r="K160" s="67">
        <v>83000</v>
      </c>
      <c r="L160" s="58">
        <v>30000</v>
      </c>
      <c r="M160" s="58">
        <v>0</v>
      </c>
      <c r="N160" s="58">
        <v>0</v>
      </c>
      <c r="O160" s="58">
        <f t="shared" si="5"/>
        <v>113000</v>
      </c>
      <c r="P160" s="59" t="s">
        <v>18</v>
      </c>
      <c r="Q160" s="80"/>
    </row>
    <row r="161" spans="1:17" s="81" customFormat="1" ht="24.95" customHeight="1">
      <c r="A161" s="94">
        <v>109</v>
      </c>
      <c r="B161" s="60" t="s">
        <v>262</v>
      </c>
      <c r="C161" s="46" t="s">
        <v>311</v>
      </c>
      <c r="D161" s="46" t="s">
        <v>60</v>
      </c>
      <c r="E161" s="46" t="s">
        <v>312</v>
      </c>
      <c r="F161" s="44">
        <v>29056.25</v>
      </c>
      <c r="G161" s="44">
        <v>28125</v>
      </c>
      <c r="H161" s="44">
        <v>50000</v>
      </c>
      <c r="I161" s="44">
        <v>25000</v>
      </c>
      <c r="J161" s="45">
        <f t="shared" si="4"/>
        <v>132181.25</v>
      </c>
      <c r="K161" s="67">
        <v>29000</v>
      </c>
      <c r="L161" s="58">
        <v>28000</v>
      </c>
      <c r="M161" s="58">
        <v>0</v>
      </c>
      <c r="N161" s="58">
        <v>0</v>
      </c>
      <c r="O161" s="58">
        <f t="shared" si="5"/>
        <v>57000</v>
      </c>
      <c r="P161" s="59" t="s">
        <v>18</v>
      </c>
      <c r="Q161" s="80"/>
    </row>
    <row r="162" spans="1:17" s="81" customFormat="1" ht="24.95" customHeight="1">
      <c r="A162" s="95">
        <v>39</v>
      </c>
      <c r="B162" s="60" t="s">
        <v>83</v>
      </c>
      <c r="C162" s="46" t="s">
        <v>84</v>
      </c>
      <c r="D162" s="46" t="s">
        <v>249</v>
      </c>
      <c r="E162" s="46" t="s">
        <v>84</v>
      </c>
      <c r="F162" s="44">
        <v>12000</v>
      </c>
      <c r="G162" s="44">
        <v>0</v>
      </c>
      <c r="H162" s="44">
        <v>0</v>
      </c>
      <c r="I162" s="44">
        <v>0</v>
      </c>
      <c r="J162" s="45">
        <f t="shared" si="4"/>
        <v>12000</v>
      </c>
      <c r="K162" s="67">
        <v>12000</v>
      </c>
      <c r="L162" s="58">
        <v>0</v>
      </c>
      <c r="M162" s="58">
        <v>0</v>
      </c>
      <c r="N162" s="58">
        <v>0</v>
      </c>
      <c r="O162" s="58">
        <f t="shared" si="5"/>
        <v>12000</v>
      </c>
      <c r="P162" s="59" t="s">
        <v>18</v>
      </c>
      <c r="Q162" s="97"/>
    </row>
    <row r="163" spans="1:17" s="81" customFormat="1" ht="24.95" customHeight="1">
      <c r="A163" s="94">
        <v>40</v>
      </c>
      <c r="B163" s="60" t="s">
        <v>83</v>
      </c>
      <c r="C163" s="46" t="s">
        <v>7</v>
      </c>
      <c r="D163" s="46" t="s">
        <v>194</v>
      </c>
      <c r="E163" s="46" t="s">
        <v>84</v>
      </c>
      <c r="F163" s="44">
        <v>45000</v>
      </c>
      <c r="G163" s="44">
        <v>10000</v>
      </c>
      <c r="H163" s="44">
        <v>65000</v>
      </c>
      <c r="I163" s="44">
        <v>0</v>
      </c>
      <c r="J163" s="45">
        <f t="shared" si="4"/>
        <v>120000</v>
      </c>
      <c r="K163" s="67">
        <v>45000</v>
      </c>
      <c r="L163" s="58">
        <v>10000</v>
      </c>
      <c r="M163" s="58">
        <v>30000</v>
      </c>
      <c r="N163" s="58">
        <v>0</v>
      </c>
      <c r="O163" s="58">
        <f t="shared" si="5"/>
        <v>85000</v>
      </c>
      <c r="P163" s="59" t="s">
        <v>18</v>
      </c>
      <c r="Q163" s="80"/>
    </row>
    <row r="164" spans="1:17" s="81" customFormat="1" ht="24.95" customHeight="1">
      <c r="A164" s="95">
        <v>41</v>
      </c>
      <c r="B164" s="60" t="s">
        <v>83</v>
      </c>
      <c r="C164" s="85" t="s">
        <v>7</v>
      </c>
      <c r="D164" s="46" t="s">
        <v>195</v>
      </c>
      <c r="E164" s="46" t="s">
        <v>84</v>
      </c>
      <c r="F164" s="44">
        <v>130000</v>
      </c>
      <c r="G164" s="44">
        <v>10000</v>
      </c>
      <c r="H164" s="44">
        <v>180000</v>
      </c>
      <c r="I164" s="44">
        <v>0</v>
      </c>
      <c r="J164" s="45">
        <f t="shared" si="4"/>
        <v>320000</v>
      </c>
      <c r="K164" s="67">
        <v>130000</v>
      </c>
      <c r="L164" s="58">
        <v>10000</v>
      </c>
      <c r="M164" s="58">
        <v>50000</v>
      </c>
      <c r="N164" s="58">
        <v>0</v>
      </c>
      <c r="O164" s="58">
        <f t="shared" si="5"/>
        <v>190000</v>
      </c>
      <c r="P164" s="59" t="s">
        <v>18</v>
      </c>
      <c r="Q164" s="80"/>
    </row>
    <row r="165" spans="1:17" s="81" customFormat="1" ht="24.95" customHeight="1">
      <c r="A165" s="94">
        <v>75</v>
      </c>
      <c r="B165" s="60" t="s">
        <v>83</v>
      </c>
      <c r="C165" s="46" t="s">
        <v>257</v>
      </c>
      <c r="D165" s="46" t="s">
        <v>256</v>
      </c>
      <c r="E165" s="46" t="s">
        <v>258</v>
      </c>
      <c r="F165" s="44">
        <v>130000</v>
      </c>
      <c r="G165" s="44">
        <v>35000</v>
      </c>
      <c r="H165" s="44">
        <v>225000</v>
      </c>
      <c r="I165" s="44">
        <v>62500</v>
      </c>
      <c r="J165" s="45">
        <f t="shared" si="4"/>
        <v>452500</v>
      </c>
      <c r="K165" s="67">
        <v>0</v>
      </c>
      <c r="L165" s="58">
        <v>0</v>
      </c>
      <c r="M165" s="58">
        <v>0</v>
      </c>
      <c r="N165" s="58">
        <v>0</v>
      </c>
      <c r="O165" s="58">
        <f t="shared" si="5"/>
        <v>0</v>
      </c>
      <c r="P165" s="59" t="s">
        <v>20</v>
      </c>
      <c r="Q165" s="80"/>
    </row>
    <row r="166" spans="1:17" s="81" customFormat="1" ht="24.95" customHeight="1">
      <c r="A166" s="95">
        <v>82</v>
      </c>
      <c r="B166" s="60" t="s">
        <v>83</v>
      </c>
      <c r="C166" s="88" t="s">
        <v>277</v>
      </c>
      <c r="D166" s="46" t="s">
        <v>9</v>
      </c>
      <c r="E166" s="46" t="s">
        <v>278</v>
      </c>
      <c r="F166" s="44">
        <v>0</v>
      </c>
      <c r="G166" s="44">
        <v>0</v>
      </c>
      <c r="H166" s="44">
        <v>200000</v>
      </c>
      <c r="I166" s="44">
        <v>100000</v>
      </c>
      <c r="J166" s="45">
        <f t="shared" si="4"/>
        <v>300000</v>
      </c>
      <c r="K166" s="67">
        <v>0</v>
      </c>
      <c r="L166" s="58">
        <v>0</v>
      </c>
      <c r="M166" s="58">
        <v>50000</v>
      </c>
      <c r="N166" s="58">
        <v>0</v>
      </c>
      <c r="O166" s="58">
        <f t="shared" si="5"/>
        <v>50000</v>
      </c>
      <c r="P166" s="59" t="s">
        <v>18</v>
      </c>
      <c r="Q166" s="80"/>
    </row>
    <row r="167" spans="1:17" s="81" customFormat="1" ht="24.95" customHeight="1">
      <c r="A167" s="94">
        <v>86</v>
      </c>
      <c r="B167" s="60" t="s">
        <v>83</v>
      </c>
      <c r="C167" s="98" t="s">
        <v>284</v>
      </c>
      <c r="D167" s="46" t="s">
        <v>285</v>
      </c>
      <c r="E167" s="46" t="s">
        <v>37</v>
      </c>
      <c r="F167" s="44">
        <v>300000</v>
      </c>
      <c r="G167" s="44">
        <v>115000</v>
      </c>
      <c r="H167" s="44">
        <v>250000</v>
      </c>
      <c r="I167" s="44">
        <v>125000</v>
      </c>
      <c r="J167" s="45">
        <f t="shared" si="4"/>
        <v>790000</v>
      </c>
      <c r="K167" s="67">
        <v>180000</v>
      </c>
      <c r="L167" s="58">
        <v>50000</v>
      </c>
      <c r="M167" s="58">
        <v>50000</v>
      </c>
      <c r="N167" s="58">
        <v>0</v>
      </c>
      <c r="O167" s="58">
        <f t="shared" si="5"/>
        <v>280000</v>
      </c>
      <c r="P167" s="59" t="s">
        <v>18</v>
      </c>
      <c r="Q167" s="80"/>
    </row>
    <row r="168" spans="1:17" s="81" customFormat="1" ht="24.95" customHeight="1">
      <c r="A168" s="95">
        <v>87</v>
      </c>
      <c r="B168" s="60" t="s">
        <v>83</v>
      </c>
      <c r="C168" s="46" t="s">
        <v>284</v>
      </c>
      <c r="D168" s="46" t="s">
        <v>287</v>
      </c>
      <c r="E168" s="46" t="s">
        <v>286</v>
      </c>
      <c r="F168" s="44">
        <v>150000</v>
      </c>
      <c r="G168" s="44">
        <v>62500</v>
      </c>
      <c r="H168" s="44">
        <v>212500</v>
      </c>
      <c r="I168" s="44">
        <v>100000</v>
      </c>
      <c r="J168" s="45">
        <f t="shared" si="4"/>
        <v>525000</v>
      </c>
      <c r="K168" s="67">
        <v>0</v>
      </c>
      <c r="L168" s="58">
        <v>0</v>
      </c>
      <c r="M168" s="58">
        <v>0</v>
      </c>
      <c r="N168" s="58">
        <v>0</v>
      </c>
      <c r="O168" s="58">
        <f t="shared" si="5"/>
        <v>0</v>
      </c>
      <c r="P168" s="59" t="s">
        <v>20</v>
      </c>
      <c r="Q168" s="80"/>
    </row>
    <row r="169" spans="1:17" s="81" customFormat="1" ht="24.95" customHeight="1">
      <c r="A169" s="94">
        <v>107</v>
      </c>
      <c r="B169" s="60" t="s">
        <v>83</v>
      </c>
      <c r="C169" s="46" t="s">
        <v>310</v>
      </c>
      <c r="D169" s="96" t="s">
        <v>372</v>
      </c>
      <c r="E169" s="96" t="s">
        <v>310</v>
      </c>
      <c r="F169" s="44">
        <v>15875</v>
      </c>
      <c r="G169" s="44">
        <v>0</v>
      </c>
      <c r="H169" s="44">
        <v>0</v>
      </c>
      <c r="I169" s="44">
        <v>0</v>
      </c>
      <c r="J169" s="45">
        <f t="shared" si="4"/>
        <v>15875</v>
      </c>
      <c r="K169" s="67">
        <v>0</v>
      </c>
      <c r="L169" s="58">
        <v>0</v>
      </c>
      <c r="M169" s="58">
        <v>0</v>
      </c>
      <c r="N169" s="58">
        <v>0</v>
      </c>
      <c r="O169" s="58">
        <f t="shared" si="5"/>
        <v>0</v>
      </c>
      <c r="P169" s="59" t="s">
        <v>20</v>
      </c>
      <c r="Q169" s="80"/>
    </row>
    <row r="170" spans="1:17" s="81" customFormat="1" ht="24.95" customHeight="1">
      <c r="A170" s="95">
        <v>159</v>
      </c>
      <c r="B170" s="60" t="s">
        <v>83</v>
      </c>
      <c r="C170" s="88" t="s">
        <v>277</v>
      </c>
      <c r="D170" s="46" t="s">
        <v>53</v>
      </c>
      <c r="E170" s="46" t="s">
        <v>387</v>
      </c>
      <c r="F170" s="44">
        <v>162500</v>
      </c>
      <c r="G170" s="44">
        <v>25000</v>
      </c>
      <c r="H170" s="44">
        <v>212500</v>
      </c>
      <c r="I170" s="44">
        <v>50000</v>
      </c>
      <c r="J170" s="45">
        <f t="shared" si="4"/>
        <v>450000</v>
      </c>
      <c r="K170" s="67">
        <v>137000</v>
      </c>
      <c r="L170" s="58">
        <v>25000</v>
      </c>
      <c r="M170" s="58">
        <v>50000</v>
      </c>
      <c r="N170" s="58">
        <v>0</v>
      </c>
      <c r="O170" s="58">
        <f t="shared" si="5"/>
        <v>212000</v>
      </c>
      <c r="P170" s="59" t="s">
        <v>19</v>
      </c>
      <c r="Q170" s="80"/>
    </row>
    <row r="171" spans="1:17" s="81" customFormat="1" ht="24.95" customHeight="1">
      <c r="A171" s="94">
        <v>201</v>
      </c>
      <c r="B171" s="60" t="s">
        <v>83</v>
      </c>
      <c r="C171" s="46" t="s">
        <v>487</v>
      </c>
      <c r="D171" s="46" t="s">
        <v>486</v>
      </c>
      <c r="E171" s="46" t="s">
        <v>41</v>
      </c>
      <c r="F171" s="44">
        <v>12500</v>
      </c>
      <c r="G171" s="44">
        <v>5625</v>
      </c>
      <c r="H171" s="44">
        <v>125000</v>
      </c>
      <c r="I171" s="44">
        <v>25000</v>
      </c>
      <c r="J171" s="45">
        <f t="shared" si="4"/>
        <v>168125</v>
      </c>
      <c r="K171" s="67">
        <v>12500</v>
      </c>
      <c r="L171" s="58">
        <v>5500</v>
      </c>
      <c r="M171" s="58">
        <v>100000</v>
      </c>
      <c r="N171" s="58">
        <v>0</v>
      </c>
      <c r="O171" s="58">
        <f t="shared" si="5"/>
        <v>118000</v>
      </c>
      <c r="P171" s="59" t="s">
        <v>18</v>
      </c>
      <c r="Q171" s="80"/>
    </row>
    <row r="172" spans="1:17" s="81" customFormat="1" ht="24.95" customHeight="1">
      <c r="A172" s="95">
        <v>56</v>
      </c>
      <c r="B172" s="60" t="s">
        <v>117</v>
      </c>
      <c r="C172" s="46" t="s">
        <v>220</v>
      </c>
      <c r="D172" s="46" t="s">
        <v>373</v>
      </c>
      <c r="E172" s="46" t="s">
        <v>220</v>
      </c>
      <c r="F172" s="44">
        <v>10500</v>
      </c>
      <c r="G172" s="44">
        <v>0</v>
      </c>
      <c r="H172" s="44">
        <v>0</v>
      </c>
      <c r="I172" s="44">
        <v>0</v>
      </c>
      <c r="J172" s="45">
        <f t="shared" si="4"/>
        <v>10500</v>
      </c>
      <c r="K172" s="67">
        <v>10000</v>
      </c>
      <c r="L172" s="58">
        <v>0</v>
      </c>
      <c r="M172" s="58">
        <v>0</v>
      </c>
      <c r="N172" s="58">
        <v>0</v>
      </c>
      <c r="O172" s="58">
        <f t="shared" si="5"/>
        <v>10000</v>
      </c>
      <c r="P172" s="59" t="s">
        <v>18</v>
      </c>
      <c r="Q172" s="80"/>
    </row>
    <row r="173" spans="1:17" s="81" customFormat="1" ht="24.95" customHeight="1">
      <c r="A173" s="94">
        <v>171</v>
      </c>
      <c r="B173" s="60" t="s">
        <v>117</v>
      </c>
      <c r="C173" s="46" t="s">
        <v>437</v>
      </c>
      <c r="D173" s="99" t="s">
        <v>584</v>
      </c>
      <c r="E173" s="46" t="s">
        <v>438</v>
      </c>
      <c r="F173" s="44">
        <v>26250</v>
      </c>
      <c r="G173" s="44">
        <v>5250</v>
      </c>
      <c r="H173" s="44">
        <v>87500</v>
      </c>
      <c r="I173" s="44">
        <v>35000</v>
      </c>
      <c r="J173" s="45">
        <f t="shared" si="4"/>
        <v>154000</v>
      </c>
      <c r="K173" s="67">
        <v>26000</v>
      </c>
      <c r="L173" s="58">
        <v>5000</v>
      </c>
      <c r="M173" s="58">
        <v>0</v>
      </c>
      <c r="N173" s="58">
        <v>0</v>
      </c>
      <c r="O173" s="58">
        <f t="shared" si="5"/>
        <v>31000</v>
      </c>
      <c r="P173" s="59" t="s">
        <v>18</v>
      </c>
      <c r="Q173" s="80"/>
    </row>
    <row r="174" spans="1:17" s="81" customFormat="1" ht="24.95" customHeight="1">
      <c r="A174" s="95">
        <v>172</v>
      </c>
      <c r="B174" s="60" t="s">
        <v>117</v>
      </c>
      <c r="C174" s="46" t="s">
        <v>437</v>
      </c>
      <c r="D174" s="88" t="s">
        <v>439</v>
      </c>
      <c r="E174" s="88" t="s">
        <v>440</v>
      </c>
      <c r="F174" s="44">
        <v>45000</v>
      </c>
      <c r="G174" s="44">
        <v>0</v>
      </c>
      <c r="H174" s="44">
        <v>83750</v>
      </c>
      <c r="I174" s="44">
        <v>46250</v>
      </c>
      <c r="J174" s="45">
        <f t="shared" si="4"/>
        <v>175000</v>
      </c>
      <c r="K174" s="67">
        <v>0</v>
      </c>
      <c r="L174" s="58">
        <v>0</v>
      </c>
      <c r="M174" s="58">
        <v>0</v>
      </c>
      <c r="N174" s="58">
        <v>0</v>
      </c>
      <c r="O174" s="58">
        <f t="shared" si="5"/>
        <v>0</v>
      </c>
      <c r="P174" s="59" t="s">
        <v>20</v>
      </c>
      <c r="Q174" s="80"/>
    </row>
    <row r="175" spans="1:17" s="81" customFormat="1" ht="24.95" customHeight="1">
      <c r="A175" s="94">
        <v>173</v>
      </c>
      <c r="B175" s="60" t="s">
        <v>117</v>
      </c>
      <c r="C175" s="46" t="s">
        <v>437</v>
      </c>
      <c r="D175" s="88" t="s">
        <v>434</v>
      </c>
      <c r="E175" s="88" t="s">
        <v>441</v>
      </c>
      <c r="F175" s="44">
        <v>62500</v>
      </c>
      <c r="G175" s="44">
        <v>0</v>
      </c>
      <c r="H175" s="44">
        <v>90000</v>
      </c>
      <c r="I175" s="44">
        <v>40000</v>
      </c>
      <c r="J175" s="45">
        <f t="shared" si="4"/>
        <v>192500</v>
      </c>
      <c r="K175" s="67">
        <v>0</v>
      </c>
      <c r="L175" s="58">
        <v>0</v>
      </c>
      <c r="M175" s="58">
        <v>0</v>
      </c>
      <c r="N175" s="58">
        <v>0</v>
      </c>
      <c r="O175" s="58">
        <f t="shared" si="5"/>
        <v>0</v>
      </c>
      <c r="P175" s="59" t="s">
        <v>20</v>
      </c>
      <c r="Q175" s="80"/>
    </row>
    <row r="176" spans="1:17" s="81" customFormat="1" ht="24.95" customHeight="1">
      <c r="A176" s="95">
        <v>174</v>
      </c>
      <c r="B176" s="60" t="s">
        <v>117</v>
      </c>
      <c r="C176" s="46" t="s">
        <v>437</v>
      </c>
      <c r="D176" s="88" t="s">
        <v>435</v>
      </c>
      <c r="E176" s="46" t="s">
        <v>436</v>
      </c>
      <c r="F176" s="44">
        <v>45000</v>
      </c>
      <c r="G176" s="44">
        <v>0</v>
      </c>
      <c r="H176" s="44">
        <v>90000</v>
      </c>
      <c r="I176" s="44">
        <v>4000</v>
      </c>
      <c r="J176" s="45">
        <f t="shared" si="4"/>
        <v>139000</v>
      </c>
      <c r="K176" s="67">
        <v>0</v>
      </c>
      <c r="L176" s="58">
        <v>0</v>
      </c>
      <c r="M176" s="58">
        <v>0</v>
      </c>
      <c r="N176" s="58">
        <v>0</v>
      </c>
      <c r="O176" s="58">
        <f t="shared" si="5"/>
        <v>0</v>
      </c>
      <c r="P176" s="59" t="s">
        <v>20</v>
      </c>
      <c r="Q176" s="80"/>
    </row>
    <row r="177" spans="1:17" s="81" customFormat="1" ht="24.95" customHeight="1">
      <c r="A177" s="94">
        <v>215</v>
      </c>
      <c r="B177" s="60" t="s">
        <v>117</v>
      </c>
      <c r="C177" s="46" t="s">
        <v>512</v>
      </c>
      <c r="D177" s="46" t="s">
        <v>513</v>
      </c>
      <c r="E177" s="46" t="s">
        <v>512</v>
      </c>
      <c r="F177" s="44">
        <v>9375</v>
      </c>
      <c r="G177" s="44">
        <v>0</v>
      </c>
      <c r="H177" s="44">
        <v>0</v>
      </c>
      <c r="I177" s="44">
        <v>0</v>
      </c>
      <c r="J177" s="45">
        <f t="shared" si="4"/>
        <v>9375</v>
      </c>
      <c r="K177" s="67">
        <v>9000</v>
      </c>
      <c r="L177" s="58">
        <v>0</v>
      </c>
      <c r="M177" s="58">
        <v>0</v>
      </c>
      <c r="N177" s="58">
        <v>0</v>
      </c>
      <c r="O177" s="58">
        <f t="shared" si="5"/>
        <v>9000</v>
      </c>
      <c r="P177" s="59" t="s">
        <v>18</v>
      </c>
      <c r="Q177" s="80"/>
    </row>
    <row r="178" spans="1:17" s="81" customFormat="1" ht="24.95" customHeight="1">
      <c r="A178" s="95">
        <v>216</v>
      </c>
      <c r="B178" s="60" t="s">
        <v>117</v>
      </c>
      <c r="C178" s="46" t="s">
        <v>512</v>
      </c>
      <c r="D178" s="46" t="s">
        <v>514</v>
      </c>
      <c r="E178" s="46" t="s">
        <v>512</v>
      </c>
      <c r="F178" s="44">
        <v>9375</v>
      </c>
      <c r="G178" s="44">
        <v>0</v>
      </c>
      <c r="H178" s="44">
        <v>0</v>
      </c>
      <c r="I178" s="44">
        <v>0</v>
      </c>
      <c r="J178" s="45">
        <f t="shared" si="4"/>
        <v>9375</v>
      </c>
      <c r="K178" s="67">
        <v>9000</v>
      </c>
      <c r="L178" s="58">
        <v>0</v>
      </c>
      <c r="M178" s="58">
        <v>0</v>
      </c>
      <c r="N178" s="58">
        <v>0</v>
      </c>
      <c r="O178" s="58">
        <f t="shared" si="5"/>
        <v>9000</v>
      </c>
      <c r="P178" s="59" t="s">
        <v>18</v>
      </c>
      <c r="Q178" s="80"/>
    </row>
    <row r="179" spans="1:17" s="81" customFormat="1" ht="24.95" customHeight="1">
      <c r="A179" s="94">
        <v>217</v>
      </c>
      <c r="B179" s="60" t="s">
        <v>117</v>
      </c>
      <c r="C179" s="46" t="s">
        <v>512</v>
      </c>
      <c r="D179" s="46" t="s">
        <v>515</v>
      </c>
      <c r="E179" s="46" t="s">
        <v>512</v>
      </c>
      <c r="F179" s="44">
        <v>9375</v>
      </c>
      <c r="G179" s="44">
        <v>0</v>
      </c>
      <c r="H179" s="44">
        <v>0</v>
      </c>
      <c r="I179" s="44">
        <v>0</v>
      </c>
      <c r="J179" s="45">
        <f t="shared" si="4"/>
        <v>9375</v>
      </c>
      <c r="K179" s="67">
        <v>0</v>
      </c>
      <c r="L179" s="58">
        <v>0</v>
      </c>
      <c r="M179" s="58">
        <v>0</v>
      </c>
      <c r="N179" s="58">
        <v>0</v>
      </c>
      <c r="O179" s="58">
        <f t="shared" si="5"/>
        <v>0</v>
      </c>
      <c r="P179" s="59" t="s">
        <v>20</v>
      </c>
      <c r="Q179" s="80"/>
    </row>
    <row r="180" spans="1:17" s="81" customFormat="1" ht="24.95" customHeight="1">
      <c r="A180" s="95">
        <v>22</v>
      </c>
      <c r="B180" s="60" t="s">
        <v>68</v>
      </c>
      <c r="C180" s="46" t="s">
        <v>169</v>
      </c>
      <c r="D180" s="46" t="s">
        <v>60</v>
      </c>
      <c r="E180" s="46" t="s">
        <v>45</v>
      </c>
      <c r="F180" s="44">
        <v>37500</v>
      </c>
      <c r="G180" s="44">
        <v>27500</v>
      </c>
      <c r="H180" s="44">
        <v>75000</v>
      </c>
      <c r="I180" s="44">
        <v>25000</v>
      </c>
      <c r="J180" s="45">
        <f t="shared" si="4"/>
        <v>165000</v>
      </c>
      <c r="K180" s="67">
        <v>37500</v>
      </c>
      <c r="L180" s="58">
        <v>27500</v>
      </c>
      <c r="M180" s="58">
        <v>0</v>
      </c>
      <c r="N180" s="58">
        <v>0</v>
      </c>
      <c r="O180" s="58">
        <f t="shared" si="5"/>
        <v>65000</v>
      </c>
      <c r="P180" s="59" t="s">
        <v>18</v>
      </c>
      <c r="Q180" s="80"/>
    </row>
    <row r="181" spans="1:17" s="81" customFormat="1" ht="24.95" customHeight="1">
      <c r="A181" s="94">
        <v>23</v>
      </c>
      <c r="B181" s="60" t="s">
        <v>68</v>
      </c>
      <c r="C181" s="46" t="s">
        <v>169</v>
      </c>
      <c r="D181" s="46" t="s">
        <v>103</v>
      </c>
      <c r="E181" s="46" t="s">
        <v>25</v>
      </c>
      <c r="F181" s="44">
        <v>50000</v>
      </c>
      <c r="G181" s="44">
        <v>22500</v>
      </c>
      <c r="H181" s="44">
        <v>62500</v>
      </c>
      <c r="I181" s="44">
        <v>24250</v>
      </c>
      <c r="J181" s="45">
        <f t="shared" si="4"/>
        <v>159250</v>
      </c>
      <c r="K181" s="67">
        <v>50000</v>
      </c>
      <c r="L181" s="58">
        <v>22000</v>
      </c>
      <c r="M181" s="58">
        <v>0</v>
      </c>
      <c r="N181" s="58">
        <v>0</v>
      </c>
      <c r="O181" s="58">
        <f t="shared" si="5"/>
        <v>72000</v>
      </c>
      <c r="P181" s="59" t="s">
        <v>18</v>
      </c>
      <c r="Q181" s="80"/>
    </row>
    <row r="182" spans="1:17" s="81" customFormat="1" ht="24.95" customHeight="1">
      <c r="A182" s="95">
        <v>24</v>
      </c>
      <c r="B182" s="60" t="s">
        <v>68</v>
      </c>
      <c r="C182" s="46" t="s">
        <v>169</v>
      </c>
      <c r="D182" s="46" t="s">
        <v>170</v>
      </c>
      <c r="E182" s="46" t="s">
        <v>45</v>
      </c>
      <c r="F182" s="44">
        <v>37500</v>
      </c>
      <c r="G182" s="44">
        <v>18750</v>
      </c>
      <c r="H182" s="44">
        <v>75000</v>
      </c>
      <c r="I182" s="44">
        <v>25000</v>
      </c>
      <c r="J182" s="45">
        <f t="shared" si="4"/>
        <v>156250</v>
      </c>
      <c r="K182" s="67">
        <v>0</v>
      </c>
      <c r="L182" s="58">
        <v>0</v>
      </c>
      <c r="M182" s="58">
        <v>0</v>
      </c>
      <c r="N182" s="58">
        <v>0</v>
      </c>
      <c r="O182" s="58">
        <f t="shared" si="5"/>
        <v>0</v>
      </c>
      <c r="P182" s="59" t="s">
        <v>20</v>
      </c>
      <c r="Q182" s="80"/>
    </row>
    <row r="183" spans="1:17" s="81" customFormat="1" ht="24.95" customHeight="1">
      <c r="A183" s="94">
        <v>25</v>
      </c>
      <c r="B183" s="60" t="s">
        <v>68</v>
      </c>
      <c r="C183" s="46" t="s">
        <v>169</v>
      </c>
      <c r="D183" s="46" t="s">
        <v>171</v>
      </c>
      <c r="E183" s="46" t="s">
        <v>25</v>
      </c>
      <c r="F183" s="44">
        <v>75000</v>
      </c>
      <c r="G183" s="44">
        <v>20000</v>
      </c>
      <c r="H183" s="44">
        <v>62500</v>
      </c>
      <c r="I183" s="44">
        <v>25000</v>
      </c>
      <c r="J183" s="45">
        <f t="shared" si="4"/>
        <v>182500</v>
      </c>
      <c r="K183" s="67">
        <v>75000</v>
      </c>
      <c r="L183" s="58">
        <v>20000</v>
      </c>
      <c r="M183" s="58">
        <v>0</v>
      </c>
      <c r="N183" s="58">
        <v>0</v>
      </c>
      <c r="O183" s="58">
        <f t="shared" si="5"/>
        <v>95000</v>
      </c>
      <c r="P183" s="59" t="s">
        <v>18</v>
      </c>
      <c r="Q183" s="80"/>
    </row>
    <row r="184" spans="1:17" s="81" customFormat="1" ht="24.95" customHeight="1">
      <c r="A184" s="95">
        <v>42</v>
      </c>
      <c r="B184" s="60" t="s">
        <v>68</v>
      </c>
      <c r="C184" s="46" t="s">
        <v>197</v>
      </c>
      <c r="D184" s="46" t="s">
        <v>196</v>
      </c>
      <c r="E184" s="46" t="s">
        <v>45</v>
      </c>
      <c r="F184" s="44">
        <v>175000</v>
      </c>
      <c r="G184" s="44">
        <v>7500</v>
      </c>
      <c r="H184" s="44">
        <v>65000</v>
      </c>
      <c r="I184" s="44">
        <v>15000</v>
      </c>
      <c r="J184" s="45">
        <f t="shared" si="4"/>
        <v>262500</v>
      </c>
      <c r="K184" s="67">
        <v>0</v>
      </c>
      <c r="L184" s="58">
        <v>0</v>
      </c>
      <c r="M184" s="58">
        <v>0</v>
      </c>
      <c r="N184" s="58">
        <v>0</v>
      </c>
      <c r="O184" s="58">
        <f t="shared" si="5"/>
        <v>0</v>
      </c>
      <c r="P184" s="59" t="s">
        <v>20</v>
      </c>
      <c r="Q184" s="80"/>
    </row>
    <row r="185" spans="1:17" s="81" customFormat="1" ht="24.95" customHeight="1">
      <c r="A185" s="94">
        <v>70</v>
      </c>
      <c r="B185" s="60" t="s">
        <v>68</v>
      </c>
      <c r="C185" s="86" t="s">
        <v>197</v>
      </c>
      <c r="D185" s="46" t="s">
        <v>244</v>
      </c>
      <c r="E185" s="46" t="s">
        <v>45</v>
      </c>
      <c r="F185" s="44">
        <v>78750</v>
      </c>
      <c r="G185" s="44">
        <v>2500</v>
      </c>
      <c r="H185" s="44">
        <v>38250</v>
      </c>
      <c r="I185" s="44">
        <v>3000</v>
      </c>
      <c r="J185" s="45">
        <f t="shared" si="4"/>
        <v>122500</v>
      </c>
      <c r="K185" s="67">
        <v>0</v>
      </c>
      <c r="L185" s="58">
        <v>0</v>
      </c>
      <c r="M185" s="58">
        <v>0</v>
      </c>
      <c r="N185" s="58">
        <v>0</v>
      </c>
      <c r="O185" s="58">
        <f t="shared" si="5"/>
        <v>0</v>
      </c>
      <c r="P185" s="59" t="s">
        <v>20</v>
      </c>
      <c r="Q185" s="80"/>
    </row>
    <row r="186" spans="1:17" s="81" customFormat="1" ht="24.95" customHeight="1">
      <c r="A186" s="95">
        <v>103</v>
      </c>
      <c r="B186" s="60" t="s">
        <v>68</v>
      </c>
      <c r="C186" s="46" t="s">
        <v>308</v>
      </c>
      <c r="D186" s="46" t="s">
        <v>48</v>
      </c>
      <c r="E186" s="46" t="s">
        <v>45</v>
      </c>
      <c r="F186" s="44">
        <v>29650</v>
      </c>
      <c r="G186" s="44">
        <v>24700</v>
      </c>
      <c r="H186" s="44">
        <v>32900</v>
      </c>
      <c r="I186" s="44">
        <v>16150</v>
      </c>
      <c r="J186" s="45">
        <f t="shared" si="4"/>
        <v>103400</v>
      </c>
      <c r="K186" s="67">
        <v>29000</v>
      </c>
      <c r="L186" s="58">
        <v>24000</v>
      </c>
      <c r="M186" s="58">
        <v>0</v>
      </c>
      <c r="N186" s="58">
        <v>0</v>
      </c>
      <c r="O186" s="58">
        <f t="shared" si="5"/>
        <v>53000</v>
      </c>
      <c r="P186" s="59" t="s">
        <v>18</v>
      </c>
      <c r="Q186" s="80"/>
    </row>
    <row r="187" spans="1:17" s="81" customFormat="1" ht="24.95" customHeight="1">
      <c r="A187" s="94">
        <v>104</v>
      </c>
      <c r="B187" s="60" t="s">
        <v>68</v>
      </c>
      <c r="C187" s="46" t="s">
        <v>73</v>
      </c>
      <c r="D187" s="46" t="s">
        <v>27</v>
      </c>
      <c r="E187" s="46" t="s">
        <v>25</v>
      </c>
      <c r="F187" s="44">
        <v>67500</v>
      </c>
      <c r="G187" s="44">
        <v>10000</v>
      </c>
      <c r="H187" s="44">
        <v>37500</v>
      </c>
      <c r="I187" s="44">
        <v>10000</v>
      </c>
      <c r="J187" s="45">
        <f t="shared" si="4"/>
        <v>125000</v>
      </c>
      <c r="K187" s="67">
        <v>67000</v>
      </c>
      <c r="L187" s="58">
        <v>10000</v>
      </c>
      <c r="M187" s="58">
        <v>0</v>
      </c>
      <c r="N187" s="58">
        <v>0</v>
      </c>
      <c r="O187" s="58">
        <f t="shared" si="5"/>
        <v>77000</v>
      </c>
      <c r="P187" s="59" t="s">
        <v>18</v>
      </c>
      <c r="Q187" s="80"/>
    </row>
    <row r="188" spans="1:17" s="81" customFormat="1" ht="24.95" customHeight="1">
      <c r="A188" s="95">
        <v>105</v>
      </c>
      <c r="B188" s="60" t="s">
        <v>68</v>
      </c>
      <c r="C188" s="46" t="s">
        <v>73</v>
      </c>
      <c r="D188" s="46" t="s">
        <v>224</v>
      </c>
      <c r="E188" s="46" t="s">
        <v>25</v>
      </c>
      <c r="F188" s="44">
        <v>80000</v>
      </c>
      <c r="G188" s="44">
        <v>12500</v>
      </c>
      <c r="H188" s="44">
        <v>37500</v>
      </c>
      <c r="I188" s="44">
        <v>10000</v>
      </c>
      <c r="J188" s="45">
        <f t="shared" si="4"/>
        <v>140000</v>
      </c>
      <c r="K188" s="67">
        <v>0</v>
      </c>
      <c r="L188" s="58">
        <v>0</v>
      </c>
      <c r="M188" s="58">
        <v>0</v>
      </c>
      <c r="N188" s="58">
        <v>0</v>
      </c>
      <c r="O188" s="58">
        <f t="shared" si="5"/>
        <v>0</v>
      </c>
      <c r="P188" s="59" t="s">
        <v>20</v>
      </c>
      <c r="Q188" s="80"/>
    </row>
    <row r="189" spans="1:17" s="81" customFormat="1" ht="24.95" customHeight="1">
      <c r="A189" s="94">
        <v>124</v>
      </c>
      <c r="B189" s="60" t="s">
        <v>68</v>
      </c>
      <c r="C189" s="46" t="s">
        <v>197</v>
      </c>
      <c r="D189" s="46" t="s">
        <v>337</v>
      </c>
      <c r="E189" s="46" t="s">
        <v>45</v>
      </c>
      <c r="F189" s="44">
        <v>12500</v>
      </c>
      <c r="G189" s="44">
        <v>15000</v>
      </c>
      <c r="H189" s="44">
        <v>80000</v>
      </c>
      <c r="I189" s="44">
        <v>5000</v>
      </c>
      <c r="J189" s="45">
        <f t="shared" si="4"/>
        <v>112500</v>
      </c>
      <c r="K189" s="67">
        <v>0</v>
      </c>
      <c r="L189" s="58">
        <v>0</v>
      </c>
      <c r="M189" s="58">
        <v>0</v>
      </c>
      <c r="N189" s="58">
        <v>0</v>
      </c>
      <c r="O189" s="58">
        <f t="shared" si="5"/>
        <v>0</v>
      </c>
      <c r="P189" s="59" t="s">
        <v>20</v>
      </c>
      <c r="Q189" s="80"/>
    </row>
    <row r="190" spans="1:17" s="81" customFormat="1" ht="24.95" customHeight="1">
      <c r="A190" s="95">
        <v>156</v>
      </c>
      <c r="B190" s="60" t="s">
        <v>68</v>
      </c>
      <c r="C190" s="46" t="s">
        <v>401</v>
      </c>
      <c r="D190" s="46" t="s">
        <v>403</v>
      </c>
      <c r="E190" s="46" t="s">
        <v>402</v>
      </c>
      <c r="F190" s="44">
        <v>32500</v>
      </c>
      <c r="G190" s="44">
        <v>42500</v>
      </c>
      <c r="H190" s="44">
        <v>137500</v>
      </c>
      <c r="I190" s="44">
        <v>0</v>
      </c>
      <c r="J190" s="45">
        <f t="shared" si="4"/>
        <v>212500</v>
      </c>
      <c r="K190" s="67">
        <v>0</v>
      </c>
      <c r="L190" s="58">
        <v>0</v>
      </c>
      <c r="M190" s="58">
        <v>0</v>
      </c>
      <c r="N190" s="58">
        <v>0</v>
      </c>
      <c r="O190" s="58">
        <f t="shared" si="5"/>
        <v>0</v>
      </c>
      <c r="P190" s="59" t="s">
        <v>20</v>
      </c>
      <c r="Q190" s="80"/>
    </row>
    <row r="191" spans="1:17" s="81" customFormat="1" ht="24.95" customHeight="1">
      <c r="A191" s="94">
        <v>102</v>
      </c>
      <c r="B191" s="60" t="s">
        <v>80</v>
      </c>
      <c r="C191" s="46" t="s">
        <v>79</v>
      </c>
      <c r="D191" s="46" t="s">
        <v>307</v>
      </c>
      <c r="E191" s="46" t="s">
        <v>28</v>
      </c>
      <c r="F191" s="44">
        <v>175000</v>
      </c>
      <c r="G191" s="44">
        <v>2500</v>
      </c>
      <c r="H191" s="44">
        <v>25000</v>
      </c>
      <c r="I191" s="44">
        <v>2500</v>
      </c>
      <c r="J191" s="45">
        <f t="shared" si="4"/>
        <v>205000</v>
      </c>
      <c r="K191" s="67">
        <v>0</v>
      </c>
      <c r="L191" s="58">
        <v>0</v>
      </c>
      <c r="M191" s="58">
        <v>0</v>
      </c>
      <c r="N191" s="58">
        <v>0</v>
      </c>
      <c r="O191" s="58">
        <f t="shared" si="5"/>
        <v>0</v>
      </c>
      <c r="P191" s="59" t="s">
        <v>20</v>
      </c>
      <c r="Q191" s="80"/>
    </row>
    <row r="192" spans="1:17" s="81" customFormat="1" ht="24.95" customHeight="1">
      <c r="A192" s="95">
        <v>1</v>
      </c>
      <c r="B192" s="60" t="s">
        <v>465</v>
      </c>
      <c r="C192" s="46" t="s">
        <v>135</v>
      </c>
      <c r="D192" s="46" t="s">
        <v>87</v>
      </c>
      <c r="E192" s="46" t="s">
        <v>576</v>
      </c>
      <c r="F192" s="44">
        <v>93750</v>
      </c>
      <c r="G192" s="44">
        <v>10000</v>
      </c>
      <c r="H192" s="44">
        <v>42500</v>
      </c>
      <c r="I192" s="44">
        <v>0</v>
      </c>
      <c r="J192" s="45">
        <f t="shared" si="4"/>
        <v>146250</v>
      </c>
      <c r="K192" s="67">
        <v>0</v>
      </c>
      <c r="L192" s="58">
        <v>0</v>
      </c>
      <c r="M192" s="58">
        <v>0</v>
      </c>
      <c r="N192" s="58">
        <v>0</v>
      </c>
      <c r="O192" s="58">
        <f t="shared" si="5"/>
        <v>0</v>
      </c>
      <c r="P192" s="59" t="s">
        <v>20</v>
      </c>
      <c r="Q192" s="80"/>
    </row>
    <row r="193" spans="1:17" s="81" customFormat="1" ht="24.95" customHeight="1">
      <c r="A193" s="94">
        <v>2</v>
      </c>
      <c r="B193" s="60" t="s">
        <v>465</v>
      </c>
      <c r="C193" s="46" t="s">
        <v>135</v>
      </c>
      <c r="D193" s="46" t="s">
        <v>126</v>
      </c>
      <c r="E193" s="46" t="s">
        <v>576</v>
      </c>
      <c r="F193" s="44">
        <v>96250</v>
      </c>
      <c r="G193" s="44">
        <v>10000</v>
      </c>
      <c r="H193" s="44">
        <v>40000</v>
      </c>
      <c r="I193" s="44">
        <v>0</v>
      </c>
      <c r="J193" s="45">
        <f t="shared" si="4"/>
        <v>146250</v>
      </c>
      <c r="K193" s="67">
        <v>0</v>
      </c>
      <c r="L193" s="58">
        <v>0</v>
      </c>
      <c r="M193" s="58">
        <v>0</v>
      </c>
      <c r="N193" s="58">
        <v>0</v>
      </c>
      <c r="O193" s="58">
        <f t="shared" si="5"/>
        <v>0</v>
      </c>
      <c r="P193" s="59" t="s">
        <v>20</v>
      </c>
      <c r="Q193" s="80"/>
    </row>
    <row r="194" spans="1:17" s="81" customFormat="1" ht="24.95" customHeight="1">
      <c r="A194" s="95">
        <v>33</v>
      </c>
      <c r="B194" s="60" t="s">
        <v>465</v>
      </c>
      <c r="C194" s="46" t="s">
        <v>62</v>
      </c>
      <c r="D194" s="46" t="s">
        <v>184</v>
      </c>
      <c r="E194" s="46" t="s">
        <v>64</v>
      </c>
      <c r="F194" s="44">
        <v>57500</v>
      </c>
      <c r="G194" s="44">
        <v>10000</v>
      </c>
      <c r="H194" s="44">
        <v>42500</v>
      </c>
      <c r="I194" s="44">
        <v>0</v>
      </c>
      <c r="J194" s="45">
        <f t="shared" si="4"/>
        <v>110000</v>
      </c>
      <c r="K194" s="68">
        <v>57000</v>
      </c>
      <c r="L194" s="58">
        <v>10000</v>
      </c>
      <c r="M194" s="58">
        <v>0</v>
      </c>
      <c r="N194" s="58">
        <v>0</v>
      </c>
      <c r="O194" s="58">
        <f t="shared" si="5"/>
        <v>67000</v>
      </c>
      <c r="P194" s="59" t="s">
        <v>18</v>
      </c>
      <c r="Q194" s="80"/>
    </row>
    <row r="195" spans="1:17" s="81" customFormat="1" ht="24.95" customHeight="1">
      <c r="A195" s="94">
        <v>34</v>
      </c>
      <c r="B195" s="60" t="s">
        <v>465</v>
      </c>
      <c r="C195" s="85" t="s">
        <v>62</v>
      </c>
      <c r="D195" s="46" t="s">
        <v>185</v>
      </c>
      <c r="E195" s="46" t="s">
        <v>64</v>
      </c>
      <c r="F195" s="44">
        <v>99375</v>
      </c>
      <c r="G195" s="44">
        <v>6250</v>
      </c>
      <c r="H195" s="44">
        <v>31375</v>
      </c>
      <c r="I195" s="44">
        <v>0</v>
      </c>
      <c r="J195" s="45">
        <f t="shared" si="4"/>
        <v>137000</v>
      </c>
      <c r="K195" s="67">
        <v>0</v>
      </c>
      <c r="L195" s="58">
        <v>0</v>
      </c>
      <c r="M195" s="58">
        <v>0</v>
      </c>
      <c r="N195" s="58">
        <v>0</v>
      </c>
      <c r="O195" s="58">
        <f t="shared" si="5"/>
        <v>0</v>
      </c>
      <c r="P195" s="59" t="s">
        <v>20</v>
      </c>
      <c r="Q195" s="80"/>
    </row>
    <row r="196" spans="1:17" s="81" customFormat="1" ht="24.95" customHeight="1">
      <c r="A196" s="95">
        <v>145</v>
      </c>
      <c r="B196" s="60" t="s">
        <v>465</v>
      </c>
      <c r="C196" s="46" t="s">
        <v>382</v>
      </c>
      <c r="D196" s="46" t="s">
        <v>383</v>
      </c>
      <c r="E196" s="46" t="s">
        <v>386</v>
      </c>
      <c r="F196" s="44">
        <v>142800</v>
      </c>
      <c r="G196" s="44">
        <v>6250</v>
      </c>
      <c r="H196" s="44">
        <v>75000</v>
      </c>
      <c r="I196" s="44">
        <v>20000</v>
      </c>
      <c r="J196" s="45">
        <f t="shared" ref="J196:J259" si="6">F196+G196+H196+I196</f>
        <v>244050</v>
      </c>
      <c r="K196" s="67">
        <v>0</v>
      </c>
      <c r="L196" s="58">
        <v>0</v>
      </c>
      <c r="M196" s="58">
        <v>0</v>
      </c>
      <c r="N196" s="58">
        <v>0</v>
      </c>
      <c r="O196" s="58">
        <f t="shared" si="5"/>
        <v>0</v>
      </c>
      <c r="P196" s="59" t="s">
        <v>20</v>
      </c>
      <c r="Q196" s="80"/>
    </row>
    <row r="197" spans="1:17" s="81" customFormat="1" ht="24.95" customHeight="1">
      <c r="A197" s="94">
        <v>146</v>
      </c>
      <c r="B197" s="60" t="s">
        <v>465</v>
      </c>
      <c r="C197" s="46" t="s">
        <v>382</v>
      </c>
      <c r="D197" s="46" t="s">
        <v>60</v>
      </c>
      <c r="E197" s="46" t="s">
        <v>384</v>
      </c>
      <c r="F197" s="44">
        <v>71400</v>
      </c>
      <c r="G197" s="44">
        <v>6250</v>
      </c>
      <c r="H197" s="44">
        <v>37500</v>
      </c>
      <c r="I197" s="44">
        <v>20000</v>
      </c>
      <c r="J197" s="45">
        <f t="shared" si="6"/>
        <v>135150</v>
      </c>
      <c r="K197" s="67">
        <v>71000</v>
      </c>
      <c r="L197" s="58">
        <v>6000</v>
      </c>
      <c r="M197" s="58">
        <v>0</v>
      </c>
      <c r="N197" s="58">
        <v>0</v>
      </c>
      <c r="O197" s="58">
        <f t="shared" si="5"/>
        <v>77000</v>
      </c>
      <c r="P197" s="59" t="s">
        <v>18</v>
      </c>
      <c r="Q197" s="80"/>
    </row>
    <row r="198" spans="1:17" s="81" customFormat="1" ht="24.95" customHeight="1">
      <c r="A198" s="95">
        <v>147</v>
      </c>
      <c r="B198" s="60" t="s">
        <v>465</v>
      </c>
      <c r="C198" s="46" t="s">
        <v>382</v>
      </c>
      <c r="D198" s="46" t="s">
        <v>385</v>
      </c>
      <c r="E198" s="46" t="s">
        <v>386</v>
      </c>
      <c r="F198" s="44">
        <v>135575</v>
      </c>
      <c r="G198" s="44">
        <v>6250</v>
      </c>
      <c r="H198" s="44">
        <v>70000</v>
      </c>
      <c r="I198" s="44">
        <v>20000</v>
      </c>
      <c r="J198" s="45">
        <f t="shared" si="6"/>
        <v>231825</v>
      </c>
      <c r="K198" s="67">
        <v>0</v>
      </c>
      <c r="L198" s="58">
        <v>0</v>
      </c>
      <c r="M198" s="58">
        <v>0</v>
      </c>
      <c r="N198" s="58">
        <v>0</v>
      </c>
      <c r="O198" s="58">
        <f t="shared" ref="O198:O252" si="7">SUM(K198:N198)</f>
        <v>0</v>
      </c>
      <c r="P198" s="59" t="s">
        <v>20</v>
      </c>
      <c r="Q198" s="80"/>
    </row>
    <row r="199" spans="1:17" s="81" customFormat="1" ht="24.95" customHeight="1">
      <c r="A199" s="94">
        <v>188</v>
      </c>
      <c r="B199" s="100" t="s">
        <v>465</v>
      </c>
      <c r="C199" s="46" t="s">
        <v>464</v>
      </c>
      <c r="D199" s="46" t="s">
        <v>463</v>
      </c>
      <c r="E199" s="46" t="s">
        <v>466</v>
      </c>
      <c r="F199" s="44">
        <v>99450</v>
      </c>
      <c r="G199" s="44">
        <v>0</v>
      </c>
      <c r="H199" s="44">
        <v>40000</v>
      </c>
      <c r="I199" s="44">
        <v>0</v>
      </c>
      <c r="J199" s="45">
        <f t="shared" si="6"/>
        <v>139450</v>
      </c>
      <c r="K199" s="67">
        <v>0</v>
      </c>
      <c r="L199" s="58">
        <v>0</v>
      </c>
      <c r="M199" s="58">
        <v>0</v>
      </c>
      <c r="N199" s="58">
        <v>0</v>
      </c>
      <c r="O199" s="58">
        <f t="shared" si="7"/>
        <v>0</v>
      </c>
      <c r="P199" s="59" t="s">
        <v>20</v>
      </c>
      <c r="Q199" s="80"/>
    </row>
    <row r="200" spans="1:17" s="81" customFormat="1" ht="24.95" customHeight="1">
      <c r="A200" s="95">
        <v>189</v>
      </c>
      <c r="B200" s="100" t="s">
        <v>465</v>
      </c>
      <c r="C200" s="46" t="s">
        <v>464</v>
      </c>
      <c r="D200" s="46" t="s">
        <v>318</v>
      </c>
      <c r="E200" s="46" t="s">
        <v>466</v>
      </c>
      <c r="F200" s="44">
        <v>102500</v>
      </c>
      <c r="G200" s="44">
        <v>0</v>
      </c>
      <c r="H200" s="44">
        <v>50000</v>
      </c>
      <c r="I200" s="44">
        <v>0</v>
      </c>
      <c r="J200" s="45">
        <f t="shared" si="6"/>
        <v>152500</v>
      </c>
      <c r="K200" s="67">
        <v>102000</v>
      </c>
      <c r="L200" s="58">
        <v>0</v>
      </c>
      <c r="M200" s="58">
        <v>0</v>
      </c>
      <c r="N200" s="58">
        <v>0</v>
      </c>
      <c r="O200" s="58">
        <f t="shared" si="7"/>
        <v>102000</v>
      </c>
      <c r="P200" s="59" t="s">
        <v>18</v>
      </c>
      <c r="Q200" s="80"/>
    </row>
    <row r="201" spans="1:17" s="81" customFormat="1" ht="24.95" customHeight="1">
      <c r="A201" s="94">
        <v>197</v>
      </c>
      <c r="B201" s="60" t="s">
        <v>465</v>
      </c>
      <c r="C201" s="46" t="s">
        <v>480</v>
      </c>
      <c r="D201" s="46" t="s">
        <v>479</v>
      </c>
      <c r="E201" s="46" t="s">
        <v>481</v>
      </c>
      <c r="F201" s="44">
        <v>76000</v>
      </c>
      <c r="G201" s="44">
        <v>7500</v>
      </c>
      <c r="H201" s="44">
        <v>20850</v>
      </c>
      <c r="I201" s="44">
        <v>2050</v>
      </c>
      <c r="J201" s="45">
        <f t="shared" si="6"/>
        <v>106400</v>
      </c>
      <c r="K201" s="67">
        <v>0</v>
      </c>
      <c r="L201" s="58">
        <v>0</v>
      </c>
      <c r="M201" s="58">
        <v>0</v>
      </c>
      <c r="N201" s="58">
        <v>0</v>
      </c>
      <c r="O201" s="58">
        <f t="shared" si="7"/>
        <v>0</v>
      </c>
      <c r="P201" s="59" t="s">
        <v>20</v>
      </c>
      <c r="Q201" s="80"/>
    </row>
    <row r="202" spans="1:17" s="81" customFormat="1" ht="24.95" customHeight="1">
      <c r="A202" s="95">
        <v>213</v>
      </c>
      <c r="B202" s="60" t="s">
        <v>465</v>
      </c>
      <c r="C202" s="46" t="s">
        <v>507</v>
      </c>
      <c r="D202" s="46" t="s">
        <v>508</v>
      </c>
      <c r="E202" s="46" t="s">
        <v>481</v>
      </c>
      <c r="F202" s="44">
        <v>23500</v>
      </c>
      <c r="G202" s="44">
        <v>0</v>
      </c>
      <c r="H202" s="44">
        <v>65000</v>
      </c>
      <c r="I202" s="44">
        <v>7500</v>
      </c>
      <c r="J202" s="45">
        <f t="shared" si="6"/>
        <v>96000</v>
      </c>
      <c r="K202" s="67">
        <v>0</v>
      </c>
      <c r="L202" s="58">
        <v>0</v>
      </c>
      <c r="M202" s="58">
        <v>0</v>
      </c>
      <c r="N202" s="58">
        <v>0</v>
      </c>
      <c r="O202" s="58">
        <f t="shared" si="7"/>
        <v>0</v>
      </c>
      <c r="P202" s="59" t="s">
        <v>20</v>
      </c>
      <c r="Q202" s="80"/>
    </row>
    <row r="203" spans="1:17" s="81" customFormat="1" ht="24.95" customHeight="1">
      <c r="A203" s="94">
        <v>214</v>
      </c>
      <c r="B203" s="60" t="s">
        <v>465</v>
      </c>
      <c r="C203" s="46" t="s">
        <v>510</v>
      </c>
      <c r="D203" s="46" t="s">
        <v>509</v>
      </c>
      <c r="E203" s="46" t="s">
        <v>511</v>
      </c>
      <c r="F203" s="44">
        <v>112500</v>
      </c>
      <c r="G203" s="44">
        <v>12500</v>
      </c>
      <c r="H203" s="44">
        <v>25000</v>
      </c>
      <c r="I203" s="44">
        <v>9375</v>
      </c>
      <c r="J203" s="45">
        <f t="shared" si="6"/>
        <v>159375</v>
      </c>
      <c r="K203" s="67">
        <v>0</v>
      </c>
      <c r="L203" s="58">
        <v>0</v>
      </c>
      <c r="M203" s="58">
        <v>0</v>
      </c>
      <c r="N203" s="58">
        <v>0</v>
      </c>
      <c r="O203" s="58">
        <f t="shared" si="7"/>
        <v>0</v>
      </c>
      <c r="P203" s="59" t="s">
        <v>20</v>
      </c>
      <c r="Q203" s="80"/>
    </row>
    <row r="204" spans="1:17" s="81" customFormat="1" ht="24.95" customHeight="1">
      <c r="A204" s="95">
        <v>204</v>
      </c>
      <c r="B204" s="60" t="s">
        <v>88</v>
      </c>
      <c r="C204" s="46" t="s">
        <v>490</v>
      </c>
      <c r="D204" s="46" t="s">
        <v>14</v>
      </c>
      <c r="E204" s="46" t="s">
        <v>491</v>
      </c>
      <c r="F204" s="44">
        <v>25000</v>
      </c>
      <c r="G204" s="44">
        <v>25000</v>
      </c>
      <c r="H204" s="44">
        <v>62500</v>
      </c>
      <c r="I204" s="44">
        <v>12500</v>
      </c>
      <c r="J204" s="45">
        <f t="shared" si="6"/>
        <v>125000</v>
      </c>
      <c r="K204" s="67">
        <v>0</v>
      </c>
      <c r="L204" s="58">
        <v>0</v>
      </c>
      <c r="M204" s="58">
        <v>0</v>
      </c>
      <c r="N204" s="58">
        <v>0</v>
      </c>
      <c r="O204" s="58">
        <f t="shared" si="7"/>
        <v>0</v>
      </c>
      <c r="P204" s="59" t="s">
        <v>20</v>
      </c>
      <c r="Q204" s="80"/>
    </row>
    <row r="205" spans="1:17" s="81" customFormat="1" ht="24.95" customHeight="1">
      <c r="A205" s="94">
        <v>205</v>
      </c>
      <c r="B205" s="60" t="s">
        <v>88</v>
      </c>
      <c r="C205" s="46" t="s">
        <v>490</v>
      </c>
      <c r="D205" s="46" t="s">
        <v>60</v>
      </c>
      <c r="E205" s="46" t="s">
        <v>491</v>
      </c>
      <c r="F205" s="44">
        <v>21000</v>
      </c>
      <c r="G205" s="44">
        <v>25000</v>
      </c>
      <c r="H205" s="44">
        <v>50000</v>
      </c>
      <c r="I205" s="44">
        <v>12500</v>
      </c>
      <c r="J205" s="45">
        <f t="shared" si="6"/>
        <v>108500</v>
      </c>
      <c r="K205" s="67">
        <v>0</v>
      </c>
      <c r="L205" s="58">
        <v>0</v>
      </c>
      <c r="M205" s="58">
        <v>0</v>
      </c>
      <c r="N205" s="58">
        <v>0</v>
      </c>
      <c r="O205" s="58">
        <f t="shared" si="7"/>
        <v>0</v>
      </c>
      <c r="P205" s="59" t="s">
        <v>20</v>
      </c>
      <c r="Q205" s="80"/>
    </row>
    <row r="206" spans="1:17" s="81" customFormat="1" ht="24.95" customHeight="1">
      <c r="A206" s="95">
        <v>13</v>
      </c>
      <c r="B206" s="60" t="s">
        <v>153</v>
      </c>
      <c r="C206" s="46" t="s">
        <v>154</v>
      </c>
      <c r="D206" s="46" t="s">
        <v>155</v>
      </c>
      <c r="E206" s="46" t="s">
        <v>152</v>
      </c>
      <c r="F206" s="44">
        <v>10000</v>
      </c>
      <c r="G206" s="44">
        <v>24250</v>
      </c>
      <c r="H206" s="44">
        <v>86250</v>
      </c>
      <c r="I206" s="44">
        <v>0</v>
      </c>
      <c r="J206" s="45">
        <f t="shared" si="6"/>
        <v>120500</v>
      </c>
      <c r="K206" s="67">
        <v>0</v>
      </c>
      <c r="L206" s="58">
        <v>0</v>
      </c>
      <c r="M206" s="58">
        <v>0</v>
      </c>
      <c r="N206" s="58">
        <v>0</v>
      </c>
      <c r="O206" s="58">
        <f t="shared" si="7"/>
        <v>0</v>
      </c>
      <c r="P206" s="59" t="s">
        <v>20</v>
      </c>
      <c r="Q206" s="80"/>
    </row>
    <row r="207" spans="1:17" s="81" customFormat="1" ht="24.95" customHeight="1">
      <c r="A207" s="94">
        <v>14</v>
      </c>
      <c r="B207" s="60" t="s">
        <v>153</v>
      </c>
      <c r="C207" s="46" t="s">
        <v>154</v>
      </c>
      <c r="D207" s="46" t="s">
        <v>156</v>
      </c>
      <c r="E207" s="46" t="s">
        <v>152</v>
      </c>
      <c r="F207" s="44">
        <v>82500</v>
      </c>
      <c r="G207" s="44">
        <v>12500</v>
      </c>
      <c r="H207" s="44">
        <v>82500</v>
      </c>
      <c r="I207" s="44">
        <v>0</v>
      </c>
      <c r="J207" s="45">
        <f t="shared" si="6"/>
        <v>177500</v>
      </c>
      <c r="K207" s="67">
        <v>0</v>
      </c>
      <c r="L207" s="58">
        <v>0</v>
      </c>
      <c r="M207" s="58">
        <v>0</v>
      </c>
      <c r="N207" s="58">
        <v>0</v>
      </c>
      <c r="O207" s="58">
        <f t="shared" si="7"/>
        <v>0</v>
      </c>
      <c r="P207" s="59" t="s">
        <v>20</v>
      </c>
      <c r="Q207" s="80"/>
    </row>
    <row r="208" spans="1:17" s="81" customFormat="1" ht="24.95" customHeight="1">
      <c r="A208" s="95">
        <v>178</v>
      </c>
      <c r="B208" s="60" t="s">
        <v>153</v>
      </c>
      <c r="C208" s="46" t="s">
        <v>448</v>
      </c>
      <c r="D208" s="46" t="s">
        <v>39</v>
      </c>
      <c r="E208" s="46" t="s">
        <v>449</v>
      </c>
      <c r="F208" s="44">
        <v>127500</v>
      </c>
      <c r="G208" s="44">
        <v>25000</v>
      </c>
      <c r="H208" s="44">
        <v>66450</v>
      </c>
      <c r="I208" s="44">
        <v>0</v>
      </c>
      <c r="J208" s="45">
        <f t="shared" si="6"/>
        <v>218950</v>
      </c>
      <c r="K208" s="67">
        <v>80000</v>
      </c>
      <c r="L208" s="58">
        <v>25000</v>
      </c>
      <c r="M208" s="58">
        <v>0</v>
      </c>
      <c r="N208" s="58">
        <v>0</v>
      </c>
      <c r="O208" s="58">
        <f t="shared" si="7"/>
        <v>105000</v>
      </c>
      <c r="P208" s="59" t="s">
        <v>18</v>
      </c>
      <c r="Q208" s="80"/>
    </row>
    <row r="209" spans="1:17" s="81" customFormat="1" ht="24.95" customHeight="1">
      <c r="A209" s="94">
        <v>7</v>
      </c>
      <c r="B209" s="60" t="s">
        <v>82</v>
      </c>
      <c r="C209" s="46" t="s">
        <v>138</v>
      </c>
      <c r="D209" s="46" t="s">
        <v>132</v>
      </c>
      <c r="E209" s="46" t="s">
        <v>139</v>
      </c>
      <c r="F209" s="44">
        <v>90685</v>
      </c>
      <c r="G209" s="44">
        <v>25910</v>
      </c>
      <c r="H209" s="44">
        <v>38865</v>
      </c>
      <c r="I209" s="44">
        <v>25910</v>
      </c>
      <c r="J209" s="45">
        <f t="shared" si="6"/>
        <v>181370</v>
      </c>
      <c r="K209" s="67">
        <v>0</v>
      </c>
      <c r="L209" s="58">
        <v>0</v>
      </c>
      <c r="M209" s="58">
        <v>0</v>
      </c>
      <c r="N209" s="58">
        <v>0</v>
      </c>
      <c r="O209" s="58">
        <f t="shared" si="7"/>
        <v>0</v>
      </c>
      <c r="P209" s="59" t="s">
        <v>20</v>
      </c>
      <c r="Q209" s="80"/>
    </row>
    <row r="210" spans="1:17" s="81" customFormat="1" ht="24.95" customHeight="1">
      <c r="A210" s="95">
        <v>29</v>
      </c>
      <c r="B210" s="60" t="s">
        <v>82</v>
      </c>
      <c r="C210" s="46" t="s">
        <v>178</v>
      </c>
      <c r="D210" s="46" t="s">
        <v>177</v>
      </c>
      <c r="E210" s="46" t="s">
        <v>35</v>
      </c>
      <c r="F210" s="44">
        <v>73550</v>
      </c>
      <c r="G210" s="44">
        <v>0</v>
      </c>
      <c r="H210" s="44">
        <v>55000</v>
      </c>
      <c r="I210" s="44">
        <v>17500</v>
      </c>
      <c r="J210" s="45">
        <f t="shared" si="6"/>
        <v>146050</v>
      </c>
      <c r="K210" s="67">
        <v>0</v>
      </c>
      <c r="L210" s="58">
        <v>0</v>
      </c>
      <c r="M210" s="58">
        <v>0</v>
      </c>
      <c r="N210" s="58">
        <v>0</v>
      </c>
      <c r="O210" s="58">
        <f t="shared" si="7"/>
        <v>0</v>
      </c>
      <c r="P210" s="59" t="s">
        <v>20</v>
      </c>
      <c r="Q210" s="80"/>
    </row>
    <row r="211" spans="1:17" s="81" customFormat="1" ht="24.95" customHeight="1">
      <c r="A211" s="94">
        <v>50</v>
      </c>
      <c r="B211" s="60" t="s">
        <v>82</v>
      </c>
      <c r="C211" s="88" t="s">
        <v>212</v>
      </c>
      <c r="D211" s="101" t="s">
        <v>213</v>
      </c>
      <c r="E211" s="46" t="s">
        <v>35</v>
      </c>
      <c r="F211" s="44">
        <v>33000</v>
      </c>
      <c r="G211" s="44">
        <v>20000</v>
      </c>
      <c r="H211" s="44">
        <v>162500</v>
      </c>
      <c r="I211" s="44">
        <v>0</v>
      </c>
      <c r="J211" s="45">
        <f t="shared" si="6"/>
        <v>215500</v>
      </c>
      <c r="K211" s="67">
        <v>33000</v>
      </c>
      <c r="L211" s="58">
        <v>20000</v>
      </c>
      <c r="M211" s="58">
        <v>50000</v>
      </c>
      <c r="N211" s="58">
        <v>0</v>
      </c>
      <c r="O211" s="58">
        <f t="shared" si="7"/>
        <v>103000</v>
      </c>
      <c r="P211" s="59" t="s">
        <v>18</v>
      </c>
      <c r="Q211" s="80"/>
    </row>
    <row r="212" spans="1:17" s="81" customFormat="1" ht="24.95" customHeight="1">
      <c r="A212" s="95">
        <v>51</v>
      </c>
      <c r="B212" s="60" t="s">
        <v>82</v>
      </c>
      <c r="C212" s="88" t="s">
        <v>212</v>
      </c>
      <c r="D212" s="90" t="s">
        <v>76</v>
      </c>
      <c r="E212" s="46" t="s">
        <v>35</v>
      </c>
      <c r="F212" s="44">
        <v>82500</v>
      </c>
      <c r="G212" s="44">
        <v>17500</v>
      </c>
      <c r="H212" s="44">
        <v>87500</v>
      </c>
      <c r="I212" s="44">
        <v>0</v>
      </c>
      <c r="J212" s="45">
        <f t="shared" si="6"/>
        <v>187500</v>
      </c>
      <c r="K212" s="67">
        <v>0</v>
      </c>
      <c r="L212" s="58">
        <v>0</v>
      </c>
      <c r="M212" s="58">
        <v>0</v>
      </c>
      <c r="N212" s="58">
        <v>0</v>
      </c>
      <c r="O212" s="58">
        <f t="shared" si="7"/>
        <v>0</v>
      </c>
      <c r="P212" s="59" t="s">
        <v>20</v>
      </c>
      <c r="Q212" s="80"/>
    </row>
    <row r="213" spans="1:17" s="81" customFormat="1" ht="24.95" customHeight="1">
      <c r="A213" s="94">
        <v>58</v>
      </c>
      <c r="B213" s="60" t="s">
        <v>82</v>
      </c>
      <c r="C213" s="46" t="s">
        <v>59</v>
      </c>
      <c r="D213" s="46" t="s">
        <v>224</v>
      </c>
      <c r="E213" s="46" t="s">
        <v>35</v>
      </c>
      <c r="F213" s="44">
        <v>45000</v>
      </c>
      <c r="G213" s="44">
        <v>8750</v>
      </c>
      <c r="H213" s="44">
        <v>40000</v>
      </c>
      <c r="I213" s="44">
        <v>0</v>
      </c>
      <c r="J213" s="45">
        <f t="shared" si="6"/>
        <v>93750</v>
      </c>
      <c r="K213" s="67">
        <v>0</v>
      </c>
      <c r="L213" s="58">
        <v>0</v>
      </c>
      <c r="M213" s="58">
        <v>0</v>
      </c>
      <c r="N213" s="58">
        <v>0</v>
      </c>
      <c r="O213" s="58">
        <f t="shared" si="7"/>
        <v>0</v>
      </c>
      <c r="P213" s="59" t="s">
        <v>20</v>
      </c>
      <c r="Q213" s="80"/>
    </row>
    <row r="214" spans="1:17" s="81" customFormat="1" ht="24.95" customHeight="1">
      <c r="A214" s="95">
        <v>59</v>
      </c>
      <c r="B214" s="60" t="s">
        <v>82</v>
      </c>
      <c r="C214" s="46" t="s">
        <v>59</v>
      </c>
      <c r="D214" s="46" t="s">
        <v>226</v>
      </c>
      <c r="E214" s="46" t="s">
        <v>225</v>
      </c>
      <c r="F214" s="44">
        <v>30000</v>
      </c>
      <c r="G214" s="44">
        <v>7500</v>
      </c>
      <c r="H214" s="44">
        <v>32500</v>
      </c>
      <c r="I214" s="44">
        <v>0</v>
      </c>
      <c r="J214" s="45">
        <f t="shared" si="6"/>
        <v>70000</v>
      </c>
      <c r="K214" s="67">
        <v>30000</v>
      </c>
      <c r="L214" s="58">
        <v>7000</v>
      </c>
      <c r="M214" s="58">
        <v>0</v>
      </c>
      <c r="N214" s="58">
        <v>0</v>
      </c>
      <c r="O214" s="58">
        <f t="shared" si="7"/>
        <v>37000</v>
      </c>
      <c r="P214" s="59" t="s">
        <v>18</v>
      </c>
      <c r="Q214" s="80"/>
    </row>
    <row r="215" spans="1:17" s="81" customFormat="1" ht="24.95" customHeight="1">
      <c r="A215" s="94">
        <v>74</v>
      </c>
      <c r="B215" s="60" t="s">
        <v>82</v>
      </c>
      <c r="C215" s="46" t="s">
        <v>253</v>
      </c>
      <c r="D215" s="46" t="s">
        <v>255</v>
      </c>
      <c r="E215" s="46" t="s">
        <v>254</v>
      </c>
      <c r="F215" s="44">
        <v>32450</v>
      </c>
      <c r="G215" s="44">
        <v>9500</v>
      </c>
      <c r="H215" s="44">
        <v>111575</v>
      </c>
      <c r="I215" s="44">
        <v>5000</v>
      </c>
      <c r="J215" s="45">
        <f t="shared" si="6"/>
        <v>158525</v>
      </c>
      <c r="K215" s="67">
        <v>32000</v>
      </c>
      <c r="L215" s="58">
        <v>9000</v>
      </c>
      <c r="M215" s="58">
        <v>50000</v>
      </c>
      <c r="N215" s="58">
        <v>0</v>
      </c>
      <c r="O215" s="58">
        <f t="shared" si="7"/>
        <v>91000</v>
      </c>
      <c r="P215" s="59" t="s">
        <v>18</v>
      </c>
      <c r="Q215" s="80"/>
    </row>
    <row r="216" spans="1:17" s="81" customFormat="1" ht="24.95" customHeight="1">
      <c r="A216" s="95">
        <v>95</v>
      </c>
      <c r="B216" s="60" t="s">
        <v>82</v>
      </c>
      <c r="C216" s="46" t="s">
        <v>86</v>
      </c>
      <c r="D216" s="46" t="s">
        <v>183</v>
      </c>
      <c r="E216" s="46" t="s">
        <v>32</v>
      </c>
      <c r="F216" s="44">
        <v>79800</v>
      </c>
      <c r="G216" s="44">
        <v>1125</v>
      </c>
      <c r="H216" s="44">
        <v>60000</v>
      </c>
      <c r="I216" s="44">
        <v>6250</v>
      </c>
      <c r="J216" s="45">
        <f t="shared" si="6"/>
        <v>147175</v>
      </c>
      <c r="K216" s="67">
        <v>0</v>
      </c>
      <c r="L216" s="58">
        <v>0</v>
      </c>
      <c r="M216" s="58">
        <v>0</v>
      </c>
      <c r="N216" s="58">
        <v>0</v>
      </c>
      <c r="O216" s="58">
        <f t="shared" si="7"/>
        <v>0</v>
      </c>
      <c r="P216" s="59" t="s">
        <v>20</v>
      </c>
      <c r="Q216" s="80"/>
    </row>
    <row r="217" spans="1:17" s="81" customFormat="1" ht="24.95" customHeight="1">
      <c r="A217" s="94">
        <v>96</v>
      </c>
      <c r="B217" s="60" t="s">
        <v>82</v>
      </c>
      <c r="C217" s="46" t="s">
        <v>86</v>
      </c>
      <c r="D217" s="46" t="s">
        <v>299</v>
      </c>
      <c r="E217" s="46" t="s">
        <v>32</v>
      </c>
      <c r="F217" s="44">
        <v>90000</v>
      </c>
      <c r="G217" s="44">
        <v>1125</v>
      </c>
      <c r="H217" s="44">
        <v>60000</v>
      </c>
      <c r="I217" s="44">
        <v>6250</v>
      </c>
      <c r="J217" s="45">
        <f t="shared" si="6"/>
        <v>157375</v>
      </c>
      <c r="K217" s="67">
        <v>90000</v>
      </c>
      <c r="L217" s="58">
        <v>1000</v>
      </c>
      <c r="M217" s="58">
        <v>0</v>
      </c>
      <c r="N217" s="58">
        <v>0</v>
      </c>
      <c r="O217" s="58">
        <f t="shared" si="7"/>
        <v>91000</v>
      </c>
      <c r="P217" s="59" t="s">
        <v>18</v>
      </c>
      <c r="Q217" s="80"/>
    </row>
    <row r="218" spans="1:17" s="81" customFormat="1" ht="24.95" customHeight="1">
      <c r="A218" s="95">
        <v>115</v>
      </c>
      <c r="B218" s="60" t="s">
        <v>82</v>
      </c>
      <c r="C218" s="46" t="s">
        <v>96</v>
      </c>
      <c r="D218" s="46" t="s">
        <v>317</v>
      </c>
      <c r="E218" s="46" t="s">
        <v>52</v>
      </c>
      <c r="F218" s="44">
        <v>204750</v>
      </c>
      <c r="G218" s="44">
        <v>12500</v>
      </c>
      <c r="H218" s="44">
        <v>105000</v>
      </c>
      <c r="I218" s="44">
        <v>11250</v>
      </c>
      <c r="J218" s="45">
        <f t="shared" si="6"/>
        <v>333500</v>
      </c>
      <c r="K218" s="67">
        <v>0</v>
      </c>
      <c r="L218" s="58">
        <v>0</v>
      </c>
      <c r="M218" s="58">
        <v>0</v>
      </c>
      <c r="N218" s="58">
        <v>0</v>
      </c>
      <c r="O218" s="58">
        <f t="shared" si="7"/>
        <v>0</v>
      </c>
      <c r="P218" s="59" t="s">
        <v>20</v>
      </c>
      <c r="Q218" s="80"/>
    </row>
    <row r="219" spans="1:17" s="81" customFormat="1" ht="24.95" customHeight="1">
      <c r="A219" s="94">
        <v>116</v>
      </c>
      <c r="B219" s="60" t="s">
        <v>82</v>
      </c>
      <c r="C219" s="46" t="s">
        <v>96</v>
      </c>
      <c r="D219" s="46" t="s">
        <v>318</v>
      </c>
      <c r="E219" s="46" t="s">
        <v>319</v>
      </c>
      <c r="F219" s="44">
        <v>180000</v>
      </c>
      <c r="G219" s="44">
        <v>15000</v>
      </c>
      <c r="H219" s="44">
        <v>95000</v>
      </c>
      <c r="I219" s="44">
        <v>11250</v>
      </c>
      <c r="J219" s="45">
        <f t="shared" si="6"/>
        <v>301250</v>
      </c>
      <c r="K219" s="67">
        <v>120000</v>
      </c>
      <c r="L219" s="58">
        <v>15000</v>
      </c>
      <c r="M219" s="58">
        <v>0</v>
      </c>
      <c r="N219" s="58">
        <v>0</v>
      </c>
      <c r="O219" s="58">
        <f t="shared" si="7"/>
        <v>135000</v>
      </c>
      <c r="P219" s="59" t="s">
        <v>18</v>
      </c>
      <c r="Q219" s="80"/>
    </row>
    <row r="220" spans="1:17" s="81" customFormat="1" ht="24.95" customHeight="1">
      <c r="A220" s="95">
        <v>168</v>
      </c>
      <c r="B220" s="60" t="s">
        <v>82</v>
      </c>
      <c r="C220" s="46" t="s">
        <v>178</v>
      </c>
      <c r="D220" s="46" t="s">
        <v>429</v>
      </c>
      <c r="E220" s="46" t="s">
        <v>35</v>
      </c>
      <c r="F220" s="44">
        <v>72950</v>
      </c>
      <c r="G220" s="44">
        <v>15000</v>
      </c>
      <c r="H220" s="44">
        <v>110500</v>
      </c>
      <c r="I220" s="44">
        <v>30000</v>
      </c>
      <c r="J220" s="45">
        <f t="shared" si="6"/>
        <v>228450</v>
      </c>
      <c r="K220" s="67">
        <v>0</v>
      </c>
      <c r="L220" s="58">
        <v>0</v>
      </c>
      <c r="M220" s="58">
        <v>0</v>
      </c>
      <c r="N220" s="58">
        <v>0</v>
      </c>
      <c r="O220" s="58">
        <f t="shared" si="7"/>
        <v>0</v>
      </c>
      <c r="P220" s="59" t="s">
        <v>20</v>
      </c>
      <c r="Q220" s="80"/>
    </row>
    <row r="221" spans="1:17" s="81" customFormat="1" ht="24.95" customHeight="1">
      <c r="A221" s="94">
        <v>187</v>
      </c>
      <c r="B221" s="60" t="s">
        <v>82</v>
      </c>
      <c r="C221" s="46" t="s">
        <v>462</v>
      </c>
      <c r="D221" s="46" t="s">
        <v>126</v>
      </c>
      <c r="E221" s="46" t="s">
        <v>32</v>
      </c>
      <c r="F221" s="44">
        <v>90000</v>
      </c>
      <c r="G221" s="44">
        <v>1125</v>
      </c>
      <c r="H221" s="44">
        <v>60000</v>
      </c>
      <c r="I221" s="44">
        <v>6250</v>
      </c>
      <c r="J221" s="45">
        <f t="shared" si="6"/>
        <v>157375</v>
      </c>
      <c r="K221" s="67">
        <v>0</v>
      </c>
      <c r="L221" s="58">
        <v>0</v>
      </c>
      <c r="M221" s="58">
        <v>0</v>
      </c>
      <c r="N221" s="58">
        <v>0</v>
      </c>
      <c r="O221" s="58">
        <f t="shared" si="7"/>
        <v>0</v>
      </c>
      <c r="P221" s="59" t="s">
        <v>20</v>
      </c>
      <c r="Q221" s="80"/>
    </row>
    <row r="222" spans="1:17" s="81" customFormat="1" ht="24.95" customHeight="1">
      <c r="A222" s="95">
        <v>5</v>
      </c>
      <c r="B222" s="60" t="s">
        <v>114</v>
      </c>
      <c r="C222" s="46" t="s">
        <v>22</v>
      </c>
      <c r="D222" s="46" t="s">
        <v>136</v>
      </c>
      <c r="E222" s="46" t="s">
        <v>23</v>
      </c>
      <c r="F222" s="44">
        <v>68250</v>
      </c>
      <c r="G222" s="44">
        <v>0</v>
      </c>
      <c r="H222" s="44">
        <v>68250</v>
      </c>
      <c r="I222" s="44">
        <v>0</v>
      </c>
      <c r="J222" s="45">
        <f t="shared" si="6"/>
        <v>136500</v>
      </c>
      <c r="K222" s="67">
        <v>0</v>
      </c>
      <c r="L222" s="58">
        <v>0</v>
      </c>
      <c r="M222" s="58">
        <v>0</v>
      </c>
      <c r="N222" s="58">
        <v>0</v>
      </c>
      <c r="O222" s="58">
        <f t="shared" si="7"/>
        <v>0</v>
      </c>
      <c r="P222" s="59" t="s">
        <v>20</v>
      </c>
      <c r="Q222" s="80"/>
    </row>
    <row r="223" spans="1:17" s="81" customFormat="1" ht="24.95" customHeight="1">
      <c r="A223" s="94">
        <v>20</v>
      </c>
      <c r="B223" s="60" t="s">
        <v>114</v>
      </c>
      <c r="C223" s="46" t="s">
        <v>165</v>
      </c>
      <c r="D223" s="46" t="s">
        <v>89</v>
      </c>
      <c r="E223" s="46" t="s">
        <v>166</v>
      </c>
      <c r="F223" s="44">
        <v>87500</v>
      </c>
      <c r="G223" s="44">
        <v>18750</v>
      </c>
      <c r="H223" s="44">
        <v>87500</v>
      </c>
      <c r="I223" s="44">
        <v>37500</v>
      </c>
      <c r="J223" s="45">
        <f t="shared" si="6"/>
        <v>231250</v>
      </c>
      <c r="K223" s="67">
        <v>87500</v>
      </c>
      <c r="L223" s="58">
        <v>18500</v>
      </c>
      <c r="M223" s="58">
        <v>50000</v>
      </c>
      <c r="N223" s="58">
        <v>0</v>
      </c>
      <c r="O223" s="58">
        <f t="shared" si="7"/>
        <v>156000</v>
      </c>
      <c r="P223" s="59" t="s">
        <v>18</v>
      </c>
      <c r="Q223" s="80"/>
    </row>
    <row r="224" spans="1:17" s="81" customFormat="1" ht="24.95" customHeight="1">
      <c r="A224" s="95">
        <v>65</v>
      </c>
      <c r="B224" s="60" t="s">
        <v>114</v>
      </c>
      <c r="C224" s="46" t="s">
        <v>54</v>
      </c>
      <c r="D224" s="46" t="s">
        <v>233</v>
      </c>
      <c r="E224" s="46" t="s">
        <v>55</v>
      </c>
      <c r="F224" s="44">
        <v>127500</v>
      </c>
      <c r="G224" s="44">
        <v>0</v>
      </c>
      <c r="H224" s="44">
        <v>50000</v>
      </c>
      <c r="I224" s="44">
        <v>1250</v>
      </c>
      <c r="J224" s="45">
        <f t="shared" si="6"/>
        <v>178750</v>
      </c>
      <c r="K224" s="67">
        <v>0</v>
      </c>
      <c r="L224" s="58">
        <v>0</v>
      </c>
      <c r="M224" s="58">
        <v>0</v>
      </c>
      <c r="N224" s="58">
        <v>0</v>
      </c>
      <c r="O224" s="58">
        <f t="shared" si="7"/>
        <v>0</v>
      </c>
      <c r="P224" s="59" t="s">
        <v>20</v>
      </c>
      <c r="Q224" s="80"/>
    </row>
    <row r="225" spans="1:17" s="81" customFormat="1" ht="24.95" customHeight="1">
      <c r="A225" s="94">
        <v>122</v>
      </c>
      <c r="B225" s="60" t="s">
        <v>114</v>
      </c>
      <c r="C225" s="46" t="s">
        <v>332</v>
      </c>
      <c r="D225" s="46" t="s">
        <v>334</v>
      </c>
      <c r="E225" s="46" t="s">
        <v>333</v>
      </c>
      <c r="F225" s="44">
        <v>32400</v>
      </c>
      <c r="G225" s="44">
        <v>52500</v>
      </c>
      <c r="H225" s="44">
        <v>153187.5</v>
      </c>
      <c r="I225" s="44">
        <v>38500</v>
      </c>
      <c r="J225" s="45">
        <f t="shared" si="6"/>
        <v>276587.5</v>
      </c>
      <c r="K225" s="67">
        <v>32000</v>
      </c>
      <c r="L225" s="58">
        <v>41000</v>
      </c>
      <c r="M225" s="58">
        <v>50000</v>
      </c>
      <c r="N225" s="58">
        <v>0</v>
      </c>
      <c r="O225" s="58">
        <f t="shared" si="7"/>
        <v>123000</v>
      </c>
      <c r="P225" s="59" t="s">
        <v>18</v>
      </c>
      <c r="Q225" s="80"/>
    </row>
    <row r="226" spans="1:17" s="81" customFormat="1" ht="24.95" customHeight="1">
      <c r="A226" s="95">
        <v>195</v>
      </c>
      <c r="B226" s="60" t="s">
        <v>114</v>
      </c>
      <c r="C226" s="46" t="s">
        <v>477</v>
      </c>
      <c r="D226" s="46" t="s">
        <v>476</v>
      </c>
      <c r="E226" s="46" t="s">
        <v>166</v>
      </c>
      <c r="F226" s="44">
        <v>15000</v>
      </c>
      <c r="G226" s="44">
        <v>15000</v>
      </c>
      <c r="H226" s="44">
        <v>68150</v>
      </c>
      <c r="I226" s="44">
        <v>10000</v>
      </c>
      <c r="J226" s="45">
        <f t="shared" si="6"/>
        <v>108150</v>
      </c>
      <c r="K226" s="67">
        <v>15000</v>
      </c>
      <c r="L226" s="58">
        <v>15000</v>
      </c>
      <c r="M226" s="58">
        <v>25000</v>
      </c>
      <c r="N226" s="58">
        <v>0</v>
      </c>
      <c r="O226" s="58">
        <f t="shared" si="7"/>
        <v>55000</v>
      </c>
      <c r="P226" s="59" t="s">
        <v>18</v>
      </c>
      <c r="Q226" s="80"/>
    </row>
    <row r="227" spans="1:17" s="81" customFormat="1" ht="24.95" customHeight="1">
      <c r="A227" s="94">
        <v>196</v>
      </c>
      <c r="B227" s="60" t="s">
        <v>114</v>
      </c>
      <c r="C227" s="46" t="s">
        <v>477</v>
      </c>
      <c r="D227" s="46" t="s">
        <v>476</v>
      </c>
      <c r="E227" s="46" t="s">
        <v>115</v>
      </c>
      <c r="F227" s="44">
        <v>15000</v>
      </c>
      <c r="G227" s="44">
        <v>15000</v>
      </c>
      <c r="H227" s="44">
        <v>68150</v>
      </c>
      <c r="I227" s="44">
        <v>10000</v>
      </c>
      <c r="J227" s="45">
        <f t="shared" si="6"/>
        <v>108150</v>
      </c>
      <c r="K227" s="67">
        <v>15000</v>
      </c>
      <c r="L227" s="58">
        <v>15000</v>
      </c>
      <c r="M227" s="58">
        <v>25000</v>
      </c>
      <c r="N227" s="58">
        <v>0</v>
      </c>
      <c r="O227" s="58">
        <f t="shared" si="7"/>
        <v>55000</v>
      </c>
      <c r="P227" s="59" t="s">
        <v>18</v>
      </c>
      <c r="Q227" s="80"/>
    </row>
    <row r="228" spans="1:17" s="81" customFormat="1" ht="24.95" customHeight="1">
      <c r="A228" s="95">
        <v>19</v>
      </c>
      <c r="B228" s="60" t="s">
        <v>66</v>
      </c>
      <c r="C228" s="46" t="s">
        <v>163</v>
      </c>
      <c r="D228" s="46" t="s">
        <v>164</v>
      </c>
      <c r="E228" s="46" t="s">
        <v>41</v>
      </c>
      <c r="F228" s="44">
        <v>62500</v>
      </c>
      <c r="G228" s="44">
        <v>52500</v>
      </c>
      <c r="H228" s="44">
        <v>125000</v>
      </c>
      <c r="I228" s="44">
        <v>10000</v>
      </c>
      <c r="J228" s="45">
        <f t="shared" si="6"/>
        <v>250000</v>
      </c>
      <c r="K228" s="67">
        <v>62500</v>
      </c>
      <c r="L228" s="58">
        <v>52500</v>
      </c>
      <c r="M228" s="58">
        <v>100000</v>
      </c>
      <c r="N228" s="58">
        <v>0</v>
      </c>
      <c r="O228" s="58">
        <f t="shared" si="7"/>
        <v>215000</v>
      </c>
      <c r="P228" s="59" t="s">
        <v>18</v>
      </c>
      <c r="Q228" s="80"/>
    </row>
    <row r="229" spans="1:17" s="81" customFormat="1" ht="24.95" customHeight="1">
      <c r="A229" s="94">
        <v>165</v>
      </c>
      <c r="B229" s="60" t="s">
        <v>66</v>
      </c>
      <c r="C229" s="46" t="s">
        <v>422</v>
      </c>
      <c r="D229" s="46" t="s">
        <v>424</v>
      </c>
      <c r="E229" s="46" t="s">
        <v>423</v>
      </c>
      <c r="F229" s="44">
        <v>150000</v>
      </c>
      <c r="G229" s="44">
        <v>75000</v>
      </c>
      <c r="H229" s="44">
        <v>125000</v>
      </c>
      <c r="I229" s="44">
        <v>25000</v>
      </c>
      <c r="J229" s="45">
        <f t="shared" si="6"/>
        <v>375000</v>
      </c>
      <c r="K229" s="67">
        <v>150000</v>
      </c>
      <c r="L229" s="58">
        <v>75000</v>
      </c>
      <c r="M229" s="58">
        <v>50000</v>
      </c>
      <c r="N229" s="58">
        <v>0</v>
      </c>
      <c r="O229" s="58">
        <f t="shared" si="7"/>
        <v>275000</v>
      </c>
      <c r="P229" s="59" t="s">
        <v>18</v>
      </c>
      <c r="Q229" s="80"/>
    </row>
    <row r="230" spans="1:17" s="81" customFormat="1" ht="24.95" customHeight="1">
      <c r="A230" s="95">
        <v>128</v>
      </c>
      <c r="B230" s="60" t="s">
        <v>348</v>
      </c>
      <c r="C230" s="46" t="s">
        <v>346</v>
      </c>
      <c r="D230" s="46" t="s">
        <v>349</v>
      </c>
      <c r="E230" s="46" t="s">
        <v>347</v>
      </c>
      <c r="F230" s="44">
        <v>140000</v>
      </c>
      <c r="G230" s="44">
        <v>15000</v>
      </c>
      <c r="H230" s="44">
        <v>145000</v>
      </c>
      <c r="I230" s="44">
        <v>0</v>
      </c>
      <c r="J230" s="45">
        <f t="shared" si="6"/>
        <v>300000</v>
      </c>
      <c r="K230" s="67">
        <v>0</v>
      </c>
      <c r="L230" s="58">
        <v>0</v>
      </c>
      <c r="M230" s="58">
        <v>0</v>
      </c>
      <c r="N230" s="58">
        <v>0</v>
      </c>
      <c r="O230" s="58">
        <f t="shared" si="7"/>
        <v>0</v>
      </c>
      <c r="P230" s="59" t="s">
        <v>20</v>
      </c>
      <c r="Q230" s="80"/>
    </row>
    <row r="231" spans="1:17" s="81" customFormat="1" ht="24.95" customHeight="1">
      <c r="A231" s="94">
        <v>36</v>
      </c>
      <c r="B231" s="60" t="s">
        <v>85</v>
      </c>
      <c r="C231" s="88" t="s">
        <v>189</v>
      </c>
      <c r="D231" s="46" t="s">
        <v>190</v>
      </c>
      <c r="E231" s="46" t="s">
        <v>40</v>
      </c>
      <c r="F231" s="44">
        <v>50000</v>
      </c>
      <c r="G231" s="44">
        <v>7500</v>
      </c>
      <c r="H231" s="44">
        <v>50000</v>
      </c>
      <c r="I231" s="44">
        <v>1875</v>
      </c>
      <c r="J231" s="45">
        <f t="shared" si="6"/>
        <v>109375</v>
      </c>
      <c r="K231" s="67">
        <v>0</v>
      </c>
      <c r="L231" s="58">
        <v>0</v>
      </c>
      <c r="M231" s="58">
        <v>0</v>
      </c>
      <c r="N231" s="58">
        <v>0</v>
      </c>
      <c r="O231" s="58">
        <f t="shared" si="7"/>
        <v>0</v>
      </c>
      <c r="P231" s="59" t="s">
        <v>20</v>
      </c>
      <c r="Q231" s="80"/>
    </row>
    <row r="232" spans="1:17" s="81" customFormat="1" ht="24.95" customHeight="1">
      <c r="A232" s="95">
        <v>46</v>
      </c>
      <c r="B232" s="60" t="s">
        <v>85</v>
      </c>
      <c r="C232" s="46" t="s">
        <v>203</v>
      </c>
      <c r="D232" s="46" t="s">
        <v>205</v>
      </c>
      <c r="E232" s="46" t="s">
        <v>204</v>
      </c>
      <c r="F232" s="44">
        <v>29250</v>
      </c>
      <c r="G232" s="44">
        <v>32500</v>
      </c>
      <c r="H232" s="44">
        <v>200000</v>
      </c>
      <c r="I232" s="44">
        <v>25000</v>
      </c>
      <c r="J232" s="45">
        <f t="shared" si="6"/>
        <v>286750</v>
      </c>
      <c r="K232" s="67">
        <v>29000</v>
      </c>
      <c r="L232" s="58">
        <v>32000</v>
      </c>
      <c r="M232" s="58">
        <v>50000</v>
      </c>
      <c r="N232" s="58">
        <v>0</v>
      </c>
      <c r="O232" s="58">
        <f t="shared" si="7"/>
        <v>111000</v>
      </c>
      <c r="P232" s="59" t="s">
        <v>18</v>
      </c>
      <c r="Q232" s="80"/>
    </row>
    <row r="233" spans="1:17" s="81" customFormat="1" ht="24.95" customHeight="1">
      <c r="A233" s="94">
        <v>88</v>
      </c>
      <c r="B233" s="60" t="s">
        <v>85</v>
      </c>
      <c r="C233" s="99" t="s">
        <v>276</v>
      </c>
      <c r="D233" s="46" t="s">
        <v>289</v>
      </c>
      <c r="E233" s="46" t="s">
        <v>288</v>
      </c>
      <c r="F233" s="44">
        <v>24600</v>
      </c>
      <c r="G233" s="44">
        <v>0</v>
      </c>
      <c r="H233" s="44">
        <v>14750</v>
      </c>
      <c r="I233" s="44">
        <v>0</v>
      </c>
      <c r="J233" s="45">
        <f t="shared" si="6"/>
        <v>39350</v>
      </c>
      <c r="K233" s="67">
        <v>0</v>
      </c>
      <c r="L233" s="58">
        <v>0</v>
      </c>
      <c r="M233" s="58">
        <v>0</v>
      </c>
      <c r="N233" s="58">
        <v>0</v>
      </c>
      <c r="O233" s="58">
        <f t="shared" si="7"/>
        <v>0</v>
      </c>
      <c r="P233" s="59" t="s">
        <v>20</v>
      </c>
      <c r="Q233" s="80"/>
    </row>
    <row r="234" spans="1:17" s="81" customFormat="1" ht="24.95" customHeight="1">
      <c r="A234" s="95">
        <v>92</v>
      </c>
      <c r="B234" s="60" t="s">
        <v>85</v>
      </c>
      <c r="C234" s="46" t="s">
        <v>294</v>
      </c>
      <c r="D234" s="46" t="s">
        <v>168</v>
      </c>
      <c r="E234" s="46" t="s">
        <v>295</v>
      </c>
      <c r="F234" s="44">
        <v>29150</v>
      </c>
      <c r="G234" s="44">
        <v>26250</v>
      </c>
      <c r="H234" s="44">
        <v>100000</v>
      </c>
      <c r="I234" s="44">
        <v>25000</v>
      </c>
      <c r="J234" s="45">
        <f t="shared" si="6"/>
        <v>180400</v>
      </c>
      <c r="K234" s="67">
        <v>29000</v>
      </c>
      <c r="L234" s="58">
        <v>26000</v>
      </c>
      <c r="M234" s="58">
        <v>0</v>
      </c>
      <c r="N234" s="58">
        <v>0</v>
      </c>
      <c r="O234" s="58">
        <f t="shared" si="7"/>
        <v>55000</v>
      </c>
      <c r="P234" s="59" t="s">
        <v>18</v>
      </c>
      <c r="Q234" s="80"/>
    </row>
    <row r="235" spans="1:17" s="81" customFormat="1" ht="24.95" customHeight="1">
      <c r="A235" s="94">
        <v>144</v>
      </c>
      <c r="B235" s="60" t="s">
        <v>85</v>
      </c>
      <c r="C235" s="46" t="s">
        <v>379</v>
      </c>
      <c r="D235" s="46" t="s">
        <v>381</v>
      </c>
      <c r="E235" s="46" t="s">
        <v>380</v>
      </c>
      <c r="F235" s="44">
        <v>18750</v>
      </c>
      <c r="G235" s="44">
        <v>12500</v>
      </c>
      <c r="H235" s="44">
        <v>75000</v>
      </c>
      <c r="I235" s="44">
        <v>5000</v>
      </c>
      <c r="J235" s="45">
        <f t="shared" si="6"/>
        <v>111250</v>
      </c>
      <c r="K235" s="67">
        <v>18500</v>
      </c>
      <c r="L235" s="58">
        <v>12500</v>
      </c>
      <c r="M235" s="58">
        <v>50000</v>
      </c>
      <c r="N235" s="58">
        <v>0</v>
      </c>
      <c r="O235" s="58">
        <f t="shared" si="7"/>
        <v>81000</v>
      </c>
      <c r="P235" s="59" t="s">
        <v>18</v>
      </c>
      <c r="Q235" s="80"/>
    </row>
    <row r="236" spans="1:17" s="81" customFormat="1" ht="24.95" customHeight="1">
      <c r="A236" s="95">
        <v>157</v>
      </c>
      <c r="B236" s="60" t="s">
        <v>85</v>
      </c>
      <c r="C236" s="46" t="s">
        <v>404</v>
      </c>
      <c r="D236" s="46" t="s">
        <v>405</v>
      </c>
      <c r="E236" s="46" t="s">
        <v>406</v>
      </c>
      <c r="F236" s="44">
        <v>17500</v>
      </c>
      <c r="G236" s="44">
        <v>0</v>
      </c>
      <c r="H236" s="44">
        <v>50000</v>
      </c>
      <c r="I236" s="44">
        <v>5000</v>
      </c>
      <c r="J236" s="45">
        <f t="shared" si="6"/>
        <v>72500</v>
      </c>
      <c r="K236" s="67">
        <v>17000</v>
      </c>
      <c r="L236" s="58">
        <v>0</v>
      </c>
      <c r="M236" s="58">
        <v>0</v>
      </c>
      <c r="N236" s="58">
        <v>0</v>
      </c>
      <c r="O236" s="58">
        <f t="shared" si="7"/>
        <v>17000</v>
      </c>
      <c r="P236" s="59" t="s">
        <v>19</v>
      </c>
      <c r="Q236" s="80"/>
    </row>
    <row r="237" spans="1:17" s="81" customFormat="1" ht="24.95" customHeight="1">
      <c r="A237" s="94">
        <v>179</v>
      </c>
      <c r="B237" s="60" t="s">
        <v>85</v>
      </c>
      <c r="C237" s="46" t="s">
        <v>450</v>
      </c>
      <c r="D237" s="46" t="s">
        <v>451</v>
      </c>
      <c r="E237" s="46" t="s">
        <v>380</v>
      </c>
      <c r="F237" s="44">
        <v>75000</v>
      </c>
      <c r="G237" s="44">
        <v>50000</v>
      </c>
      <c r="H237" s="44">
        <v>95000</v>
      </c>
      <c r="I237" s="44">
        <v>12500</v>
      </c>
      <c r="J237" s="45">
        <f t="shared" si="6"/>
        <v>232500</v>
      </c>
      <c r="K237" s="67">
        <v>0</v>
      </c>
      <c r="L237" s="58">
        <v>0</v>
      </c>
      <c r="M237" s="58">
        <v>0</v>
      </c>
      <c r="N237" s="58">
        <v>0</v>
      </c>
      <c r="O237" s="58">
        <f t="shared" si="7"/>
        <v>0</v>
      </c>
      <c r="P237" s="59" t="s">
        <v>20</v>
      </c>
      <c r="Q237" s="80"/>
    </row>
    <row r="238" spans="1:17" s="81" customFormat="1" ht="24.95" customHeight="1">
      <c r="A238" s="94">
        <v>253</v>
      </c>
      <c r="B238" s="60" t="s">
        <v>85</v>
      </c>
      <c r="C238" s="46" t="s">
        <v>260</v>
      </c>
      <c r="D238" s="46" t="s">
        <v>261</v>
      </c>
      <c r="E238" s="46" t="s">
        <v>565</v>
      </c>
      <c r="F238" s="44">
        <v>50000</v>
      </c>
      <c r="G238" s="44">
        <v>15000</v>
      </c>
      <c r="H238" s="44">
        <v>140550</v>
      </c>
      <c r="I238" s="44">
        <v>6250</v>
      </c>
      <c r="J238" s="45">
        <f t="shared" si="6"/>
        <v>211800</v>
      </c>
      <c r="K238" s="67">
        <v>0</v>
      </c>
      <c r="L238" s="58">
        <v>0</v>
      </c>
      <c r="M238" s="58">
        <v>0</v>
      </c>
      <c r="N238" s="58">
        <v>0</v>
      </c>
      <c r="O238" s="58">
        <f t="shared" si="7"/>
        <v>0</v>
      </c>
      <c r="P238" s="59" t="s">
        <v>20</v>
      </c>
      <c r="Q238" s="80"/>
    </row>
    <row r="239" spans="1:17" s="81" customFormat="1" ht="24.95" customHeight="1">
      <c r="A239" s="94">
        <v>8</v>
      </c>
      <c r="B239" s="60" t="s">
        <v>11</v>
      </c>
      <c r="C239" s="46" t="s">
        <v>134</v>
      </c>
      <c r="D239" s="46" t="s">
        <v>133</v>
      </c>
      <c r="E239" s="46" t="s">
        <v>65</v>
      </c>
      <c r="F239" s="44">
        <v>81500</v>
      </c>
      <c r="G239" s="44">
        <v>4792.5</v>
      </c>
      <c r="H239" s="44">
        <v>150000</v>
      </c>
      <c r="I239" s="44">
        <v>25000</v>
      </c>
      <c r="J239" s="45">
        <f t="shared" si="6"/>
        <v>261292.5</v>
      </c>
      <c r="K239" s="67">
        <v>81500</v>
      </c>
      <c r="L239" s="58">
        <v>4500</v>
      </c>
      <c r="M239" s="58">
        <v>50000</v>
      </c>
      <c r="N239" s="58">
        <v>0</v>
      </c>
      <c r="O239" s="58">
        <f t="shared" si="7"/>
        <v>136000</v>
      </c>
      <c r="P239" s="59" t="s">
        <v>18</v>
      </c>
      <c r="Q239" s="80"/>
    </row>
    <row r="240" spans="1:17" s="81" customFormat="1" ht="24.95" customHeight="1">
      <c r="A240" s="95">
        <v>127</v>
      </c>
      <c r="B240" s="60" t="s">
        <v>11</v>
      </c>
      <c r="C240" s="46" t="s">
        <v>344</v>
      </c>
      <c r="D240" s="46" t="s">
        <v>349</v>
      </c>
      <c r="E240" s="46" t="s">
        <v>345</v>
      </c>
      <c r="F240" s="44">
        <v>185156.25</v>
      </c>
      <c r="G240" s="44">
        <v>209.5</v>
      </c>
      <c r="H240" s="44">
        <v>146038</v>
      </c>
      <c r="I240" s="44">
        <v>2685.25</v>
      </c>
      <c r="J240" s="45">
        <f t="shared" si="6"/>
        <v>334089</v>
      </c>
      <c r="K240" s="67">
        <v>185000</v>
      </c>
      <c r="L240" s="58">
        <v>0</v>
      </c>
      <c r="M240" s="58">
        <v>50000</v>
      </c>
      <c r="N240" s="58">
        <v>0</v>
      </c>
      <c r="O240" s="58">
        <f t="shared" si="7"/>
        <v>235000</v>
      </c>
      <c r="P240" s="59" t="s">
        <v>18</v>
      </c>
      <c r="Q240" s="80"/>
    </row>
    <row r="241" spans="1:17" s="81" customFormat="1" ht="24.95" customHeight="1">
      <c r="A241" s="94">
        <v>52</v>
      </c>
      <c r="B241" s="60" t="s">
        <v>121</v>
      </c>
      <c r="C241" s="46" t="s">
        <v>4</v>
      </c>
      <c r="D241" s="101" t="s">
        <v>214</v>
      </c>
      <c r="E241" s="46" t="s">
        <v>4</v>
      </c>
      <c r="F241" s="44">
        <v>9000</v>
      </c>
      <c r="G241" s="44">
        <v>0</v>
      </c>
      <c r="H241" s="44">
        <v>0</v>
      </c>
      <c r="I241" s="44">
        <v>0</v>
      </c>
      <c r="J241" s="45">
        <f t="shared" si="6"/>
        <v>9000</v>
      </c>
      <c r="K241" s="67">
        <v>9000</v>
      </c>
      <c r="L241" s="58">
        <v>0</v>
      </c>
      <c r="M241" s="58">
        <v>0</v>
      </c>
      <c r="N241" s="58">
        <v>0</v>
      </c>
      <c r="O241" s="58">
        <f t="shared" si="7"/>
        <v>9000</v>
      </c>
      <c r="P241" s="59" t="s">
        <v>18</v>
      </c>
      <c r="Q241" s="80"/>
    </row>
    <row r="242" spans="1:17" s="81" customFormat="1" ht="24.95" customHeight="1">
      <c r="A242" s="95">
        <v>53</v>
      </c>
      <c r="B242" s="60" t="s">
        <v>121</v>
      </c>
      <c r="C242" s="46" t="s">
        <v>4</v>
      </c>
      <c r="D242" s="46" t="s">
        <v>215</v>
      </c>
      <c r="E242" s="46" t="s">
        <v>4</v>
      </c>
      <c r="F242" s="44">
        <v>9000</v>
      </c>
      <c r="G242" s="44">
        <v>0</v>
      </c>
      <c r="H242" s="44">
        <v>0</v>
      </c>
      <c r="I242" s="44">
        <v>0</v>
      </c>
      <c r="J242" s="45">
        <f t="shared" si="6"/>
        <v>9000</v>
      </c>
      <c r="K242" s="67">
        <v>9000</v>
      </c>
      <c r="L242" s="58">
        <v>0</v>
      </c>
      <c r="M242" s="58">
        <v>0</v>
      </c>
      <c r="N242" s="58">
        <v>0</v>
      </c>
      <c r="O242" s="58">
        <f t="shared" si="7"/>
        <v>9000</v>
      </c>
      <c r="P242" s="59" t="s">
        <v>18</v>
      </c>
      <c r="Q242" s="80"/>
    </row>
    <row r="243" spans="1:17" s="81" customFormat="1" ht="24.95" customHeight="1">
      <c r="A243" s="94">
        <v>54</v>
      </c>
      <c r="B243" s="60" t="s">
        <v>121</v>
      </c>
      <c r="C243" s="46" t="s">
        <v>4</v>
      </c>
      <c r="D243" s="46" t="s">
        <v>216</v>
      </c>
      <c r="E243" s="46" t="s">
        <v>4</v>
      </c>
      <c r="F243" s="44">
        <v>9000</v>
      </c>
      <c r="G243" s="44">
        <v>0</v>
      </c>
      <c r="H243" s="44">
        <v>0</v>
      </c>
      <c r="I243" s="44">
        <v>0</v>
      </c>
      <c r="J243" s="45">
        <f t="shared" si="6"/>
        <v>9000</v>
      </c>
      <c r="K243" s="67">
        <v>9000</v>
      </c>
      <c r="L243" s="58">
        <v>0</v>
      </c>
      <c r="M243" s="58">
        <v>0</v>
      </c>
      <c r="N243" s="58">
        <v>0</v>
      </c>
      <c r="O243" s="58">
        <f t="shared" si="7"/>
        <v>9000</v>
      </c>
      <c r="P243" s="59" t="s">
        <v>18</v>
      </c>
      <c r="Q243" s="80"/>
    </row>
    <row r="244" spans="1:17" s="81" customFormat="1" ht="24.95" customHeight="1">
      <c r="A244" s="95">
        <v>68</v>
      </c>
      <c r="B244" s="60" t="s">
        <v>121</v>
      </c>
      <c r="C244" s="86" t="s">
        <v>240</v>
      </c>
      <c r="D244" s="46" t="s">
        <v>242</v>
      </c>
      <c r="E244" s="46" t="s">
        <v>241</v>
      </c>
      <c r="F244" s="44">
        <v>402500</v>
      </c>
      <c r="G244" s="44">
        <v>30000</v>
      </c>
      <c r="H244" s="44">
        <v>100000</v>
      </c>
      <c r="I244" s="44">
        <v>75000</v>
      </c>
      <c r="J244" s="45">
        <f t="shared" si="6"/>
        <v>607500</v>
      </c>
      <c r="K244" s="67">
        <v>200000</v>
      </c>
      <c r="L244" s="58">
        <v>30000</v>
      </c>
      <c r="M244" s="58">
        <v>50000</v>
      </c>
      <c r="N244" s="58">
        <v>0</v>
      </c>
      <c r="O244" s="58">
        <f t="shared" si="7"/>
        <v>280000</v>
      </c>
      <c r="P244" s="59" t="s">
        <v>18</v>
      </c>
      <c r="Q244" s="80"/>
    </row>
    <row r="245" spans="1:17" s="81" customFormat="1" ht="24.95" customHeight="1">
      <c r="A245" s="94">
        <v>69</v>
      </c>
      <c r="B245" s="60" t="s">
        <v>121</v>
      </c>
      <c r="C245" s="86" t="s">
        <v>240</v>
      </c>
      <c r="D245" s="46" t="s">
        <v>243</v>
      </c>
      <c r="E245" s="46" t="s">
        <v>241</v>
      </c>
      <c r="F245" s="44">
        <v>235000</v>
      </c>
      <c r="G245" s="44">
        <v>30000</v>
      </c>
      <c r="H245" s="44">
        <v>125000</v>
      </c>
      <c r="I245" s="44">
        <v>100000</v>
      </c>
      <c r="J245" s="45">
        <f t="shared" si="6"/>
        <v>490000</v>
      </c>
      <c r="K245" s="67">
        <v>110000</v>
      </c>
      <c r="L245" s="58">
        <v>30000</v>
      </c>
      <c r="M245" s="58">
        <v>70000</v>
      </c>
      <c r="N245" s="58">
        <v>0</v>
      </c>
      <c r="O245" s="58">
        <f t="shared" si="7"/>
        <v>210000</v>
      </c>
      <c r="P245" s="59" t="s">
        <v>18</v>
      </c>
      <c r="Q245" s="80"/>
    </row>
    <row r="246" spans="1:17" s="81" customFormat="1" ht="24.95" customHeight="1">
      <c r="A246" s="94">
        <v>140</v>
      </c>
      <c r="B246" s="60" t="s">
        <v>121</v>
      </c>
      <c r="C246" s="46" t="s">
        <v>410</v>
      </c>
      <c r="D246" s="46" t="s">
        <v>370</v>
      </c>
      <c r="E246" s="46" t="s">
        <v>369</v>
      </c>
      <c r="F246" s="44">
        <v>10000</v>
      </c>
      <c r="G246" s="44">
        <v>0</v>
      </c>
      <c r="H246" s="44">
        <v>0</v>
      </c>
      <c r="I246" s="44">
        <v>0</v>
      </c>
      <c r="J246" s="45">
        <f t="shared" si="6"/>
        <v>10000</v>
      </c>
      <c r="K246" s="67">
        <v>10000</v>
      </c>
      <c r="L246" s="58">
        <v>0</v>
      </c>
      <c r="M246" s="58">
        <v>0</v>
      </c>
      <c r="N246" s="58">
        <v>0</v>
      </c>
      <c r="O246" s="58">
        <f t="shared" si="7"/>
        <v>10000</v>
      </c>
      <c r="P246" s="59" t="s">
        <v>18</v>
      </c>
      <c r="Q246" s="80"/>
    </row>
    <row r="247" spans="1:17" s="81" customFormat="1" ht="24.95" customHeight="1">
      <c r="A247" s="95">
        <v>160</v>
      </c>
      <c r="B247" s="60" t="s">
        <v>121</v>
      </c>
      <c r="C247" s="46" t="s">
        <v>4</v>
      </c>
      <c r="D247" s="46" t="s">
        <v>409</v>
      </c>
      <c r="E247" s="46" t="s">
        <v>4</v>
      </c>
      <c r="F247" s="44">
        <v>9000</v>
      </c>
      <c r="G247" s="44">
        <v>0</v>
      </c>
      <c r="H247" s="44">
        <v>0</v>
      </c>
      <c r="I247" s="44">
        <v>0</v>
      </c>
      <c r="J247" s="45">
        <f t="shared" si="6"/>
        <v>9000</v>
      </c>
      <c r="K247" s="67">
        <v>9000</v>
      </c>
      <c r="L247" s="58">
        <v>0</v>
      </c>
      <c r="M247" s="58">
        <v>0</v>
      </c>
      <c r="N247" s="58">
        <v>0</v>
      </c>
      <c r="O247" s="58">
        <f t="shared" si="7"/>
        <v>9000</v>
      </c>
      <c r="P247" s="59" t="s">
        <v>18</v>
      </c>
      <c r="Q247" s="80"/>
    </row>
    <row r="248" spans="1:17" s="81" customFormat="1" ht="24.95" customHeight="1">
      <c r="A248" s="94">
        <v>180</v>
      </c>
      <c r="B248" s="60" t="s">
        <v>121</v>
      </c>
      <c r="C248" s="46" t="s">
        <v>452</v>
      </c>
      <c r="D248" s="46" t="s">
        <v>454</v>
      </c>
      <c r="E248" s="46" t="s">
        <v>453</v>
      </c>
      <c r="F248" s="44">
        <v>22650</v>
      </c>
      <c r="G248" s="44">
        <v>5000</v>
      </c>
      <c r="H248" s="44">
        <v>50000</v>
      </c>
      <c r="I248" s="44">
        <v>25000</v>
      </c>
      <c r="J248" s="45">
        <f t="shared" si="6"/>
        <v>102650</v>
      </c>
      <c r="K248" s="67">
        <v>22000</v>
      </c>
      <c r="L248" s="58">
        <v>5000</v>
      </c>
      <c r="M248" s="58">
        <v>30000</v>
      </c>
      <c r="N248" s="58">
        <v>0</v>
      </c>
      <c r="O248" s="58">
        <f t="shared" si="7"/>
        <v>57000</v>
      </c>
      <c r="P248" s="59" t="s">
        <v>18</v>
      </c>
      <c r="Q248" s="80"/>
    </row>
    <row r="249" spans="1:17" s="81" customFormat="1" ht="24.95" customHeight="1">
      <c r="A249" s="95">
        <v>181</v>
      </c>
      <c r="B249" s="60" t="s">
        <v>121</v>
      </c>
      <c r="C249" s="46" t="s">
        <v>452</v>
      </c>
      <c r="D249" s="46" t="s">
        <v>53</v>
      </c>
      <c r="E249" s="46" t="s">
        <v>4</v>
      </c>
      <c r="F249" s="44">
        <v>117000</v>
      </c>
      <c r="G249" s="44">
        <v>12500</v>
      </c>
      <c r="H249" s="44">
        <v>50000</v>
      </c>
      <c r="I249" s="44">
        <v>25000</v>
      </c>
      <c r="J249" s="45">
        <f t="shared" si="6"/>
        <v>204500</v>
      </c>
      <c r="K249" s="67">
        <v>117000</v>
      </c>
      <c r="L249" s="58">
        <v>12000</v>
      </c>
      <c r="M249" s="58">
        <v>50000</v>
      </c>
      <c r="N249" s="58">
        <v>0</v>
      </c>
      <c r="O249" s="58">
        <f t="shared" si="7"/>
        <v>179000</v>
      </c>
      <c r="P249" s="59" t="s">
        <v>18</v>
      </c>
      <c r="Q249" s="80"/>
    </row>
    <row r="250" spans="1:17" s="81" customFormat="1" ht="24.95" customHeight="1">
      <c r="A250" s="94">
        <v>182</v>
      </c>
      <c r="B250" s="60" t="s">
        <v>121</v>
      </c>
      <c r="C250" s="46" t="s">
        <v>452</v>
      </c>
      <c r="D250" s="46" t="s">
        <v>456</v>
      </c>
      <c r="E250" s="46" t="s">
        <v>455</v>
      </c>
      <c r="F250" s="44">
        <v>49550</v>
      </c>
      <c r="G250" s="44">
        <v>12500</v>
      </c>
      <c r="H250" s="44">
        <v>50000</v>
      </c>
      <c r="I250" s="44">
        <v>62500</v>
      </c>
      <c r="J250" s="45">
        <f t="shared" si="6"/>
        <v>174550</v>
      </c>
      <c r="K250" s="67">
        <v>49500</v>
      </c>
      <c r="L250" s="58">
        <v>12500</v>
      </c>
      <c r="M250" s="58">
        <v>30000</v>
      </c>
      <c r="N250" s="58">
        <v>0</v>
      </c>
      <c r="O250" s="58">
        <f t="shared" si="7"/>
        <v>92000</v>
      </c>
      <c r="P250" s="59" t="s">
        <v>18</v>
      </c>
      <c r="Q250" s="80"/>
    </row>
    <row r="251" spans="1:17" s="81" customFormat="1" ht="24.95" customHeight="1">
      <c r="A251" s="95">
        <v>141</v>
      </c>
      <c r="B251" s="60" t="s">
        <v>6</v>
      </c>
      <c r="C251" s="46" t="s">
        <v>374</v>
      </c>
      <c r="D251" s="46" t="s">
        <v>39</v>
      </c>
      <c r="E251" s="46" t="s">
        <v>70</v>
      </c>
      <c r="F251" s="44">
        <v>80000</v>
      </c>
      <c r="G251" s="44">
        <v>12817</v>
      </c>
      <c r="H251" s="44">
        <v>100000</v>
      </c>
      <c r="I251" s="44">
        <v>0</v>
      </c>
      <c r="J251" s="45">
        <f t="shared" si="6"/>
        <v>192817</v>
      </c>
      <c r="K251" s="67">
        <v>80000</v>
      </c>
      <c r="L251" s="58">
        <v>12000</v>
      </c>
      <c r="M251" s="58">
        <v>0</v>
      </c>
      <c r="N251" s="58">
        <v>0</v>
      </c>
      <c r="O251" s="58">
        <f t="shared" si="7"/>
        <v>92000</v>
      </c>
      <c r="P251" s="59" t="s">
        <v>18</v>
      </c>
      <c r="Q251" s="80"/>
    </row>
    <row r="252" spans="1:17" s="81" customFormat="1" ht="24.95" customHeight="1" thickBot="1">
      <c r="A252" s="102">
        <v>142</v>
      </c>
      <c r="B252" s="55" t="s">
        <v>6</v>
      </c>
      <c r="C252" s="56" t="s">
        <v>374</v>
      </c>
      <c r="D252" s="56" t="s">
        <v>60</v>
      </c>
      <c r="E252" s="56" t="s">
        <v>375</v>
      </c>
      <c r="F252" s="54">
        <v>40000</v>
      </c>
      <c r="G252" s="54">
        <v>11850</v>
      </c>
      <c r="H252" s="54">
        <v>125000</v>
      </c>
      <c r="I252" s="54">
        <v>0</v>
      </c>
      <c r="J252" s="103">
        <f t="shared" si="6"/>
        <v>176850</v>
      </c>
      <c r="K252" s="104">
        <v>40000</v>
      </c>
      <c r="L252" s="105">
        <v>11000</v>
      </c>
      <c r="M252" s="105">
        <v>0</v>
      </c>
      <c r="N252" s="105">
        <v>0</v>
      </c>
      <c r="O252" s="105">
        <f t="shared" si="7"/>
        <v>51000</v>
      </c>
      <c r="P252" s="106" t="s">
        <v>18</v>
      </c>
      <c r="Q252" s="80"/>
    </row>
    <row r="253" spans="1:17" ht="24.95" customHeight="1" thickBot="1">
      <c r="A253" s="70"/>
      <c r="B253" s="69" t="s">
        <v>120</v>
      </c>
      <c r="C253" s="50"/>
      <c r="D253" s="51"/>
      <c r="E253" s="51"/>
      <c r="F253" s="61">
        <f t="shared" ref="F253:O253" si="8">SUM(F4:F252)</f>
        <v>16727541</v>
      </c>
      <c r="G253" s="29">
        <f t="shared" si="8"/>
        <v>3687010.25</v>
      </c>
      <c r="H253" s="30">
        <f t="shared" si="8"/>
        <v>18357128</v>
      </c>
      <c r="I253" s="30">
        <f t="shared" si="8"/>
        <v>3460220.25</v>
      </c>
      <c r="J253" s="31">
        <f t="shared" si="8"/>
        <v>42231899.5</v>
      </c>
      <c r="K253" s="20">
        <f t="shared" si="8"/>
        <v>8138700</v>
      </c>
      <c r="L253" s="21">
        <f t="shared" si="8"/>
        <v>2231300</v>
      </c>
      <c r="M253" s="22">
        <f t="shared" si="8"/>
        <v>3475000</v>
      </c>
      <c r="N253" s="22">
        <f t="shared" si="8"/>
        <v>0</v>
      </c>
      <c r="O253" s="22">
        <f t="shared" si="8"/>
        <v>13845000</v>
      </c>
      <c r="P253" s="13"/>
    </row>
    <row r="254" spans="1:17" ht="24.95" customHeight="1">
      <c r="A254" s="10"/>
      <c r="B254" s="2"/>
      <c r="C254" s="10"/>
      <c r="D254" s="10"/>
      <c r="E254" s="10"/>
      <c r="F254" s="10"/>
      <c r="G254" s="2"/>
      <c r="H254" s="2"/>
      <c r="I254" s="2"/>
      <c r="J254" s="11"/>
      <c r="K254" s="27"/>
      <c r="L254" s="11"/>
      <c r="M254" s="2"/>
      <c r="N254" s="2"/>
      <c r="O254" s="2"/>
      <c r="P254" s="12"/>
    </row>
    <row r="257" spans="1:11" ht="12" customHeight="1" thickBot="1"/>
    <row r="258" spans="1:11" ht="24.95" customHeight="1">
      <c r="A258" s="63">
        <v>134</v>
      </c>
      <c r="B258" s="64" t="s">
        <v>121</v>
      </c>
      <c r="C258" s="64" t="s">
        <v>95</v>
      </c>
      <c r="D258" s="64" t="s">
        <v>412</v>
      </c>
      <c r="E258" s="64" t="s">
        <v>411</v>
      </c>
      <c r="F258" s="110" t="s">
        <v>580</v>
      </c>
      <c r="G258" s="110"/>
      <c r="H258" s="110"/>
      <c r="I258" s="110"/>
      <c r="J258" s="111"/>
      <c r="K258" s="32"/>
    </row>
    <row r="259" spans="1:11" ht="24.95" customHeight="1">
      <c r="A259" s="65">
        <v>243</v>
      </c>
      <c r="B259" s="33" t="s">
        <v>88</v>
      </c>
      <c r="C259" s="33" t="s">
        <v>553</v>
      </c>
      <c r="D259" s="33" t="s">
        <v>554</v>
      </c>
      <c r="E259" s="33" t="s">
        <v>555</v>
      </c>
      <c r="F259" s="112" t="s">
        <v>580</v>
      </c>
      <c r="G259" s="112"/>
      <c r="H259" s="112"/>
      <c r="I259" s="112"/>
      <c r="J259" s="113"/>
      <c r="K259" s="32"/>
    </row>
    <row r="260" spans="1:11" ht="24.95" customHeight="1">
      <c r="A260" s="65">
        <v>244</v>
      </c>
      <c r="B260" s="33" t="s">
        <v>88</v>
      </c>
      <c r="C260" s="33" t="s">
        <v>553</v>
      </c>
      <c r="D260" s="33" t="s">
        <v>556</v>
      </c>
      <c r="E260" s="33" t="s">
        <v>555</v>
      </c>
      <c r="F260" s="112" t="s">
        <v>580</v>
      </c>
      <c r="G260" s="112"/>
      <c r="H260" s="112"/>
      <c r="I260" s="112"/>
      <c r="J260" s="113"/>
      <c r="K260" s="32"/>
    </row>
    <row r="261" spans="1:11" ht="24.95" customHeight="1">
      <c r="A261" s="65">
        <v>252</v>
      </c>
      <c r="B261" s="48" t="s">
        <v>85</v>
      </c>
      <c r="C261" s="48" t="s">
        <v>260</v>
      </c>
      <c r="D261" s="48" t="s">
        <v>566</v>
      </c>
      <c r="E261" s="48" t="s">
        <v>565</v>
      </c>
      <c r="F261" s="112" t="s">
        <v>580</v>
      </c>
      <c r="G261" s="112"/>
      <c r="H261" s="112"/>
      <c r="I261" s="112"/>
      <c r="J261" s="113"/>
      <c r="K261" s="32"/>
    </row>
    <row r="262" spans="1:11" ht="24.95" customHeight="1" thickBot="1">
      <c r="A262" s="66">
        <v>254</v>
      </c>
      <c r="B262" s="49" t="s">
        <v>85</v>
      </c>
      <c r="C262" s="49" t="s">
        <v>260</v>
      </c>
      <c r="D262" s="49" t="s">
        <v>259</v>
      </c>
      <c r="E262" s="49" t="s">
        <v>565</v>
      </c>
      <c r="F262" s="107" t="s">
        <v>581</v>
      </c>
      <c r="G262" s="108"/>
      <c r="H262" s="108"/>
      <c r="I262" s="108"/>
      <c r="J262" s="109"/>
      <c r="K262" s="32"/>
    </row>
    <row r="266" spans="1:11" ht="12" customHeight="1">
      <c r="B266" s="19"/>
    </row>
    <row r="267" spans="1:11" ht="12" customHeight="1">
      <c r="B267" s="19"/>
    </row>
    <row r="268" spans="1:11" ht="12" customHeight="1">
      <c r="B268" s="52"/>
    </row>
    <row r="269" spans="1:11" ht="12" customHeight="1">
      <c r="B269" s="52"/>
    </row>
    <row r="270" spans="1:11" ht="12" customHeight="1">
      <c r="B270" s="52"/>
    </row>
    <row r="271" spans="1:11" ht="12" customHeight="1">
      <c r="B271" s="52"/>
    </row>
    <row r="272" spans="1:11" ht="12" customHeight="1">
      <c r="B272" s="52"/>
    </row>
    <row r="273" spans="2:2" ht="12" customHeight="1">
      <c r="B273" s="52"/>
    </row>
    <row r="274" spans="2:2" ht="12" customHeight="1">
      <c r="B274" s="52"/>
    </row>
    <row r="275" spans="2:2" ht="12" customHeight="1">
      <c r="B275" s="52"/>
    </row>
    <row r="276" spans="2:2" ht="12" customHeight="1">
      <c r="B276" s="52"/>
    </row>
    <row r="277" spans="2:2" ht="12" customHeight="1">
      <c r="B277" s="52"/>
    </row>
    <row r="278" spans="2:2" ht="12" customHeight="1">
      <c r="B278" s="52"/>
    </row>
    <row r="279" spans="2:2" ht="12" customHeight="1">
      <c r="B279" s="52"/>
    </row>
    <row r="280" spans="2:2" ht="12" customHeight="1">
      <c r="B280" s="52"/>
    </row>
    <row r="281" spans="2:2" ht="12" customHeight="1">
      <c r="B281" s="52"/>
    </row>
    <row r="282" spans="2:2" ht="12" customHeight="1">
      <c r="B282" s="52"/>
    </row>
    <row r="283" spans="2:2" ht="12" customHeight="1">
      <c r="B283" s="52"/>
    </row>
    <row r="284" spans="2:2" ht="12" customHeight="1">
      <c r="B284" s="52"/>
    </row>
    <row r="285" spans="2:2" ht="12" customHeight="1">
      <c r="B285" s="52"/>
    </row>
    <row r="286" spans="2:2" ht="12" customHeight="1">
      <c r="B286" s="52"/>
    </row>
    <row r="287" spans="2:2" ht="12" customHeight="1">
      <c r="B287" s="52"/>
    </row>
    <row r="288" spans="2:2" ht="12" customHeight="1">
      <c r="B288" s="52"/>
    </row>
    <row r="289" spans="2:2" ht="12" customHeight="1">
      <c r="B289" s="52"/>
    </row>
    <row r="290" spans="2:2" ht="12" customHeight="1">
      <c r="B290" s="52"/>
    </row>
    <row r="291" spans="2:2" ht="12" customHeight="1">
      <c r="B291" s="52"/>
    </row>
    <row r="292" spans="2:2" ht="12" customHeight="1">
      <c r="B292" s="52"/>
    </row>
    <row r="293" spans="2:2" ht="12" customHeight="1">
      <c r="B293" s="52"/>
    </row>
    <row r="294" spans="2:2" ht="12" customHeight="1">
      <c r="B294" s="52"/>
    </row>
    <row r="295" spans="2:2" ht="12" customHeight="1">
      <c r="B295" s="52"/>
    </row>
    <row r="296" spans="2:2" ht="12" customHeight="1">
      <c r="B296" s="52"/>
    </row>
    <row r="297" spans="2:2" ht="12" customHeight="1">
      <c r="B297" s="52"/>
    </row>
    <row r="298" spans="2:2" ht="12" customHeight="1">
      <c r="B298" s="52"/>
    </row>
    <row r="299" spans="2:2" ht="12" customHeight="1">
      <c r="B299" s="52"/>
    </row>
    <row r="300" spans="2:2" ht="12" customHeight="1">
      <c r="B300" s="52"/>
    </row>
    <row r="301" spans="2:2" ht="12" customHeight="1">
      <c r="B301" s="52"/>
    </row>
    <row r="302" spans="2:2" ht="12" customHeight="1">
      <c r="B302" s="52"/>
    </row>
    <row r="303" spans="2:2" ht="12" customHeight="1">
      <c r="B303" s="52"/>
    </row>
    <row r="304" spans="2:2" ht="12" customHeight="1">
      <c r="B304" s="52"/>
    </row>
    <row r="305" spans="2:2" ht="12" customHeight="1">
      <c r="B305" s="52"/>
    </row>
    <row r="306" spans="2:2" ht="12" customHeight="1">
      <c r="B306" s="52"/>
    </row>
    <row r="307" spans="2:2" ht="12" customHeight="1">
      <c r="B307" s="52"/>
    </row>
    <row r="308" spans="2:2" ht="12" customHeight="1">
      <c r="B308" s="52"/>
    </row>
    <row r="309" spans="2:2" ht="12" customHeight="1">
      <c r="B309" s="52"/>
    </row>
    <row r="310" spans="2:2" ht="12" customHeight="1">
      <c r="B310" s="52"/>
    </row>
    <row r="311" spans="2:2" ht="12" customHeight="1">
      <c r="B311" s="52"/>
    </row>
    <row r="312" spans="2:2" ht="12" customHeight="1">
      <c r="B312" s="52"/>
    </row>
    <row r="313" spans="2:2" ht="12" customHeight="1">
      <c r="B313" s="52"/>
    </row>
    <row r="314" spans="2:2" ht="12" customHeight="1">
      <c r="B314" s="52"/>
    </row>
    <row r="315" spans="2:2" ht="12" customHeight="1">
      <c r="B315" s="52"/>
    </row>
    <row r="316" spans="2:2" ht="12" customHeight="1">
      <c r="B316" s="52"/>
    </row>
    <row r="317" spans="2:2" ht="12" customHeight="1">
      <c r="B317" s="52"/>
    </row>
    <row r="318" spans="2:2" ht="12" customHeight="1">
      <c r="B318" s="52"/>
    </row>
    <row r="319" spans="2:2" ht="12" customHeight="1">
      <c r="B319" s="52"/>
    </row>
    <row r="320" spans="2:2" ht="12" customHeight="1">
      <c r="B320" s="52"/>
    </row>
    <row r="321" spans="2:2" ht="12" customHeight="1">
      <c r="B321" s="52"/>
    </row>
    <row r="322" spans="2:2" ht="12" customHeight="1">
      <c r="B322" s="52"/>
    </row>
    <row r="323" spans="2:2" ht="12" customHeight="1">
      <c r="B323" s="52"/>
    </row>
    <row r="324" spans="2:2" ht="12" customHeight="1">
      <c r="B324" s="52"/>
    </row>
    <row r="325" spans="2:2" ht="12" customHeight="1">
      <c r="B325" s="52"/>
    </row>
    <row r="326" spans="2:2" ht="12" customHeight="1">
      <c r="B326" s="52"/>
    </row>
    <row r="327" spans="2:2" ht="12" customHeight="1">
      <c r="B327" s="52"/>
    </row>
    <row r="328" spans="2:2" ht="12" customHeight="1">
      <c r="B328" s="52"/>
    </row>
    <row r="329" spans="2:2" ht="12" customHeight="1">
      <c r="B329" s="52"/>
    </row>
    <row r="330" spans="2:2" ht="12" customHeight="1">
      <c r="B330" s="52"/>
    </row>
    <row r="331" spans="2:2" ht="12" customHeight="1">
      <c r="B331" s="52"/>
    </row>
    <row r="332" spans="2:2" ht="12" customHeight="1">
      <c r="B332" s="52"/>
    </row>
    <row r="333" spans="2:2" ht="12" customHeight="1">
      <c r="B333" s="52"/>
    </row>
    <row r="334" spans="2:2" ht="12" customHeight="1">
      <c r="B334" s="52"/>
    </row>
    <row r="335" spans="2:2" ht="12" customHeight="1">
      <c r="B335" s="52"/>
    </row>
    <row r="336" spans="2:2" ht="12" customHeight="1">
      <c r="B336" s="52"/>
    </row>
    <row r="337" spans="2:2" ht="12" customHeight="1">
      <c r="B337" s="52"/>
    </row>
    <row r="338" spans="2:2" ht="12" customHeight="1">
      <c r="B338" s="52"/>
    </row>
    <row r="339" spans="2:2" ht="12" customHeight="1">
      <c r="B339" s="52"/>
    </row>
    <row r="340" spans="2:2" ht="12" customHeight="1">
      <c r="B340" s="52"/>
    </row>
    <row r="341" spans="2:2" ht="12" customHeight="1">
      <c r="B341" s="52"/>
    </row>
    <row r="342" spans="2:2" ht="12" customHeight="1">
      <c r="B342" s="52"/>
    </row>
    <row r="343" spans="2:2" ht="12" customHeight="1">
      <c r="B343" s="52"/>
    </row>
    <row r="344" spans="2:2" ht="12" customHeight="1">
      <c r="B344" s="52"/>
    </row>
    <row r="345" spans="2:2" ht="12" customHeight="1">
      <c r="B345" s="52"/>
    </row>
    <row r="346" spans="2:2" ht="12" customHeight="1">
      <c r="B346" s="52"/>
    </row>
    <row r="347" spans="2:2" ht="12" customHeight="1">
      <c r="B347" s="52"/>
    </row>
    <row r="348" spans="2:2" ht="12" customHeight="1">
      <c r="B348" s="52"/>
    </row>
    <row r="349" spans="2:2" ht="12" customHeight="1">
      <c r="B349" s="52"/>
    </row>
    <row r="350" spans="2:2" ht="12" customHeight="1">
      <c r="B350" s="52"/>
    </row>
    <row r="351" spans="2:2" ht="12" customHeight="1">
      <c r="B351" s="52"/>
    </row>
    <row r="352" spans="2:2" ht="12" customHeight="1">
      <c r="B352" s="52"/>
    </row>
    <row r="353" spans="2:2" ht="12" customHeight="1">
      <c r="B353" s="52"/>
    </row>
    <row r="354" spans="2:2" ht="12" customHeight="1">
      <c r="B354" s="52"/>
    </row>
    <row r="355" spans="2:2" ht="12" customHeight="1">
      <c r="B355" s="52"/>
    </row>
    <row r="356" spans="2:2" ht="12" customHeight="1">
      <c r="B356" s="52"/>
    </row>
    <row r="357" spans="2:2" ht="12" customHeight="1">
      <c r="B357" s="52"/>
    </row>
    <row r="358" spans="2:2" ht="12" customHeight="1">
      <c r="B358" s="52"/>
    </row>
    <row r="359" spans="2:2" ht="12" customHeight="1">
      <c r="B359" s="52"/>
    </row>
    <row r="360" spans="2:2" ht="12" customHeight="1">
      <c r="B360" s="52"/>
    </row>
    <row r="361" spans="2:2" ht="12" customHeight="1">
      <c r="B361" s="52"/>
    </row>
    <row r="362" spans="2:2" ht="12" customHeight="1">
      <c r="B362" s="52"/>
    </row>
    <row r="363" spans="2:2" ht="12" customHeight="1">
      <c r="B363" s="52"/>
    </row>
    <row r="364" spans="2:2" ht="12" customHeight="1">
      <c r="B364" s="52"/>
    </row>
    <row r="365" spans="2:2" ht="12" customHeight="1">
      <c r="B365" s="52"/>
    </row>
    <row r="366" spans="2:2" ht="12" customHeight="1">
      <c r="B366" s="52"/>
    </row>
    <row r="367" spans="2:2" ht="12" customHeight="1">
      <c r="B367" s="52"/>
    </row>
    <row r="368" spans="2:2" ht="12" customHeight="1">
      <c r="B368" s="52"/>
    </row>
    <row r="369" spans="2:2" ht="12" customHeight="1">
      <c r="B369" s="52"/>
    </row>
    <row r="370" spans="2:2" ht="12" customHeight="1">
      <c r="B370" s="52"/>
    </row>
    <row r="371" spans="2:2" ht="12" customHeight="1">
      <c r="B371" s="52"/>
    </row>
    <row r="372" spans="2:2" ht="12" customHeight="1">
      <c r="B372" s="52"/>
    </row>
    <row r="373" spans="2:2" ht="12" customHeight="1">
      <c r="B373" s="52"/>
    </row>
    <row r="374" spans="2:2" ht="12" customHeight="1">
      <c r="B374" s="52"/>
    </row>
    <row r="375" spans="2:2" ht="12" customHeight="1">
      <c r="B375" s="52"/>
    </row>
    <row r="376" spans="2:2" ht="12" customHeight="1">
      <c r="B376" s="52"/>
    </row>
    <row r="377" spans="2:2" ht="12" customHeight="1">
      <c r="B377" s="52"/>
    </row>
    <row r="378" spans="2:2" ht="12" customHeight="1">
      <c r="B378" s="52"/>
    </row>
    <row r="379" spans="2:2" ht="12" customHeight="1">
      <c r="B379" s="52"/>
    </row>
    <row r="380" spans="2:2" ht="12" customHeight="1">
      <c r="B380" s="52"/>
    </row>
    <row r="381" spans="2:2" ht="12" customHeight="1">
      <c r="B381" s="52"/>
    </row>
    <row r="382" spans="2:2" ht="12" customHeight="1">
      <c r="B382" s="52"/>
    </row>
    <row r="383" spans="2:2" ht="12" customHeight="1">
      <c r="B383" s="52"/>
    </row>
    <row r="384" spans="2:2" ht="12" customHeight="1">
      <c r="B384" s="52"/>
    </row>
    <row r="385" spans="2:2" ht="12" customHeight="1">
      <c r="B385" s="52"/>
    </row>
    <row r="386" spans="2:2" ht="12" customHeight="1">
      <c r="B386" s="52"/>
    </row>
    <row r="387" spans="2:2" ht="12" customHeight="1">
      <c r="B387" s="52"/>
    </row>
    <row r="388" spans="2:2" ht="12" customHeight="1">
      <c r="B388" s="52"/>
    </row>
    <row r="389" spans="2:2" ht="12" customHeight="1">
      <c r="B389" s="52"/>
    </row>
    <row r="390" spans="2:2" ht="12" customHeight="1">
      <c r="B390" s="52"/>
    </row>
    <row r="391" spans="2:2" ht="12" customHeight="1">
      <c r="B391" s="52"/>
    </row>
    <row r="392" spans="2:2" ht="12" customHeight="1">
      <c r="B392" s="52"/>
    </row>
    <row r="393" spans="2:2" ht="12" customHeight="1">
      <c r="B393" s="52"/>
    </row>
    <row r="394" spans="2:2" ht="12" customHeight="1">
      <c r="B394" s="52"/>
    </row>
    <row r="395" spans="2:2" ht="12" customHeight="1">
      <c r="B395" s="52"/>
    </row>
    <row r="396" spans="2:2" ht="12" customHeight="1">
      <c r="B396" s="52"/>
    </row>
    <row r="397" spans="2:2" ht="12" customHeight="1">
      <c r="B397" s="52"/>
    </row>
    <row r="398" spans="2:2" ht="12" customHeight="1">
      <c r="B398" s="52"/>
    </row>
    <row r="399" spans="2:2" ht="12" customHeight="1">
      <c r="B399" s="52"/>
    </row>
    <row r="400" spans="2:2" ht="12" customHeight="1">
      <c r="B400" s="52"/>
    </row>
    <row r="401" spans="2:2" ht="12" customHeight="1">
      <c r="B401" s="52"/>
    </row>
    <row r="402" spans="2:2" ht="12" customHeight="1">
      <c r="B402" s="52"/>
    </row>
    <row r="403" spans="2:2" ht="12" customHeight="1">
      <c r="B403" s="52"/>
    </row>
    <row r="404" spans="2:2" ht="12" customHeight="1">
      <c r="B404" s="52"/>
    </row>
    <row r="405" spans="2:2" ht="12" customHeight="1">
      <c r="B405" s="52"/>
    </row>
    <row r="406" spans="2:2" ht="12" customHeight="1">
      <c r="B406" s="52"/>
    </row>
    <row r="407" spans="2:2" ht="12" customHeight="1">
      <c r="B407" s="53"/>
    </row>
    <row r="408" spans="2:2" ht="12" customHeight="1">
      <c r="B408" s="52"/>
    </row>
    <row r="409" spans="2:2" ht="12" customHeight="1">
      <c r="B409" s="52"/>
    </row>
    <row r="410" spans="2:2" ht="12" customHeight="1">
      <c r="B410" s="53"/>
    </row>
    <row r="411" spans="2:2" ht="12" customHeight="1">
      <c r="B411" s="53"/>
    </row>
    <row r="412" spans="2:2" ht="12" customHeight="1">
      <c r="B412" s="52"/>
    </row>
    <row r="413" spans="2:2" ht="12" customHeight="1">
      <c r="B413" s="52"/>
    </row>
    <row r="414" spans="2:2" ht="12" customHeight="1">
      <c r="B414" s="52"/>
    </row>
    <row r="415" spans="2:2" ht="12" customHeight="1">
      <c r="B415" s="52"/>
    </row>
    <row r="416" spans="2:2" ht="12" customHeight="1">
      <c r="B416" s="52"/>
    </row>
    <row r="417" spans="2:2" ht="12" customHeight="1">
      <c r="B417" s="52"/>
    </row>
    <row r="418" spans="2:2" ht="12" customHeight="1">
      <c r="B418" s="52"/>
    </row>
    <row r="419" spans="2:2" ht="12" customHeight="1">
      <c r="B419" s="52"/>
    </row>
    <row r="420" spans="2:2" ht="12" customHeight="1">
      <c r="B420" s="52"/>
    </row>
    <row r="421" spans="2:2" ht="12" customHeight="1">
      <c r="B421" s="52"/>
    </row>
    <row r="422" spans="2:2" ht="12" customHeight="1">
      <c r="B422" s="52"/>
    </row>
    <row r="423" spans="2:2" ht="12" customHeight="1">
      <c r="B423" s="52"/>
    </row>
    <row r="424" spans="2:2" ht="12" customHeight="1">
      <c r="B424" s="52"/>
    </row>
    <row r="425" spans="2:2" ht="12" customHeight="1">
      <c r="B425" s="52"/>
    </row>
    <row r="426" spans="2:2" ht="12" customHeight="1">
      <c r="B426" s="52"/>
    </row>
    <row r="427" spans="2:2" ht="12" customHeight="1">
      <c r="B427" s="52"/>
    </row>
    <row r="428" spans="2:2" ht="12" customHeight="1">
      <c r="B428" s="52"/>
    </row>
    <row r="429" spans="2:2" ht="12" customHeight="1">
      <c r="B429" s="52"/>
    </row>
    <row r="430" spans="2:2" ht="12" customHeight="1">
      <c r="B430" s="52"/>
    </row>
    <row r="431" spans="2:2" ht="12" customHeight="1">
      <c r="B431" s="52"/>
    </row>
    <row r="432" spans="2:2" ht="12" customHeight="1">
      <c r="B432" s="52"/>
    </row>
    <row r="433" spans="2:2" ht="12" customHeight="1">
      <c r="B433" s="52"/>
    </row>
    <row r="434" spans="2:2" ht="12" customHeight="1">
      <c r="B434" s="52"/>
    </row>
    <row r="435" spans="2:2" ht="12" customHeight="1">
      <c r="B435" s="52"/>
    </row>
    <row r="436" spans="2:2" ht="12" customHeight="1">
      <c r="B436" s="52"/>
    </row>
    <row r="437" spans="2:2" ht="12" customHeight="1">
      <c r="B437" s="52"/>
    </row>
    <row r="438" spans="2:2" ht="12" customHeight="1">
      <c r="B438" s="52"/>
    </row>
    <row r="439" spans="2:2" ht="12" customHeight="1">
      <c r="B439" s="52"/>
    </row>
    <row r="440" spans="2:2" ht="12" customHeight="1">
      <c r="B440" s="52"/>
    </row>
    <row r="441" spans="2:2" ht="12" customHeight="1">
      <c r="B441" s="52"/>
    </row>
    <row r="442" spans="2:2" ht="12" customHeight="1">
      <c r="B442" s="52"/>
    </row>
    <row r="443" spans="2:2" ht="12" customHeight="1">
      <c r="B443" s="52"/>
    </row>
    <row r="444" spans="2:2" ht="12" customHeight="1">
      <c r="B444" s="52"/>
    </row>
    <row r="445" spans="2:2" ht="12" customHeight="1">
      <c r="B445" s="52"/>
    </row>
    <row r="446" spans="2:2" ht="12" customHeight="1">
      <c r="B446" s="52"/>
    </row>
    <row r="447" spans="2:2" ht="12" customHeight="1">
      <c r="B447" s="52"/>
    </row>
    <row r="448" spans="2:2" ht="12" customHeight="1">
      <c r="B448" s="52"/>
    </row>
    <row r="449" spans="2:2" ht="12" customHeight="1">
      <c r="B449" s="52"/>
    </row>
    <row r="450" spans="2:2" ht="12" customHeight="1">
      <c r="B450" s="52"/>
    </row>
    <row r="451" spans="2:2" ht="12" customHeight="1">
      <c r="B451" s="52"/>
    </row>
    <row r="452" spans="2:2" ht="12" customHeight="1">
      <c r="B452" s="52"/>
    </row>
    <row r="453" spans="2:2" ht="12" customHeight="1">
      <c r="B453" s="52"/>
    </row>
    <row r="454" spans="2:2" ht="12" customHeight="1">
      <c r="B454" s="52"/>
    </row>
    <row r="455" spans="2:2" ht="12" customHeight="1">
      <c r="B455" s="52"/>
    </row>
    <row r="456" spans="2:2" ht="12" customHeight="1">
      <c r="B456" s="52"/>
    </row>
    <row r="457" spans="2:2" ht="12" customHeight="1">
      <c r="B457" s="52"/>
    </row>
    <row r="458" spans="2:2" ht="12" customHeight="1">
      <c r="B458" s="52"/>
    </row>
    <row r="459" spans="2:2" ht="12" customHeight="1">
      <c r="B459" s="52"/>
    </row>
    <row r="460" spans="2:2" ht="12" customHeight="1">
      <c r="B460" s="52"/>
    </row>
    <row r="461" spans="2:2" ht="12" customHeight="1">
      <c r="B461" s="52"/>
    </row>
    <row r="462" spans="2:2" ht="12" customHeight="1">
      <c r="B462" s="52"/>
    </row>
    <row r="463" spans="2:2" ht="12" customHeight="1">
      <c r="B463" s="52"/>
    </row>
    <row r="464" spans="2:2" ht="12" customHeight="1">
      <c r="B464" s="52"/>
    </row>
    <row r="465" spans="2:2" ht="12" customHeight="1">
      <c r="B465" s="52"/>
    </row>
    <row r="466" spans="2:2" ht="12" customHeight="1">
      <c r="B466" s="52"/>
    </row>
    <row r="467" spans="2:2" ht="12" customHeight="1">
      <c r="B467" s="52"/>
    </row>
    <row r="468" spans="2:2" ht="12" customHeight="1">
      <c r="B468" s="52"/>
    </row>
    <row r="469" spans="2:2" ht="12" customHeight="1">
      <c r="B469" s="52"/>
    </row>
    <row r="470" spans="2:2" ht="12" customHeight="1">
      <c r="B470" s="52"/>
    </row>
    <row r="471" spans="2:2" ht="12" customHeight="1">
      <c r="B471" s="52"/>
    </row>
    <row r="472" spans="2:2" ht="12" customHeight="1">
      <c r="B472" s="52"/>
    </row>
    <row r="473" spans="2:2" ht="12" customHeight="1">
      <c r="B473" s="52"/>
    </row>
    <row r="474" spans="2:2" ht="12" customHeight="1">
      <c r="B474" s="52"/>
    </row>
    <row r="475" spans="2:2" ht="12" customHeight="1">
      <c r="B475" s="52"/>
    </row>
    <row r="476" spans="2:2" ht="12" customHeight="1">
      <c r="B476" s="52"/>
    </row>
    <row r="477" spans="2:2" ht="12" customHeight="1">
      <c r="B477" s="52"/>
    </row>
    <row r="478" spans="2:2" ht="12" customHeight="1">
      <c r="B478" s="52"/>
    </row>
    <row r="479" spans="2:2" ht="12" customHeight="1">
      <c r="B479" s="52"/>
    </row>
    <row r="480" spans="2:2" ht="12" customHeight="1">
      <c r="B480" s="52"/>
    </row>
    <row r="481" spans="2:2" ht="12" customHeight="1">
      <c r="B481" s="52"/>
    </row>
    <row r="482" spans="2:2" ht="12" customHeight="1">
      <c r="B482" s="52"/>
    </row>
    <row r="483" spans="2:2" ht="12" customHeight="1">
      <c r="B483" s="52"/>
    </row>
    <row r="484" spans="2:2" ht="12" customHeight="1">
      <c r="B484" s="52"/>
    </row>
    <row r="485" spans="2:2" ht="12" customHeight="1">
      <c r="B485" s="52"/>
    </row>
    <row r="486" spans="2:2" ht="12" customHeight="1">
      <c r="B486" s="52"/>
    </row>
    <row r="487" spans="2:2" ht="12" customHeight="1">
      <c r="B487" s="52"/>
    </row>
    <row r="488" spans="2:2" ht="12" customHeight="1">
      <c r="B488" s="52"/>
    </row>
    <row r="489" spans="2:2" ht="12" customHeight="1">
      <c r="B489" s="52"/>
    </row>
    <row r="490" spans="2:2" ht="12" customHeight="1">
      <c r="B490" s="52"/>
    </row>
    <row r="491" spans="2:2" ht="12" customHeight="1">
      <c r="B491" s="52"/>
    </row>
    <row r="492" spans="2:2" ht="12" customHeight="1">
      <c r="B492" s="52"/>
    </row>
    <row r="493" spans="2:2" ht="12" customHeight="1">
      <c r="B493" s="52"/>
    </row>
    <row r="494" spans="2:2" ht="12" customHeight="1">
      <c r="B494" s="52"/>
    </row>
    <row r="495" spans="2:2" ht="12" customHeight="1">
      <c r="B495" s="52"/>
    </row>
    <row r="496" spans="2:2" ht="12" customHeight="1">
      <c r="B496" s="52"/>
    </row>
    <row r="497" spans="2:2" ht="12" customHeight="1">
      <c r="B497" s="52"/>
    </row>
    <row r="498" spans="2:2" ht="12" customHeight="1">
      <c r="B498" s="52"/>
    </row>
    <row r="499" spans="2:2" ht="12" customHeight="1">
      <c r="B499" s="52"/>
    </row>
    <row r="500" spans="2:2" ht="12" customHeight="1">
      <c r="B500" s="52"/>
    </row>
    <row r="501" spans="2:2" ht="12" customHeight="1">
      <c r="B501" s="52"/>
    </row>
    <row r="502" spans="2:2" ht="12" customHeight="1">
      <c r="B502" s="52"/>
    </row>
    <row r="503" spans="2:2" ht="12" customHeight="1">
      <c r="B503" s="52"/>
    </row>
    <row r="504" spans="2:2" ht="12" customHeight="1">
      <c r="B504" s="52"/>
    </row>
    <row r="505" spans="2:2" ht="12" customHeight="1">
      <c r="B505" s="52"/>
    </row>
    <row r="506" spans="2:2" ht="12" customHeight="1">
      <c r="B506" s="52"/>
    </row>
    <row r="507" spans="2:2" ht="12" customHeight="1">
      <c r="B507" s="52"/>
    </row>
    <row r="508" spans="2:2" ht="12" customHeight="1">
      <c r="B508" s="52"/>
    </row>
    <row r="509" spans="2:2" ht="12" customHeight="1">
      <c r="B509" s="52"/>
    </row>
    <row r="510" spans="2:2" ht="12" customHeight="1">
      <c r="B510" s="52"/>
    </row>
    <row r="511" spans="2:2" ht="12" customHeight="1">
      <c r="B511" s="52"/>
    </row>
    <row r="512" spans="2:2" ht="12" customHeight="1">
      <c r="B512" s="52"/>
    </row>
    <row r="513" spans="2:2" ht="12" customHeight="1">
      <c r="B513" s="52"/>
    </row>
    <row r="514" spans="2:2" ht="12" customHeight="1">
      <c r="B514" s="52"/>
    </row>
    <row r="515" spans="2:2" ht="12" customHeight="1">
      <c r="B515" s="52"/>
    </row>
    <row r="516" spans="2:2" ht="12" customHeight="1">
      <c r="B516" s="52"/>
    </row>
    <row r="517" spans="2:2" ht="12" customHeight="1">
      <c r="B517" s="19"/>
    </row>
    <row r="518" spans="2:2" ht="12" customHeight="1">
      <c r="B518" s="19"/>
    </row>
  </sheetData>
  <mergeCells count="5">
    <mergeCell ref="F262:J262"/>
    <mergeCell ref="F258:J258"/>
    <mergeCell ref="F259:J259"/>
    <mergeCell ref="F260:J260"/>
    <mergeCell ref="F261:J261"/>
  </mergeCells>
  <pageMargins left="0.23622000000000001" right="0.23622000000000001" top="0.748031" bottom="0.748031" header="0.31496099999999999" footer="0.31496099999999999"/>
  <pageSetup paperSize="8" scale="68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2026_1_results_výsledky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Kopáč Radim</dc:creator>
  <cp:lastModifiedBy>Eliška Boumová</cp:lastModifiedBy>
  <cp:lastPrinted>2026-04-09T09:00:16Z</cp:lastPrinted>
  <dcterms:created xsi:type="dcterms:W3CDTF">2021-02-11T08:41:01Z</dcterms:created>
  <dcterms:modified xsi:type="dcterms:W3CDTF">2026-04-09T09:16:56Z</dcterms:modified>
</cp:coreProperties>
</file>