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výsledky DIVADLO C19-2 2020" sheetId="1" r:id="rId1"/>
  </sheets>
  <definedNames>
    <definedName name="_Hlk23535859" localSheetId="0">#N/A</definedName>
  </definedNames>
  <calcPr calcId="145621"/>
</workbook>
</file>

<file path=xl/calcChain.xml><?xml version="1.0" encoding="utf-8"?>
<calcChain xmlns="http://schemas.openxmlformats.org/spreadsheetml/2006/main">
  <c r="H29" i="1" l="1"/>
  <c r="G29" i="1"/>
</calcChain>
</file>

<file path=xl/comments1.xml><?xml version="1.0" encoding="utf-8"?>
<comments xmlns="http://schemas.openxmlformats.org/spreadsheetml/2006/main">
  <authors>
    <author>Zahradníčková Zuzana</author>
  </authors>
  <commentList>
    <comment ref="D13" authorId="0">
      <text>
        <r>
          <rPr>
            <b/>
            <sz val="9"/>
            <color indexed="81"/>
            <rFont val="Tahoma"/>
            <family val="2"/>
            <charset val="238"/>
          </rPr>
          <t>Zahradníčková Zuzana:</t>
        </r>
        <r>
          <rPr>
            <sz val="9"/>
            <color indexed="81"/>
            <rFont val="Tahoma"/>
            <family val="2"/>
            <charset val="238"/>
          </rPr>
          <t xml:space="preserve">
náklady II. pololetí</t>
        </r>
      </text>
    </comment>
  </commentList>
</comments>
</file>

<file path=xl/sharedStrings.xml><?xml version="1.0" encoding="utf-8"?>
<sst xmlns="http://schemas.openxmlformats.org/spreadsheetml/2006/main" count="98" uniqueCount="75">
  <si>
    <r>
      <rPr>
        <b/>
        <sz val="15"/>
        <color indexed="10"/>
        <rFont val="Calibri"/>
        <family val="2"/>
        <charset val="238"/>
      </rPr>
      <t>Divadlo 2020</t>
    </r>
    <r>
      <rPr>
        <b/>
        <sz val="15"/>
        <color indexed="8"/>
        <rFont val="Calibri"/>
        <family val="2"/>
        <charset val="238"/>
      </rPr>
      <t xml:space="preserve"> (mimořádná výzva k minimalizaci dopadů pandemie koronaviru COVID-19 na sektor kultury, </t>
    </r>
    <r>
      <rPr>
        <b/>
        <sz val="15"/>
        <color indexed="10"/>
        <rFont val="Calibri"/>
        <family val="2"/>
        <charset val="238"/>
      </rPr>
      <t>2. kolo</t>
    </r>
    <r>
      <rPr>
        <b/>
        <sz val="15"/>
        <color indexed="8"/>
        <rFont val="Calibri"/>
        <family val="2"/>
        <charset val="238"/>
      </rPr>
      <t>)</t>
    </r>
  </si>
  <si>
    <t>NÁZEV ŽADATELE</t>
  </si>
  <si>
    <t>NÁZEV PROJEKTU</t>
  </si>
  <si>
    <t>aktualizované celkové náklady projektu</t>
  </si>
  <si>
    <t>již přidělená dotace MK (únor 2020)</t>
  </si>
  <si>
    <t>dotace COVID-19, 1. kolo</t>
  </si>
  <si>
    <t>Požadovaná dotace COVID-19, 2. kolo</t>
  </si>
  <si>
    <t>A Studio Rubín</t>
  </si>
  <si>
    <t>A Studio Rubín 2020 mimořádná podpora II</t>
  </si>
  <si>
    <t>o. p. s.</t>
  </si>
  <si>
    <t>BuranTeatr</t>
  </si>
  <si>
    <t>Dofinancování činnosti 2020</t>
  </si>
  <si>
    <t>z.s.</t>
  </si>
  <si>
    <t>Cirk La Putyka</t>
  </si>
  <si>
    <t>Cirk La Putyka: Covid 19 - II</t>
  </si>
  <si>
    <t>DEAI (Setkání)</t>
  </si>
  <si>
    <t>Divadlo NoD - minimalizace dopadů v roce 2020</t>
  </si>
  <si>
    <t>Divadlo bratří Formanů</t>
  </si>
  <si>
    <t>DEADTOWN</t>
  </si>
  <si>
    <t>Divadlo Continuo</t>
  </si>
  <si>
    <t>Divadlo Continuo - Sezóna 2020</t>
  </si>
  <si>
    <t>spolek</t>
  </si>
  <si>
    <t>Divadlo Feste</t>
  </si>
  <si>
    <t>Divadlo Feste 2020, dofinancování celoroční činnosti</t>
  </si>
  <si>
    <t>Divadlo LETÍ</t>
  </si>
  <si>
    <t>Divadlo LETÍ 2020 rezidence a online</t>
  </si>
  <si>
    <t>Divadlo Líšeň</t>
  </si>
  <si>
    <t>Celoroční činnost Divadla Líšeň</t>
  </si>
  <si>
    <t>Divadlo Tramtárie</t>
  </si>
  <si>
    <t>Celoroční činnost Divadla Tramtárie - dofinancování podzimní činnosti</t>
  </si>
  <si>
    <t>z. ú.</t>
  </si>
  <si>
    <t>Divadlo X10</t>
  </si>
  <si>
    <t>Producentský dům Divadlo X10, (kompenzace opatření v rámci epidemio Covid-19) II</t>
  </si>
  <si>
    <t>DW7</t>
  </si>
  <si>
    <t>Divadlo na cucky</t>
  </si>
  <si>
    <t>Geisslers Hofcomoedianten</t>
  </si>
  <si>
    <t>Celoroční inscenační čínnost souboru Geisslers Hofcomoedianten</t>
  </si>
  <si>
    <t>Heaven's Gate</t>
  </si>
  <si>
    <t>Divadelní činnost Heaven's Gate</t>
  </si>
  <si>
    <t>s. r. o.</t>
  </si>
  <si>
    <t>Jatka 78</t>
  </si>
  <si>
    <t>Jatka 78 a podzimní pokračování pandemie COVID-19</t>
  </si>
  <si>
    <t>z.ú.</t>
  </si>
  <si>
    <t>JEDEFRAU.ORG</t>
  </si>
  <si>
    <t>JEDEFRAU.ORG 2020 - mimořádná podpora</t>
  </si>
  <si>
    <t>Jedl</t>
  </si>
  <si>
    <t>Jedl - činnost v roce 2020</t>
  </si>
  <si>
    <t>Kredance</t>
  </si>
  <si>
    <t>Kredance produkuje 2020</t>
  </si>
  <si>
    <t>Loutky bez hranic</t>
  </si>
  <si>
    <t>Umělecká a vzdělávací činnost spolku Loutky bez hranic v roce 2020</t>
  </si>
  <si>
    <t>Loutky v nemocnici</t>
  </si>
  <si>
    <t>Motus</t>
  </si>
  <si>
    <t>Alfred ve dvoře 2020 - mimořádná podpora</t>
  </si>
  <si>
    <t>Run OpeRun</t>
  </si>
  <si>
    <t>Run OpeRun - mimořádná podpora</t>
  </si>
  <si>
    <t>Sixhouses</t>
  </si>
  <si>
    <t>Jan Mocek: Celoroční kontinuální činnost 2020 II</t>
  </si>
  <si>
    <t>z. s.</t>
  </si>
  <si>
    <t>Studio Hrdinů</t>
  </si>
  <si>
    <t>tYhle</t>
  </si>
  <si>
    <t>Celoroční činnost spolku tYhle v roce 2020</t>
  </si>
  <si>
    <t>United Arts &amp; Co.</t>
  </si>
  <si>
    <t>Divadlo Bravo! (Branické divadlo)</t>
  </si>
  <si>
    <t>Wariot Ideal</t>
  </si>
  <si>
    <t>Wariot Ideal, změna plánu!</t>
  </si>
  <si>
    <t>Žádosti vyřazené v formálních důvodů (nespnění vyhlašovacích podmínek):</t>
  </si>
  <si>
    <t>žádost se netýká dofinancování celoroční činnosti, jde o nový inscenační projekt</t>
  </si>
  <si>
    <t>Divadlo Polárka (KVS, p.o.)</t>
  </si>
  <si>
    <t>žadatel je příspěvkovou organizací - žádost o udělení výjimky byla zamítnuta (neumožňuje ji související usnesení vlády)</t>
  </si>
  <si>
    <t xml:space="preserve">Přidělená dotace </t>
  </si>
  <si>
    <t>v požadované výši dotace byla chybně započtena i dosud neproplacená dotace z I. kola</t>
  </si>
  <si>
    <t>požadavek krácen z důvodu propojení s již podpořenou celoroční činností Losers Company</t>
  </si>
  <si>
    <t>Komentáře k vypraným projektům (v případě poskytnutí nižší než požadované podpory):</t>
  </si>
  <si>
    <t>Těšínské divadlo Český Těšín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</si>
</sst>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1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5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1" fillId="0" borderId="0" xfId="1" applyBorder="1"/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center" wrapText="1"/>
    </xf>
    <xf numFmtId="0" fontId="1" fillId="0" borderId="2" xfId="1" applyFont="1" applyBorder="1" applyAlignment="1">
      <alignment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0" borderId="0" xfId="1"/>
    <xf numFmtId="0" fontId="5" fillId="0" borderId="2" xfId="1" applyFont="1" applyBorder="1" applyAlignment="1">
      <alignment wrapText="1"/>
    </xf>
    <xf numFmtId="0" fontId="5" fillId="0" borderId="2" xfId="1" applyFont="1" applyBorder="1"/>
    <xf numFmtId="3" fontId="5" fillId="0" borderId="2" xfId="1" applyNumberFormat="1" applyFont="1" applyBorder="1"/>
    <xf numFmtId="3" fontId="5" fillId="0" borderId="2" xfId="1" applyNumberFormat="1" applyFont="1" applyBorder="1" applyAlignment="1">
      <alignment horizontal="center"/>
    </xf>
    <xf numFmtId="3" fontId="6" fillId="2" borderId="2" xfId="1" applyNumberFormat="1" applyFont="1" applyFill="1" applyBorder="1"/>
    <xf numFmtId="3" fontId="6" fillId="4" borderId="2" xfId="1" applyNumberFormat="1" applyFont="1" applyFill="1" applyBorder="1"/>
    <xf numFmtId="0" fontId="5" fillId="0" borderId="0" xfId="1" applyFont="1"/>
    <xf numFmtId="0" fontId="5" fillId="0" borderId="2" xfId="0" applyFont="1" applyBorder="1" applyAlignment="1">
      <alignment wrapText="1"/>
    </xf>
    <xf numFmtId="0" fontId="5" fillId="0" borderId="2" xfId="0" applyFont="1" applyBorder="1"/>
    <xf numFmtId="3" fontId="5" fillId="0" borderId="2" xfId="1" applyNumberFormat="1" applyFont="1" applyBorder="1" applyAlignment="1">
      <alignment horizontal="right"/>
    </xf>
    <xf numFmtId="0" fontId="7" fillId="0" borderId="0" xfId="1" applyFont="1"/>
    <xf numFmtId="0" fontId="5" fillId="0" borderId="2" xfId="1" applyFont="1" applyFill="1" applyBorder="1" applyAlignment="1">
      <alignment wrapText="1"/>
    </xf>
    <xf numFmtId="0" fontId="5" fillId="0" borderId="2" xfId="1" applyFont="1" applyBorder="1" applyAlignment="1">
      <alignment horizontal="left" wrapText="1"/>
    </xf>
    <xf numFmtId="0" fontId="0" fillId="0" borderId="2" xfId="0" applyFont="1" applyBorder="1"/>
    <xf numFmtId="0" fontId="5" fillId="0" borderId="3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5" fillId="0" borderId="5" xfId="1" applyFont="1" applyBorder="1"/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0" fillId="0" borderId="6" xfId="0" applyFont="1" applyBorder="1"/>
    <xf numFmtId="0" fontId="5" fillId="0" borderId="0" xfId="1" applyFont="1" applyBorder="1" applyAlignment="1">
      <alignment wrapText="1"/>
    </xf>
    <xf numFmtId="0" fontId="5" fillId="0" borderId="0" xfId="1" applyFont="1" applyBorder="1"/>
    <xf numFmtId="3" fontId="5" fillId="0" borderId="0" xfId="1" applyNumberFormat="1" applyFont="1" applyBorder="1"/>
    <xf numFmtId="3" fontId="5" fillId="0" borderId="0" xfId="1" applyNumberFormat="1" applyFont="1" applyBorder="1" applyAlignment="1">
      <alignment horizontal="center"/>
    </xf>
    <xf numFmtId="3" fontId="6" fillId="2" borderId="0" xfId="1" applyNumberFormat="1" applyFont="1" applyFill="1" applyBorder="1"/>
    <xf numFmtId="3" fontId="6" fillId="2" borderId="0" xfId="1" applyNumberFormat="1" applyFont="1" applyFill="1"/>
    <xf numFmtId="3" fontId="6" fillId="5" borderId="0" xfId="1" applyNumberFormat="1" applyFont="1" applyFill="1"/>
    <xf numFmtId="0" fontId="10" fillId="0" borderId="0" xfId="1" applyFont="1"/>
    <xf numFmtId="0" fontId="0" fillId="0" borderId="0" xfId="0" applyFont="1" applyBorder="1"/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33"/>
  <sheetViews>
    <sheetView tabSelected="1" workbookViewId="0">
      <selection activeCell="B41" sqref="B41"/>
    </sheetView>
  </sheetViews>
  <sheetFormatPr defaultColWidth="8.7109375" defaultRowHeight="15" x14ac:dyDescent="0.25"/>
  <cols>
    <col min="1" max="1" width="27.5703125" style="9" customWidth="1"/>
    <col min="2" max="2" width="44.42578125" style="9" customWidth="1"/>
    <col min="3" max="3" width="6.7109375" style="9" customWidth="1"/>
    <col min="4" max="4" width="15" style="9" customWidth="1"/>
    <col min="5" max="5" width="13.140625" style="9" customWidth="1"/>
    <col min="6" max="6" width="16.42578125" style="9" customWidth="1"/>
    <col min="7" max="7" width="16.28515625" style="9" customWidth="1"/>
    <col min="8" max="8" width="15" style="9" customWidth="1"/>
    <col min="9" max="16384" width="8.7109375" style="9"/>
  </cols>
  <sheetData>
    <row r="1" spans="1:9" s="2" customFormat="1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74.25" customHeight="1" x14ac:dyDescent="0.25">
      <c r="A2" s="3" t="s">
        <v>1</v>
      </c>
      <c r="B2" s="4" t="s">
        <v>2</v>
      </c>
      <c r="C2" s="5"/>
      <c r="D2" s="6" t="s">
        <v>3</v>
      </c>
      <c r="E2" s="6" t="s">
        <v>4</v>
      </c>
      <c r="F2" s="6" t="s">
        <v>5</v>
      </c>
      <c r="G2" s="7" t="s">
        <v>6</v>
      </c>
      <c r="H2" s="8" t="s">
        <v>70</v>
      </c>
    </row>
    <row r="3" spans="1:9" s="16" customFormat="1" x14ac:dyDescent="0.25">
      <c r="A3" s="10" t="s">
        <v>7</v>
      </c>
      <c r="B3" s="10" t="s">
        <v>8</v>
      </c>
      <c r="C3" s="11" t="s">
        <v>9</v>
      </c>
      <c r="D3" s="12">
        <v>5553200</v>
      </c>
      <c r="E3" s="12">
        <v>1300000</v>
      </c>
      <c r="F3" s="13">
        <v>347500</v>
      </c>
      <c r="G3" s="14">
        <v>312500</v>
      </c>
      <c r="H3" s="15">
        <v>312000</v>
      </c>
    </row>
    <row r="4" spans="1:9" s="16" customFormat="1" x14ac:dyDescent="0.25">
      <c r="A4" s="17" t="s">
        <v>10</v>
      </c>
      <c r="B4" s="17" t="s">
        <v>11</v>
      </c>
      <c r="C4" s="18" t="s">
        <v>12</v>
      </c>
      <c r="D4" s="12">
        <v>3980000</v>
      </c>
      <c r="E4" s="12">
        <v>550000</v>
      </c>
      <c r="F4" s="13">
        <v>180862</v>
      </c>
      <c r="G4" s="14">
        <v>100000</v>
      </c>
      <c r="H4" s="15">
        <v>100000</v>
      </c>
    </row>
    <row r="5" spans="1:9" s="16" customFormat="1" ht="31.5" customHeight="1" x14ac:dyDescent="0.25">
      <c r="A5" s="10" t="s">
        <v>13</v>
      </c>
      <c r="B5" s="10" t="s">
        <v>14</v>
      </c>
      <c r="C5" s="11" t="s">
        <v>9</v>
      </c>
      <c r="D5" s="12">
        <v>25900000</v>
      </c>
      <c r="E5" s="19">
        <v>2500000</v>
      </c>
      <c r="F5" s="13">
        <v>1137000</v>
      </c>
      <c r="G5" s="14">
        <v>2000000</v>
      </c>
      <c r="H5" s="15">
        <v>2000000</v>
      </c>
    </row>
    <row r="6" spans="1:9" s="16" customFormat="1" x14ac:dyDescent="0.25">
      <c r="A6" s="10" t="s">
        <v>15</v>
      </c>
      <c r="B6" s="10" t="s">
        <v>16</v>
      </c>
      <c r="C6" s="11" t="s">
        <v>12</v>
      </c>
      <c r="D6" s="12">
        <v>7323800</v>
      </c>
      <c r="E6" s="19">
        <v>700000</v>
      </c>
      <c r="F6" s="13">
        <v>495750</v>
      </c>
      <c r="G6" s="14">
        <v>321739</v>
      </c>
      <c r="H6" s="15">
        <v>321000</v>
      </c>
      <c r="I6" s="20"/>
    </row>
    <row r="7" spans="1:9" s="16" customFormat="1" ht="29.25" customHeight="1" x14ac:dyDescent="0.25">
      <c r="A7" s="17" t="s">
        <v>17</v>
      </c>
      <c r="B7" s="17" t="s">
        <v>18</v>
      </c>
      <c r="C7" s="18" t="s">
        <v>12</v>
      </c>
      <c r="D7" s="12">
        <v>732051</v>
      </c>
      <c r="E7" s="12">
        <v>110000</v>
      </c>
      <c r="F7" s="13">
        <v>565891</v>
      </c>
      <c r="G7" s="14">
        <v>732051</v>
      </c>
      <c r="H7" s="15">
        <v>160000</v>
      </c>
    </row>
    <row r="8" spans="1:9" s="16" customFormat="1" x14ac:dyDescent="0.25">
      <c r="A8" s="17" t="s">
        <v>19</v>
      </c>
      <c r="B8" s="17" t="s">
        <v>20</v>
      </c>
      <c r="C8" s="11" t="s">
        <v>21</v>
      </c>
      <c r="D8" s="12">
        <v>4235000</v>
      </c>
      <c r="E8" s="12">
        <v>900000</v>
      </c>
      <c r="F8" s="13">
        <v>1128000</v>
      </c>
      <c r="G8" s="14">
        <v>402218</v>
      </c>
      <c r="H8" s="15">
        <v>402000</v>
      </c>
    </row>
    <row r="9" spans="1:9" s="16" customFormat="1" ht="30" x14ac:dyDescent="0.25">
      <c r="A9" s="10" t="s">
        <v>22</v>
      </c>
      <c r="B9" s="10" t="s">
        <v>23</v>
      </c>
      <c r="C9" s="11" t="s">
        <v>21</v>
      </c>
      <c r="D9" s="12">
        <v>1653000</v>
      </c>
      <c r="E9" s="12">
        <v>350000</v>
      </c>
      <c r="F9" s="13"/>
      <c r="G9" s="14">
        <v>127880</v>
      </c>
      <c r="H9" s="15">
        <v>127000</v>
      </c>
    </row>
    <row r="10" spans="1:9" s="16" customFormat="1" x14ac:dyDescent="0.25">
      <c r="A10" s="17" t="s">
        <v>24</v>
      </c>
      <c r="B10" s="17" t="s">
        <v>25</v>
      </c>
      <c r="C10" s="18" t="s">
        <v>12</v>
      </c>
      <c r="D10" s="12">
        <v>5164500</v>
      </c>
      <c r="E10" s="12">
        <v>700000</v>
      </c>
      <c r="F10" s="13">
        <v>100000</v>
      </c>
      <c r="G10" s="14">
        <v>490000</v>
      </c>
      <c r="H10" s="15">
        <v>490000</v>
      </c>
    </row>
    <row r="11" spans="1:9" s="16" customFormat="1" ht="30.75" customHeight="1" x14ac:dyDescent="0.25">
      <c r="A11" s="21" t="s">
        <v>26</v>
      </c>
      <c r="B11" s="22" t="s">
        <v>27</v>
      </c>
      <c r="C11" s="11" t="s">
        <v>21</v>
      </c>
      <c r="D11" s="12">
        <v>1483400</v>
      </c>
      <c r="E11" s="12">
        <v>0</v>
      </c>
      <c r="F11" s="13"/>
      <c r="G11" s="14">
        <v>331000</v>
      </c>
      <c r="H11" s="15">
        <v>331000</v>
      </c>
    </row>
    <row r="12" spans="1:9" s="16" customFormat="1" ht="30" x14ac:dyDescent="0.25">
      <c r="A12" s="10" t="s">
        <v>28</v>
      </c>
      <c r="B12" s="10" t="s">
        <v>29</v>
      </c>
      <c r="C12" s="11" t="s">
        <v>30</v>
      </c>
      <c r="D12" s="12">
        <v>6995800</v>
      </c>
      <c r="E12" s="12"/>
      <c r="F12" s="13">
        <v>526800</v>
      </c>
      <c r="G12" s="14">
        <v>281948</v>
      </c>
      <c r="H12" s="15">
        <v>281000</v>
      </c>
    </row>
    <row r="13" spans="1:9" s="16" customFormat="1" ht="30" x14ac:dyDescent="0.25">
      <c r="A13" s="10" t="s">
        <v>31</v>
      </c>
      <c r="B13" s="10" t="s">
        <v>32</v>
      </c>
      <c r="C13" s="11" t="s">
        <v>21</v>
      </c>
      <c r="D13" s="12">
        <v>4407780</v>
      </c>
      <c r="E13" s="12">
        <v>3500000</v>
      </c>
      <c r="F13" s="13">
        <v>937780</v>
      </c>
      <c r="G13" s="14">
        <v>1220000</v>
      </c>
      <c r="H13" s="15">
        <v>1220000</v>
      </c>
    </row>
    <row r="14" spans="1:9" s="16" customFormat="1" ht="30.75" customHeight="1" x14ac:dyDescent="0.25">
      <c r="A14" s="10" t="s">
        <v>33</v>
      </c>
      <c r="B14" s="10" t="s">
        <v>34</v>
      </c>
      <c r="C14" s="11" t="s">
        <v>9</v>
      </c>
      <c r="D14" s="12">
        <v>5801000</v>
      </c>
      <c r="E14" s="12">
        <v>600000</v>
      </c>
      <c r="F14" s="13"/>
      <c r="G14" s="14">
        <v>386000</v>
      </c>
      <c r="H14" s="15">
        <v>386000</v>
      </c>
    </row>
    <row r="15" spans="1:9" s="16" customFormat="1" ht="30" x14ac:dyDescent="0.25">
      <c r="A15" s="17" t="s">
        <v>35</v>
      </c>
      <c r="B15" s="17" t="s">
        <v>36</v>
      </c>
      <c r="C15" s="18" t="s">
        <v>12</v>
      </c>
      <c r="D15" s="12">
        <v>4235750</v>
      </c>
      <c r="E15" s="19">
        <v>700000</v>
      </c>
      <c r="F15" s="13">
        <v>711250</v>
      </c>
      <c r="G15" s="14">
        <v>687150</v>
      </c>
      <c r="H15" s="15">
        <v>687000</v>
      </c>
    </row>
    <row r="16" spans="1:9" s="16" customFormat="1" ht="33.75" customHeight="1" x14ac:dyDescent="0.25">
      <c r="A16" s="10" t="s">
        <v>37</v>
      </c>
      <c r="B16" s="10" t="s">
        <v>38</v>
      </c>
      <c r="C16" s="11" t="s">
        <v>39</v>
      </c>
      <c r="D16" s="12">
        <v>14794300</v>
      </c>
      <c r="E16" s="12">
        <v>110000</v>
      </c>
      <c r="F16" s="13"/>
      <c r="G16" s="14">
        <v>7400000</v>
      </c>
      <c r="H16" s="15">
        <v>7400000</v>
      </c>
    </row>
    <row r="17" spans="1:8" s="16" customFormat="1" ht="31.5" customHeight="1" x14ac:dyDescent="0.25">
      <c r="A17" s="17" t="s">
        <v>40</v>
      </c>
      <c r="B17" s="17" t="s">
        <v>41</v>
      </c>
      <c r="C17" s="18" t="s">
        <v>42</v>
      </c>
      <c r="D17" s="12">
        <v>31691944</v>
      </c>
      <c r="E17" s="12">
        <v>3000000</v>
      </c>
      <c r="F17" s="13">
        <v>945000</v>
      </c>
      <c r="G17" s="14">
        <v>4780000</v>
      </c>
      <c r="H17" s="15">
        <v>4780000</v>
      </c>
    </row>
    <row r="18" spans="1:8" s="16" customFormat="1" x14ac:dyDescent="0.25">
      <c r="A18" s="23" t="s">
        <v>43</v>
      </c>
      <c r="B18" s="10" t="s">
        <v>44</v>
      </c>
      <c r="C18" s="11" t="s">
        <v>21</v>
      </c>
      <c r="D18" s="12">
        <v>1923000</v>
      </c>
      <c r="E18" s="12">
        <v>750000</v>
      </c>
      <c r="F18" s="13"/>
      <c r="G18" s="14">
        <v>390000</v>
      </c>
      <c r="H18" s="15">
        <v>390000</v>
      </c>
    </row>
    <row r="19" spans="1:8" s="16" customFormat="1" x14ac:dyDescent="0.25">
      <c r="A19" s="24" t="s">
        <v>45</v>
      </c>
      <c r="B19" s="25" t="s">
        <v>46</v>
      </c>
      <c r="C19" s="26" t="s">
        <v>12</v>
      </c>
      <c r="D19" s="12">
        <v>3197700</v>
      </c>
      <c r="E19" s="12">
        <v>750000</v>
      </c>
      <c r="F19" s="13"/>
      <c r="G19" s="14">
        <v>225846</v>
      </c>
      <c r="H19" s="15">
        <v>225000</v>
      </c>
    </row>
    <row r="20" spans="1:8" s="16" customFormat="1" x14ac:dyDescent="0.25">
      <c r="A20" s="10" t="s">
        <v>47</v>
      </c>
      <c r="B20" s="10" t="s">
        <v>48</v>
      </c>
      <c r="C20" s="11" t="s">
        <v>21</v>
      </c>
      <c r="D20" s="12">
        <v>1165277</v>
      </c>
      <c r="E20" s="12">
        <v>300000</v>
      </c>
      <c r="F20" s="13"/>
      <c r="G20" s="14">
        <v>71842</v>
      </c>
      <c r="H20" s="15">
        <v>71000</v>
      </c>
    </row>
    <row r="21" spans="1:8" s="16" customFormat="1" ht="30" x14ac:dyDescent="0.25">
      <c r="A21" s="10" t="s">
        <v>49</v>
      </c>
      <c r="B21" s="10" t="s">
        <v>50</v>
      </c>
      <c r="C21" s="11" t="s">
        <v>21</v>
      </c>
      <c r="D21" s="12">
        <v>1120600</v>
      </c>
      <c r="E21" s="12">
        <v>300000</v>
      </c>
      <c r="F21" s="13"/>
      <c r="G21" s="14">
        <v>100000</v>
      </c>
      <c r="H21" s="15">
        <v>100000</v>
      </c>
    </row>
    <row r="22" spans="1:8" s="16" customFormat="1" x14ac:dyDescent="0.25">
      <c r="A22" s="21" t="s">
        <v>52</v>
      </c>
      <c r="B22" s="22" t="s">
        <v>53</v>
      </c>
      <c r="C22" s="11" t="s">
        <v>21</v>
      </c>
      <c r="D22" s="12">
        <v>7764000</v>
      </c>
      <c r="E22" s="12">
        <v>2500000</v>
      </c>
      <c r="F22" s="13"/>
      <c r="G22" s="14">
        <v>650000</v>
      </c>
      <c r="H22" s="15">
        <v>650000</v>
      </c>
    </row>
    <row r="23" spans="1:8" s="16" customFormat="1" ht="14.25" customHeight="1" x14ac:dyDescent="0.25">
      <c r="A23" s="10" t="s">
        <v>54</v>
      </c>
      <c r="B23" s="10" t="s">
        <v>55</v>
      </c>
      <c r="C23" s="11" t="s">
        <v>21</v>
      </c>
      <c r="D23" s="12">
        <v>953245</v>
      </c>
      <c r="E23" s="19">
        <v>300000</v>
      </c>
      <c r="F23" s="13"/>
      <c r="G23" s="14">
        <v>132000</v>
      </c>
      <c r="H23" s="15">
        <v>132000</v>
      </c>
    </row>
    <row r="24" spans="1:8" s="16" customFormat="1" x14ac:dyDescent="0.25">
      <c r="A24" s="27" t="s">
        <v>56</v>
      </c>
      <c r="B24" s="28" t="s">
        <v>57</v>
      </c>
      <c r="C24" s="11" t="s">
        <v>58</v>
      </c>
      <c r="D24" s="12">
        <v>933000</v>
      </c>
      <c r="E24" s="12">
        <v>300000</v>
      </c>
      <c r="F24" s="13">
        <v>134500</v>
      </c>
      <c r="G24" s="14">
        <v>82000</v>
      </c>
      <c r="H24" s="15">
        <v>82000</v>
      </c>
    </row>
    <row r="25" spans="1:8" s="16" customFormat="1" x14ac:dyDescent="0.25">
      <c r="A25" s="27" t="s">
        <v>59</v>
      </c>
      <c r="B25" s="28" t="s">
        <v>59</v>
      </c>
      <c r="C25" s="11" t="s">
        <v>58</v>
      </c>
      <c r="D25" s="12">
        <v>2629131</v>
      </c>
      <c r="E25" s="12">
        <v>1400000</v>
      </c>
      <c r="F25" s="13"/>
      <c r="G25" s="14">
        <v>500000</v>
      </c>
      <c r="H25" s="15">
        <v>500000</v>
      </c>
    </row>
    <row r="26" spans="1:8" s="16" customFormat="1" x14ac:dyDescent="0.25">
      <c r="A26" s="24" t="s">
        <v>60</v>
      </c>
      <c r="B26" s="25" t="s">
        <v>61</v>
      </c>
      <c r="C26" s="26" t="s">
        <v>21</v>
      </c>
      <c r="D26" s="12">
        <v>2501837</v>
      </c>
      <c r="E26" s="12">
        <v>350000</v>
      </c>
      <c r="F26" s="13"/>
      <c r="G26" s="14">
        <v>272900</v>
      </c>
      <c r="H26" s="15">
        <v>272000</v>
      </c>
    </row>
    <row r="27" spans="1:8" s="16" customFormat="1" ht="18.75" customHeight="1" x14ac:dyDescent="0.25">
      <c r="A27" s="29" t="s">
        <v>62</v>
      </c>
      <c r="B27" s="28" t="s">
        <v>63</v>
      </c>
      <c r="C27" s="11" t="s">
        <v>21</v>
      </c>
      <c r="D27" s="12">
        <v>2584500</v>
      </c>
      <c r="E27" s="12">
        <v>650000</v>
      </c>
      <c r="F27" s="13">
        <v>930000</v>
      </c>
      <c r="G27" s="14">
        <v>1728840</v>
      </c>
      <c r="H27" s="15">
        <v>1000000</v>
      </c>
    </row>
    <row r="28" spans="1:8" s="16" customFormat="1" x14ac:dyDescent="0.25">
      <c r="A28" s="10" t="s">
        <v>64</v>
      </c>
      <c r="B28" s="10" t="s">
        <v>65</v>
      </c>
      <c r="C28" s="11" t="s">
        <v>21</v>
      </c>
      <c r="D28" s="12">
        <v>1744134</v>
      </c>
      <c r="E28" s="12">
        <v>550000</v>
      </c>
      <c r="F28" s="13"/>
      <c r="G28" s="14">
        <v>435349</v>
      </c>
      <c r="H28" s="15">
        <v>435000</v>
      </c>
    </row>
    <row r="29" spans="1:8" x14ac:dyDescent="0.25">
      <c r="A29" s="30"/>
      <c r="B29" s="30"/>
      <c r="C29" s="31"/>
      <c r="D29" s="32"/>
      <c r="E29" s="32"/>
      <c r="F29" s="33"/>
      <c r="G29" s="34">
        <f>SUM(G3:G28)</f>
        <v>24161263</v>
      </c>
      <c r="H29" s="35">
        <f>SUM(H3:H28)</f>
        <v>22854000</v>
      </c>
    </row>
    <row r="30" spans="1:8" x14ac:dyDescent="0.25">
      <c r="G30" s="36"/>
    </row>
    <row r="31" spans="1:8" x14ac:dyDescent="0.25">
      <c r="A31" s="37" t="s">
        <v>73</v>
      </c>
    </row>
    <row r="32" spans="1:8" x14ac:dyDescent="0.25">
      <c r="A32" s="9" t="s">
        <v>17</v>
      </c>
      <c r="B32" s="9" t="s">
        <v>71</v>
      </c>
    </row>
    <row r="33" spans="1:2" x14ac:dyDescent="0.25">
      <c r="A33" s="38" t="s">
        <v>62</v>
      </c>
      <c r="B33" s="9" t="s">
        <v>72</v>
      </c>
    </row>
    <row r="36" spans="1:2" ht="17.45" customHeight="1" x14ac:dyDescent="0.25">
      <c r="A36" s="37" t="s">
        <v>66</v>
      </c>
    </row>
    <row r="37" spans="1:2" x14ac:dyDescent="0.25">
      <c r="A37" s="9" t="s">
        <v>51</v>
      </c>
      <c r="B37" s="9" t="s">
        <v>67</v>
      </c>
    </row>
    <row r="38" spans="1:2" ht="15.75" customHeight="1" x14ac:dyDescent="0.25">
      <c r="A38" s="9" t="s">
        <v>68</v>
      </c>
      <c r="B38" s="9" t="s">
        <v>69</v>
      </c>
    </row>
    <row r="39" spans="1:2" ht="14.25" customHeight="1" x14ac:dyDescent="0.25">
      <c r="A39" s="9" t="s">
        <v>74</v>
      </c>
      <c r="B39" s="9" t="s">
        <v>69</v>
      </c>
    </row>
    <row r="41" spans="1:2" ht="23.25" customHeight="1" x14ac:dyDescent="0.25"/>
    <row r="42" spans="1:2" ht="17.25" customHeight="1" x14ac:dyDescent="0.25"/>
    <row r="48" spans="1:2" ht="21.75" customHeight="1" x14ac:dyDescent="0.25"/>
    <row r="53" ht="15" customHeight="1" x14ac:dyDescent="0.25"/>
    <row r="55" ht="15.75" customHeight="1" x14ac:dyDescent="0.25"/>
    <row r="76" ht="18" customHeight="1" x14ac:dyDescent="0.25"/>
    <row r="77" ht="16.899999999999999" customHeight="1" x14ac:dyDescent="0.25"/>
    <row r="78" ht="18" customHeight="1" x14ac:dyDescent="0.25"/>
    <row r="79" ht="17.45" customHeight="1" x14ac:dyDescent="0.25"/>
    <row r="80" ht="34.5" customHeight="1" x14ac:dyDescent="0.25"/>
    <row r="82" ht="43.5" customHeight="1" x14ac:dyDescent="0.25"/>
    <row r="83" ht="129" customHeight="1" x14ac:dyDescent="0.25"/>
    <row r="87" ht="14.25" customHeight="1" x14ac:dyDescent="0.25"/>
    <row r="91" ht="19.899999999999999" customHeight="1" x14ac:dyDescent="0.25"/>
    <row r="110" ht="15.75" customHeight="1" x14ac:dyDescent="0.25"/>
    <row r="129" ht="36.75" customHeight="1" x14ac:dyDescent="0.25"/>
    <row r="130" ht="84" customHeight="1" x14ac:dyDescent="0.25"/>
    <row r="134" ht="16.899999999999999" customHeight="1" x14ac:dyDescent="0.25"/>
    <row r="138" ht="15.75" customHeight="1" x14ac:dyDescent="0.25"/>
    <row r="141" ht="15.75" customHeight="1" x14ac:dyDescent="0.25"/>
    <row r="152" ht="16.5" customHeight="1" x14ac:dyDescent="0.25"/>
    <row r="155" ht="31.9" customHeight="1" x14ac:dyDescent="0.25"/>
    <row r="165" ht="18.75" customHeight="1" x14ac:dyDescent="0.25"/>
    <row r="174" ht="40.5" customHeight="1" x14ac:dyDescent="0.25"/>
    <row r="177" ht="15" customHeight="1" x14ac:dyDescent="0.25"/>
    <row r="185" ht="16.5" customHeight="1" x14ac:dyDescent="0.25"/>
    <row r="187" ht="17.45" customHeight="1" x14ac:dyDescent="0.25"/>
    <row r="188" ht="19.149999999999999" customHeight="1" x14ac:dyDescent="0.25"/>
    <row r="191" ht="63" customHeight="1" x14ac:dyDescent="0.25"/>
    <row r="203" ht="17.25" customHeight="1" x14ac:dyDescent="0.25"/>
    <row r="206" ht="50.25" customHeight="1" x14ac:dyDescent="0.25"/>
    <row r="210" ht="16.5" customHeight="1" x14ac:dyDescent="0.25"/>
    <row r="216" ht="17.25" customHeight="1" x14ac:dyDescent="0.25"/>
    <row r="217" ht="15" customHeight="1" x14ac:dyDescent="0.25"/>
    <row r="219" ht="46.5" customHeight="1" x14ac:dyDescent="0.25"/>
    <row r="223" ht="32.25" customHeight="1" x14ac:dyDescent="0.25"/>
    <row r="225" ht="46.5" customHeight="1" x14ac:dyDescent="0.25"/>
    <row r="233" ht="34.5" customHeight="1" x14ac:dyDescent="0.25"/>
  </sheetData>
  <sheetProtection selectLockedCells="1" selectUnlockedCells="1"/>
  <mergeCells count="1">
    <mergeCell ref="A1:H1"/>
  </mergeCells>
  <pageMargins left="0.7" right="0.7" top="0.78749999999999998" bottom="0.78749999999999998" header="0.51180555555555551" footer="0.51180555555555551"/>
  <pageSetup paperSize="8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DIVADLO C19-2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dcterms:created xsi:type="dcterms:W3CDTF">2020-11-23T09:05:15Z</dcterms:created>
  <dcterms:modified xsi:type="dcterms:W3CDTF">2020-11-23T09:17:31Z</dcterms:modified>
</cp:coreProperties>
</file>