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pořadí" sheetId="3" r:id="rId1"/>
    <sheet name="bodování" sheetId="2" r:id="rId2"/>
    <sheet name="List2" sheetId="4" r:id="rId3"/>
  </sheets>
  <calcPr calcId="145621"/>
</workbook>
</file>

<file path=xl/calcChain.xml><?xml version="1.0" encoding="utf-8"?>
<calcChain xmlns="http://schemas.openxmlformats.org/spreadsheetml/2006/main">
  <c r="F193" i="3" l="1"/>
  <c r="E193" i="3"/>
  <c r="V24" i="2" l="1"/>
  <c r="V43" i="2"/>
  <c r="V36" i="2"/>
  <c r="V25" i="2"/>
  <c r="V21" i="2"/>
  <c r="V12" i="2"/>
  <c r="V22" i="2"/>
  <c r="V10" i="2"/>
  <c r="V5" i="2"/>
  <c r="V9" i="2"/>
  <c r="V45" i="2"/>
  <c r="V11" i="2"/>
  <c r="V39" i="2"/>
  <c r="V19" i="2"/>
  <c r="V6" i="2"/>
  <c r="V14" i="2"/>
  <c r="V47" i="2"/>
  <c r="V15" i="2"/>
  <c r="V30" i="2"/>
  <c r="V26" i="2"/>
  <c r="V18" i="2"/>
  <c r="V8" i="2"/>
  <c r="V31" i="2"/>
  <c r="V20" i="2"/>
  <c r="V17" i="2"/>
  <c r="V33" i="2"/>
  <c r="V28" i="2"/>
  <c r="V27" i="2"/>
  <c r="V38" i="2"/>
  <c r="V40" i="2"/>
  <c r="V13" i="2"/>
  <c r="V37" i="2"/>
  <c r="V16" i="2"/>
  <c r="V32" i="2"/>
  <c r="V29" i="2"/>
  <c r="V34" i="2"/>
  <c r="V35" i="2"/>
  <c r="V7" i="2"/>
  <c r="V42" i="2"/>
  <c r="V41" i="2"/>
  <c r="V44" i="2"/>
  <c r="V86" i="2"/>
  <c r="V78" i="2"/>
  <c r="V68" i="2"/>
  <c r="V63" i="2"/>
  <c r="V92" i="2"/>
  <c r="V71" i="2"/>
  <c r="V61" i="2"/>
  <c r="V50" i="2"/>
  <c r="V51" i="2"/>
  <c r="V87" i="2"/>
  <c r="V66" i="2"/>
  <c r="V85" i="2"/>
  <c r="V84" i="2"/>
  <c r="V64" i="2"/>
  <c r="V70" i="2"/>
  <c r="V72" i="2"/>
  <c r="V80" i="2"/>
  <c r="V54" i="2"/>
  <c r="V56" i="2"/>
  <c r="V60" i="2"/>
  <c r="V76" i="2"/>
  <c r="V59" i="2"/>
  <c r="V57" i="2"/>
  <c r="V77" i="2"/>
  <c r="V58" i="2"/>
  <c r="V83" i="2"/>
  <c r="V90" i="2"/>
  <c r="V89" i="2"/>
  <c r="V91" i="2"/>
  <c r="V79" i="2"/>
  <c r="V73" i="2"/>
  <c r="V65" i="2"/>
  <c r="V52" i="2"/>
  <c r="V62" i="2"/>
  <c r="V69" i="2"/>
  <c r="V81" i="2"/>
  <c r="V88" i="2"/>
  <c r="V74" i="2"/>
  <c r="V55" i="2"/>
  <c r="V82" i="2"/>
  <c r="V53" i="2"/>
  <c r="V75" i="2"/>
  <c r="V67" i="2"/>
  <c r="V99" i="2"/>
  <c r="V101" i="2"/>
  <c r="V96" i="2"/>
  <c r="V97" i="2"/>
  <c r="V98" i="2"/>
  <c r="V100" i="2"/>
  <c r="V119" i="2"/>
  <c r="V123" i="2"/>
  <c r="V113" i="2"/>
  <c r="V107" i="2"/>
  <c r="V111" i="2"/>
  <c r="V118" i="2"/>
  <c r="V112" i="2"/>
  <c r="V108" i="2"/>
  <c r="V109" i="2"/>
  <c r="V116" i="2"/>
  <c r="V127" i="2"/>
  <c r="V125" i="2"/>
  <c r="V110" i="2"/>
  <c r="V126" i="2"/>
  <c r="V124" i="2"/>
  <c r="V128" i="2"/>
  <c r="V120" i="2"/>
  <c r="V105" i="2"/>
  <c r="V104" i="2"/>
  <c r="V122" i="2"/>
  <c r="V117" i="2"/>
  <c r="V114" i="2"/>
  <c r="V106" i="2"/>
  <c r="V115" i="2"/>
  <c r="V121" i="2"/>
  <c r="V135" i="2"/>
  <c r="V133" i="2"/>
  <c r="V136" i="2"/>
  <c r="V144" i="2"/>
  <c r="V145" i="2"/>
  <c r="V147" i="2"/>
  <c r="V134" i="2"/>
  <c r="V142" i="2"/>
  <c r="V143" i="2"/>
  <c r="V139" i="2"/>
  <c r="V146" i="2"/>
  <c r="V138" i="2"/>
  <c r="V132" i="2"/>
  <c r="V137" i="2"/>
  <c r="V131" i="2"/>
  <c r="V140" i="2"/>
  <c r="V141" i="2"/>
  <c r="V150" i="2"/>
  <c r="V154" i="2"/>
  <c r="V153" i="2"/>
  <c r="V152" i="2"/>
  <c r="V151" i="2"/>
  <c r="V160" i="2"/>
  <c r="V157" i="2"/>
  <c r="V161" i="2"/>
  <c r="V158" i="2"/>
  <c r="V159" i="2"/>
  <c r="V167" i="2"/>
  <c r="V165" i="2"/>
  <c r="V166" i="2"/>
  <c r="V164" i="2"/>
  <c r="V170" i="2"/>
  <c r="V180" i="2"/>
  <c r="V177" i="2"/>
  <c r="V182" i="2"/>
  <c r="V179" i="2"/>
  <c r="V174" i="2"/>
  <c r="V176" i="2"/>
  <c r="V183" i="2"/>
  <c r="V175" i="2"/>
  <c r="V173" i="2"/>
  <c r="V181" i="2"/>
  <c r="V178" i="2"/>
  <c r="V190" i="2"/>
  <c r="V186" i="2"/>
  <c r="V192" i="2"/>
  <c r="V185" i="2"/>
  <c r="V188" i="2"/>
  <c r="V187" i="2"/>
  <c r="V189" i="2"/>
  <c r="V191" i="2"/>
  <c r="V23" i="2"/>
  <c r="V46" i="2"/>
  <c r="F193" i="2" l="1"/>
  <c r="E193" i="2"/>
</calcChain>
</file>

<file path=xl/sharedStrings.xml><?xml version="1.0" encoding="utf-8"?>
<sst xmlns="http://schemas.openxmlformats.org/spreadsheetml/2006/main" count="718" uniqueCount="324">
  <si>
    <t>2 Nový inscenační projekt</t>
  </si>
  <si>
    <t>Michal Caban</t>
  </si>
  <si>
    <t>Last Minute</t>
  </si>
  <si>
    <t>Společnosti pro Divadelní noviny</t>
  </si>
  <si>
    <t>DIVADELNÍ NOVINY</t>
  </si>
  <si>
    <t>Filip Kaleta</t>
  </si>
  <si>
    <t>Místa ve tmě</t>
  </si>
  <si>
    <t>MUZIKA JUDAIKA</t>
  </si>
  <si>
    <t>4 Celoroční inscenační činnost</t>
  </si>
  <si>
    <t>Vosto5, z.s.</t>
  </si>
  <si>
    <t>Public Art , o.p.s.</t>
  </si>
  <si>
    <t>Nové autorské divadlo</t>
  </si>
  <si>
    <t>Nordic Spirit</t>
  </si>
  <si>
    <t>DW7</t>
  </si>
  <si>
    <t>19. mezinárodní festival DIVADELNÍ FLORA</t>
  </si>
  <si>
    <t>ART Prometheus o.s.</t>
  </si>
  <si>
    <t>Nori Sawa: Krysař</t>
  </si>
  <si>
    <t>Agentura pro rozvoj Broumovsko</t>
  </si>
  <si>
    <t>Geisslers Hofcomoedianten o.s.</t>
  </si>
  <si>
    <t>V. festival zámeckých a klášterních divadel</t>
  </si>
  <si>
    <t>Mezinárodní festival Divadlo Plzeň</t>
  </si>
  <si>
    <t>Mezinárodní festival Divadlo 2015</t>
  </si>
  <si>
    <t>Nela Husták Kornetová</t>
  </si>
  <si>
    <t>My own private picture</t>
  </si>
  <si>
    <t>A studio Rubín o.p.s.</t>
  </si>
  <si>
    <t>A studio Rubín 2015</t>
  </si>
  <si>
    <t>Divadlo Archa o.p.s.</t>
  </si>
  <si>
    <t>Festival Akcent</t>
  </si>
  <si>
    <t>ALT@RT</t>
  </si>
  <si>
    <t>Studio ALTA - kulturní cross point</t>
  </si>
  <si>
    <t>Opera Povera</t>
  </si>
  <si>
    <t>Grigorij Frid - Deník Anny Frankové</t>
  </si>
  <si>
    <t>Divadlo Tramtarie, o.s.</t>
  </si>
  <si>
    <t>Divadlo Tramtarie – celoroční činnost</t>
  </si>
  <si>
    <t>Motus o.s.</t>
  </si>
  <si>
    <t>ProART o.s.</t>
  </si>
  <si>
    <t>Básníci města</t>
  </si>
  <si>
    <t>Cabaret Calembour, o. p. s.</t>
  </si>
  <si>
    <t>Cabaret Calembour</t>
  </si>
  <si>
    <t>Celoroční činnost 2015</t>
  </si>
  <si>
    <t>Studio Damúza, o.p.s.</t>
  </si>
  <si>
    <t>Činnost Studia Damúza, o.p.s. 2015</t>
  </si>
  <si>
    <t>Jiné jeviště o.s.</t>
  </si>
  <si>
    <t>Za pět minut dvanáct</t>
  </si>
  <si>
    <t>ProFitArt, o.s.</t>
  </si>
  <si>
    <t>Divadelní Odysea 2015</t>
  </si>
  <si>
    <t>artodo o. s.</t>
  </si>
  <si>
    <t>Woman in a taxi crossing New York</t>
  </si>
  <si>
    <t>TRANSTEATRAL</t>
  </si>
  <si>
    <t>STRANSKY ART COMPANY</t>
  </si>
  <si>
    <t xml:space="preserve">Býti Alenkou </t>
  </si>
  <si>
    <t>Masopust, o.p.s.</t>
  </si>
  <si>
    <t>Divadlo Masopust v Eliadově knihovně</t>
  </si>
  <si>
    <t>Jedl o.s.</t>
  </si>
  <si>
    <t>Jan Čep - Dvojí domov</t>
  </si>
  <si>
    <t>Občanské sdružení AQUALUNG</t>
  </si>
  <si>
    <t>JT PROMOTION</t>
  </si>
  <si>
    <t>Komedy fest - festival humoru</t>
  </si>
  <si>
    <t>Divadlo v Dlouhé</t>
  </si>
  <si>
    <t>DÍTĚ V DLOUHÉ, 17. ROČNÍK</t>
  </si>
  <si>
    <t>United Arts s.r.o.</t>
  </si>
  <si>
    <t>Zeď</t>
  </si>
  <si>
    <t>Divadlo bratří Formanů</t>
  </si>
  <si>
    <t>Ing.Katuše Zahradníčková</t>
  </si>
  <si>
    <t>Nová síť</t>
  </si>
  <si>
    <t>Český kulturní network Nová síť</t>
  </si>
  <si>
    <t>Pavel Štorek</t>
  </si>
  <si>
    <t>CZECH CRASH 2015</t>
  </si>
  <si>
    <t>Národní divadlo Brno</t>
  </si>
  <si>
    <t>DIVADELNÍ SVĚT BRNO</t>
  </si>
  <si>
    <t>FixPoint s.r.o.</t>
  </si>
  <si>
    <t>HANDBAG</t>
  </si>
  <si>
    <t>Malá inventura 2015 a 2016</t>
  </si>
  <si>
    <t>vychodnidialog.cz</t>
  </si>
  <si>
    <t>Simona Babčáková</t>
  </si>
  <si>
    <t>Cyklus improvizačních workshopů</t>
  </si>
  <si>
    <t>Kulturní léto</t>
  </si>
  <si>
    <t>Loketské kulturní léto</t>
  </si>
  <si>
    <t>Bratři v tricku - Sezóna 2015</t>
  </si>
  <si>
    <t>Chemické divadlo, o.s.</t>
  </si>
  <si>
    <t>CRYSTAL SKULL s.r.o.</t>
  </si>
  <si>
    <t>Don Giovanni</t>
  </si>
  <si>
    <t>Dark style agency, s.r.o.</t>
  </si>
  <si>
    <t>Zámek v Čechách</t>
  </si>
  <si>
    <t xml:space="preserve">DIVADLO BOLKA POLÍVKY </t>
  </si>
  <si>
    <t>TVRZ HUSITSKÁ KOMEDIE</t>
  </si>
  <si>
    <t>FESTIVAL 13+, 7. ROČNÍK</t>
  </si>
  <si>
    <t>Franz KafKABARET</t>
  </si>
  <si>
    <t>Gaspar, s. r. o.</t>
  </si>
  <si>
    <t>Divadlo v Celetné 2015</t>
  </si>
  <si>
    <t>JEDEFRAU.ORG</t>
  </si>
  <si>
    <t>CELOROČNÍ ČINNOST JEDEFRAU.ORG</t>
  </si>
  <si>
    <t>spolek Kašpar</t>
  </si>
  <si>
    <t>KLUB MLADÝCH DIVÁKŮ - 50 LET</t>
  </si>
  <si>
    <t>Kolonie, o.s.</t>
  </si>
  <si>
    <t>Expression Hurts</t>
  </si>
  <si>
    <t>Fléda o.s.</t>
  </si>
  <si>
    <t>Egon Bondy - Invalidní sourozenci. Podzim na vsi.</t>
  </si>
  <si>
    <t>Staří. Cyklus Café</t>
  </si>
  <si>
    <t>Mermaid Productions</t>
  </si>
  <si>
    <t>CRIME AND PUNISHMENT</t>
  </si>
  <si>
    <t>MY DEAF COUNTRY</t>
  </si>
  <si>
    <t xml:space="preserve">THE WINTER'S TALE </t>
  </si>
  <si>
    <t>Sdružení přátel Eliadovy knihovny, o.s.</t>
  </si>
  <si>
    <t>Festival Sweet Sweet Sweet</t>
  </si>
  <si>
    <t>Hyperrealismus</t>
  </si>
  <si>
    <t>Depresivní děti touží po penězích</t>
  </si>
  <si>
    <t>Zákulisí, z.s.</t>
  </si>
  <si>
    <t>Venuše ve Švehlovce</t>
  </si>
  <si>
    <t>BURANTEATR, o. s.</t>
  </si>
  <si>
    <t>Provoz divadla BURANTEATR 2015</t>
  </si>
  <si>
    <t>X10 o.s.</t>
  </si>
  <si>
    <t>Divadlo Alfa, příspěvková organizace</t>
  </si>
  <si>
    <t>Skupova Plzeň  International</t>
  </si>
  <si>
    <t>Divadlo Bufet</t>
  </si>
  <si>
    <t>Cesta vlasu</t>
  </si>
  <si>
    <t>Divadlo Continuo</t>
  </si>
  <si>
    <t>Sezóna 2015</t>
  </si>
  <si>
    <t xml:space="preserve">RE:START Malovice 35 </t>
  </si>
  <si>
    <t>MeetFactory</t>
  </si>
  <si>
    <t>Opera Diversa, o.s.</t>
  </si>
  <si>
    <t>Hudební divadlo Diversa 2015-2017</t>
  </si>
  <si>
    <t>AGENTURA SCHOK, spol. s r.o.</t>
  </si>
  <si>
    <t xml:space="preserve">ArtProm  </t>
  </si>
  <si>
    <t>Klaunika, spol. s r.o.</t>
  </si>
  <si>
    <t>JOHAN o.s</t>
  </si>
  <si>
    <t>Alternativa na kolejích 2014</t>
  </si>
  <si>
    <t>One Dream Company, o.s.</t>
  </si>
  <si>
    <t>KROKODYL</t>
  </si>
  <si>
    <t>Ach! z.s.</t>
  </si>
  <si>
    <t>Šest miliard Sluncí</t>
  </si>
  <si>
    <t>Eppas o.s.</t>
  </si>
  <si>
    <t>NEVINA/ Bel Ami</t>
  </si>
  <si>
    <t>HoME</t>
  </si>
  <si>
    <t>Církev fenomonologie</t>
  </si>
  <si>
    <t>Malé divadlo kjógenu, občanské sdružení</t>
  </si>
  <si>
    <t>Celoroční činnost Malého divadla kjógenu</t>
  </si>
  <si>
    <t>Musica Florea, z.s.</t>
  </si>
  <si>
    <t xml:space="preserve">Omnimusa </t>
  </si>
  <si>
    <t>Hus Plus</t>
  </si>
  <si>
    <t>ProART festival 2015</t>
  </si>
  <si>
    <t>Občanské sdružení „Alfréd a Doris“</t>
  </si>
  <si>
    <t>Komáři</t>
  </si>
  <si>
    <t>Facka</t>
  </si>
  <si>
    <t>Krysař</t>
  </si>
  <si>
    <t>Sněz tu žábu, zapsaný ústav</t>
  </si>
  <si>
    <t>Divadlo Feste</t>
  </si>
  <si>
    <t>Činnost Divadla Feste</t>
  </si>
  <si>
    <t>Échelle/Žebřík o.s.</t>
  </si>
  <si>
    <t>7. - 9. Černínský loutkofest a Loutkofest na cestách</t>
  </si>
  <si>
    <t>DW7, o.p.s.</t>
  </si>
  <si>
    <t>Divadlo na cucky</t>
  </si>
  <si>
    <t>Občanské sdružení Letí</t>
  </si>
  <si>
    <t>DesetiLETÍ</t>
  </si>
  <si>
    <t>Wariot Ideal o.s.</t>
  </si>
  <si>
    <t>Prague Fringe s.r.o.</t>
  </si>
  <si>
    <t xml:space="preserve">Fringe Festival Praha 2015  </t>
  </si>
  <si>
    <t>Naivní divadlo Liberec</t>
  </si>
  <si>
    <t>Vyrob si své letadýlko</t>
  </si>
  <si>
    <t>Géniové a idioti</t>
  </si>
  <si>
    <t>Institut světelného designu 2015</t>
  </si>
  <si>
    <t>Kabinet Havel 2015</t>
  </si>
  <si>
    <t>Alt@RT</t>
  </si>
  <si>
    <t>Slzy</t>
  </si>
  <si>
    <t>Komorní Činohra</t>
  </si>
  <si>
    <t>Klicperovo divadlo o.p.s</t>
  </si>
  <si>
    <t>R.U.R. opera production, s.r.o.</t>
  </si>
  <si>
    <t>RUR aneb Roboti podle Čapka</t>
  </si>
  <si>
    <t>Stará aréna o.s.</t>
  </si>
  <si>
    <t>Terra Madoda</t>
  </si>
  <si>
    <t>Ostrovy v pohybu 2015</t>
  </si>
  <si>
    <t>Loutky v nemocnici</t>
  </si>
  <si>
    <t>Loutky v nemocnici – Myši patří do nebe</t>
  </si>
  <si>
    <t>Sdružení pro vydávání časopisu Loutkář</t>
  </si>
  <si>
    <t>Loutkář</t>
  </si>
  <si>
    <t>Markéta Černá</t>
  </si>
  <si>
    <t>Pitch</t>
  </si>
  <si>
    <t>O.s.Komba</t>
  </si>
  <si>
    <t>7.ročník festivalu Nad Prahou půlměsíc</t>
  </si>
  <si>
    <t>Cirk La Putyka, o.p.s.</t>
  </si>
  <si>
    <t>CIRK LA PUTYKA</t>
  </si>
  <si>
    <t xml:space="preserve">Buchty a loutky </t>
  </si>
  <si>
    <t>Divadlo Buchty a loutky</t>
  </si>
  <si>
    <t>FAMILY – PLZEŇ 2015</t>
  </si>
  <si>
    <t>JATKA78</t>
  </si>
  <si>
    <t xml:space="preserve">Dream Factory Ostrava </t>
  </si>
  <si>
    <t>Dream Factory Ostrava 2015</t>
  </si>
  <si>
    <t>OST-RA-VAR 2015</t>
  </si>
  <si>
    <t>Ensemble Damian o.s.</t>
  </si>
  <si>
    <t>Olomoucké barokní slavnosti 2015</t>
  </si>
  <si>
    <t>Jednota hudebního divadla</t>
  </si>
  <si>
    <t>Opera 2015 - 12. ročník Festivalu hudebního divadla</t>
  </si>
  <si>
    <t xml:space="preserve">Opera na cestách </t>
  </si>
  <si>
    <t>Kultura Rychnov nad Kněžnou s.r.o.</t>
  </si>
  <si>
    <t>Poláčkovo léto XXII. ročník</t>
  </si>
  <si>
    <t xml:space="preserve">Produkční Platforma ProFitArt 2015 </t>
  </si>
  <si>
    <t>Praha jako Brno</t>
  </si>
  <si>
    <t>Příští vlna z.s.</t>
  </si>
  <si>
    <t>...příští vlna/next wave... 2015</t>
  </si>
  <si>
    <t>Přelet nad loutkářským hnízdem</t>
  </si>
  <si>
    <t>Free Apples o.s.</t>
  </si>
  <si>
    <t>Přístav 18600  Art park</t>
  </si>
  <si>
    <t>Regulace Intimity</t>
  </si>
  <si>
    <t>Studio Hrdinů z.s.</t>
  </si>
  <si>
    <t>Studio Hrdinů</t>
  </si>
  <si>
    <t>Tomáš Hanzlík</t>
  </si>
  <si>
    <t>Tygr v tísni, o.s.</t>
  </si>
  <si>
    <t>Tygr v tísni 2015</t>
  </si>
  <si>
    <t>VOICE-BAND, z.s.</t>
  </si>
  <si>
    <t>Bohuslav Martinů: NEGATIV</t>
  </si>
  <si>
    <t>Líšeň o.s.</t>
  </si>
  <si>
    <t>Celoroční činnost divadla Líšeň</t>
  </si>
  <si>
    <t>Tělocvičná jednota Sokol v Jihlavě</t>
  </si>
  <si>
    <t>dok.divadlo / festival dokumentárního divadla</t>
  </si>
  <si>
    <t>NE/KLASIKA</t>
  </si>
  <si>
    <t>Bezhlaví o.s.</t>
  </si>
  <si>
    <t>Theater.cz</t>
  </si>
  <si>
    <t>Činoherák Ústí, spolek</t>
  </si>
  <si>
    <t>Divadlo v Řeznické, o. p. s.</t>
  </si>
  <si>
    <t>Divadlo v Řeznické</t>
  </si>
  <si>
    <t>Švestkový Dvůr, o.s.</t>
  </si>
  <si>
    <t>Švestkový Dvůr 2015</t>
  </si>
  <si>
    <t>Divadelní společnost Petra Bezruče s r.o.</t>
  </si>
  <si>
    <t>Svět a divadlo</t>
  </si>
  <si>
    <t>SVĚT A DIVADLO</t>
  </si>
  <si>
    <t>Storytelling o.s.</t>
  </si>
  <si>
    <t>Josef Škvorecký : ZBABĚLCI</t>
  </si>
  <si>
    <t>Český mezinárodní festival vyprávění 2015</t>
  </si>
  <si>
    <t>Divadelní jarmark v Přístavu</t>
  </si>
  <si>
    <t xml:space="preserve">ART Prometheus o.s. </t>
  </si>
  <si>
    <t>Long Vehicle Circus - Sezóna 2015</t>
  </si>
  <si>
    <t>Z deníku hraběnky M.</t>
  </si>
  <si>
    <t>Hura kolektiv</t>
  </si>
  <si>
    <t>Man Machine</t>
  </si>
  <si>
    <t>Odón von Horváth:  KAZIMÍR  A  KAROLÍNA</t>
  </si>
  <si>
    <t>Navždy s Janou</t>
  </si>
  <si>
    <t xml:space="preserve">Interaktivní společenská hra PROTI </t>
  </si>
  <si>
    <t>Specific</t>
  </si>
  <si>
    <t>Malé Vinohradské o.s.</t>
  </si>
  <si>
    <t>Inscenační činnost Divadla D21</t>
  </si>
  <si>
    <t>Divadlo Neslyším</t>
  </si>
  <si>
    <t>Pravidelný provoz Divadla Neslyším</t>
  </si>
  <si>
    <t>Ludwig</t>
  </si>
  <si>
    <t>Tvůj dům, můj hrad</t>
  </si>
  <si>
    <t>Divadlo Štěstí</t>
  </si>
  <si>
    <t>Nákladové nádraží Žižkov</t>
  </si>
  <si>
    <t>Dětská opera Praha</t>
  </si>
  <si>
    <t>Zpěv v souvislostech</t>
  </si>
  <si>
    <t>KULT o.s.</t>
  </si>
  <si>
    <t>3 podoby svobody</t>
  </si>
  <si>
    <t>1 Festivaly, přehlídky</t>
  </si>
  <si>
    <t>3 Reprízování inscenačního projektu</t>
  </si>
  <si>
    <t>5b Celoroční produkční činnost - týmy</t>
  </si>
  <si>
    <t>6 Dílny, konference, semináře</t>
  </si>
  <si>
    <t>7. Odborná periodika</t>
  </si>
  <si>
    <t>8. Odborné publikace</t>
  </si>
  <si>
    <t>9. Jiné projekty</t>
  </si>
  <si>
    <t>10. Plzeň - EHMK</t>
  </si>
  <si>
    <t>Sněz tu žábu! Festival francouzského divadla</t>
  </si>
  <si>
    <t>Národní divadlo moravskoslezské, p.o.</t>
  </si>
  <si>
    <t>Centrum experimentálního divadlo</t>
  </si>
  <si>
    <t>Divadlo loutek Ostrava, p.o.</t>
  </si>
  <si>
    <t xml:space="preserve">Janáčkova akademie múz.umění v Brně     </t>
  </si>
  <si>
    <t>Městské divadlo Zlín, p.o.</t>
  </si>
  <si>
    <t>Trojhalí Karolina / PLATO Ostrava</t>
  </si>
  <si>
    <t xml:space="preserve">Boskovice 2015 </t>
  </si>
  <si>
    <t xml:space="preserve">Plavba Divadla AQUALUNG na Lodi Tajemství </t>
  </si>
  <si>
    <t xml:space="preserve">Tvůrčí Afrika </t>
  </si>
  <si>
    <t>Pražský divadelní festival německého jazyka</t>
  </si>
  <si>
    <t>Mezinárodní festival souč. autor. divadla</t>
  </si>
  <si>
    <t>Mateřinka 2015</t>
  </si>
  <si>
    <t>Mezinárodní festival "Divadlo evropských regionů"</t>
  </si>
  <si>
    <t xml:space="preserve">Mezinárodní festival div. škol SETKÁNÍ/ENCOUNTER     </t>
  </si>
  <si>
    <t>Unijazz</t>
  </si>
  <si>
    <t>Mez. divadelní festival Setkání Stretnutie</t>
  </si>
  <si>
    <t>Broumovské nebe</t>
  </si>
  <si>
    <t>Saeculum coronatum</t>
  </si>
  <si>
    <t>Tři ženy - tři osudy</t>
  </si>
  <si>
    <t xml:space="preserve">Claudio Monteverdi: Orfeus </t>
  </si>
  <si>
    <t xml:space="preserve">Voličská kampaň Strany mírného pokroku </t>
  </si>
  <si>
    <t>Domenico Sarri: Didone abbandonata</t>
  </si>
  <si>
    <t xml:space="preserve">Celoroční činnost Spitfire Company </t>
  </si>
  <si>
    <t xml:space="preserve">Divadelní činnost Činoheráku Ústí </t>
  </si>
  <si>
    <t>Celoroční inscenační činnost G. H.</t>
  </si>
  <si>
    <t>Celoroční činnost spolku Kašpar</t>
  </si>
  <si>
    <t xml:space="preserve">Divadlo VOSTO5 </t>
  </si>
  <si>
    <t xml:space="preserve">Celoroční činnost Wariot Ideal </t>
  </si>
  <si>
    <t xml:space="preserve">Profes.činnost o.s. Komorní Činohra  </t>
  </si>
  <si>
    <t xml:space="preserve">Divadlo Alfred ve dvoře </t>
  </si>
  <si>
    <t xml:space="preserve">Putování Lodi Tajemství </t>
  </si>
  <si>
    <t>Podpora divadelního programu</t>
  </si>
  <si>
    <t xml:space="preserve">Divadlo X10 </t>
  </si>
  <si>
    <t xml:space="preserve">Ochotnický kroužek </t>
  </si>
  <si>
    <t>Fixed Theatre - vytvoření webu</t>
  </si>
  <si>
    <t>Přímé přenosy NT Live v kině Aero</t>
  </si>
  <si>
    <t>J. J. Fux: Costanza e Fortezza</t>
  </si>
  <si>
    <t xml:space="preserve">ŽEBŘIŇÁK </t>
  </si>
  <si>
    <t xml:space="preserve">Divadel.dramaturgie MeetFactory </t>
  </si>
  <si>
    <t>Vojtěch Bárta: Na slepičím zámku</t>
  </si>
  <si>
    <t xml:space="preserve">Festival IberoAmer. kultur TRANSTEATRAL </t>
  </si>
  <si>
    <t>Vyhnání Gerty Schnirch</t>
  </si>
  <si>
    <t xml:space="preserve">Za dveřmi </t>
  </si>
  <si>
    <t>LETNÍ SHAKESPEAROVSKÉ SLAVNOSTI</t>
  </si>
  <si>
    <t>Mezin. loutkář. festival SPECTACULO INTERESSE</t>
  </si>
  <si>
    <t>Žadatel</t>
  </si>
  <si>
    <t>Název projektu</t>
  </si>
  <si>
    <t>Požadavek 2015</t>
  </si>
  <si>
    <t>Rozpočet 2015</t>
  </si>
  <si>
    <t>c e l k e m</t>
  </si>
  <si>
    <t xml:space="preserve">Česká org.scénografů, d.architektů a t. </t>
  </si>
  <si>
    <t>Spol. pro podporu a rozvoj kina Aero</t>
  </si>
  <si>
    <t>Vyvolený</t>
  </si>
  <si>
    <t>5a Celoroč. produkční činnost - prostory</t>
  </si>
  <si>
    <t>Stanislav Bohadlo</t>
  </si>
  <si>
    <t>Theatrum Kuks</t>
  </si>
  <si>
    <t>BODY</t>
  </si>
  <si>
    <t>117a</t>
  </si>
  <si>
    <t>Farma v jeskyni</t>
  </si>
  <si>
    <t>Noc ve městě</t>
  </si>
  <si>
    <t>vyřazeno</t>
  </si>
  <si>
    <t>Komentář k výsledkům 1. kola dotačního řízení pro oblast profesionálního divadla 2015</t>
  </si>
  <si>
    <t>Členové komise jednotlivé projekty projednali a prostřednictvím bodové stupnice hodnotili (5 bodů = maximum, 1 bod = minimum).</t>
  </si>
  <si>
    <t xml:space="preserve">Bodování členů komise bylo ve zveřejněné tabulce anonymizováno.  </t>
  </si>
  <si>
    <r>
      <t xml:space="preserve">anonymizované bodování </t>
    </r>
    <r>
      <rPr>
        <sz val="9"/>
        <color theme="1"/>
        <rFont val="Calibri"/>
        <family val="2"/>
        <charset val="238"/>
        <scheme val="minor"/>
      </rPr>
      <t>(viz legenda pod tabulkou</t>
    </r>
    <r>
      <rPr>
        <sz val="11"/>
        <color theme="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</si>
</sst>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3" fontId="0" fillId="0" borderId="2" xfId="0" applyNumberFormat="1" applyBorder="1"/>
    <xf numFmtId="0" fontId="0" fillId="2" borderId="2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4" borderId="2" xfId="0" applyFill="1" applyBorder="1"/>
    <xf numFmtId="3" fontId="0" fillId="4" borderId="2" xfId="0" applyNumberFormat="1" applyFill="1" applyBorder="1"/>
    <xf numFmtId="0" fontId="0" fillId="5" borderId="2" xfId="0" applyFill="1" applyBorder="1"/>
    <xf numFmtId="3" fontId="0" fillId="5" borderId="2" xfId="0" applyNumberFormat="1" applyFill="1" applyBorder="1"/>
    <xf numFmtId="0" fontId="0" fillId="6" borderId="2" xfId="0" applyFill="1" applyBorder="1"/>
    <xf numFmtId="3" fontId="0" fillId="6" borderId="2" xfId="0" applyNumberFormat="1" applyFill="1" applyBorder="1"/>
    <xf numFmtId="0" fontId="0" fillId="7" borderId="2" xfId="0" applyFill="1" applyBorder="1"/>
    <xf numFmtId="3" fontId="0" fillId="7" borderId="2" xfId="0" applyNumberFormat="1" applyFill="1" applyBorder="1"/>
    <xf numFmtId="0" fontId="0" fillId="8" borderId="2" xfId="0" applyFill="1" applyBorder="1"/>
    <xf numFmtId="3" fontId="0" fillId="8" borderId="2" xfId="0" applyNumberFormat="1" applyFill="1" applyBorder="1"/>
    <xf numFmtId="0" fontId="0" fillId="9" borderId="2" xfId="0" applyFill="1" applyBorder="1"/>
    <xf numFmtId="3" fontId="0" fillId="9" borderId="2" xfId="0" applyNumberFormat="1" applyFill="1" applyBorder="1"/>
    <xf numFmtId="0" fontId="0" fillId="10" borderId="2" xfId="0" applyFill="1" applyBorder="1"/>
    <xf numFmtId="3" fontId="0" fillId="10" borderId="2" xfId="0" applyNumberFormat="1" applyFill="1" applyBorder="1"/>
    <xf numFmtId="0" fontId="0" fillId="9" borderId="0" xfId="0" applyFill="1"/>
    <xf numFmtId="0" fontId="0" fillId="2" borderId="0" xfId="0" applyFill="1"/>
    <xf numFmtId="0" fontId="0" fillId="11" borderId="2" xfId="0" applyFill="1" applyBorder="1"/>
    <xf numFmtId="3" fontId="0" fillId="11" borderId="2" xfId="0" applyNumberFormat="1" applyFill="1" applyBorder="1"/>
    <xf numFmtId="0" fontId="0" fillId="12" borderId="1" xfId="0" applyFill="1" applyBorder="1"/>
    <xf numFmtId="3" fontId="0" fillId="12" borderId="1" xfId="0" applyNumberFormat="1" applyFill="1" applyBorder="1"/>
    <xf numFmtId="0" fontId="0" fillId="12" borderId="2" xfId="0" applyFill="1" applyBorder="1"/>
    <xf numFmtId="3" fontId="0" fillId="12" borderId="2" xfId="0" applyNumberFormat="1" applyFill="1" applyBorder="1"/>
    <xf numFmtId="0" fontId="1" fillId="0" borderId="3" xfId="0" applyFont="1" applyBorder="1"/>
    <xf numFmtId="3" fontId="0" fillId="2" borderId="2" xfId="0" applyNumberFormat="1" applyFill="1" applyBorder="1"/>
    <xf numFmtId="0" fontId="1" fillId="2" borderId="2" xfId="0" applyFont="1" applyFill="1" applyBorder="1"/>
    <xf numFmtId="3" fontId="0" fillId="3" borderId="4" xfId="0" applyNumberFormat="1" applyFill="1" applyBorder="1"/>
    <xf numFmtId="0" fontId="0" fillId="2" borderId="4" xfId="0" applyFill="1" applyBorder="1"/>
    <xf numFmtId="0" fontId="0" fillId="4" borderId="5" xfId="0" applyFill="1" applyBorder="1"/>
    <xf numFmtId="0" fontId="1" fillId="2" borderId="3" xfId="0" applyFont="1" applyFill="1" applyBorder="1"/>
    <xf numFmtId="0" fontId="0" fillId="7" borderId="5" xfId="0" applyFill="1" applyBorder="1"/>
    <xf numFmtId="0" fontId="0" fillId="2" borderId="6" xfId="0" applyFill="1" applyBorder="1"/>
    <xf numFmtId="0" fontId="0" fillId="11" borderId="5" xfId="0" applyFill="1" applyBorder="1"/>
    <xf numFmtId="0" fontId="0" fillId="11" borderId="4" xfId="0" applyFill="1" applyBorder="1"/>
    <xf numFmtId="0" fontId="0" fillId="9" borderId="5" xfId="0" applyFill="1" applyBorder="1"/>
    <xf numFmtId="0" fontId="0" fillId="10" borderId="5" xfId="0" applyFill="1" applyBorder="1"/>
    <xf numFmtId="0" fontId="0" fillId="5" borderId="5" xfId="0" applyFill="1" applyBorder="1"/>
    <xf numFmtId="0" fontId="0" fillId="6" borderId="5" xfId="0" applyFill="1" applyBorder="1"/>
    <xf numFmtId="0" fontId="0" fillId="3" borderId="5" xfId="0" applyFill="1" applyBorder="1"/>
    <xf numFmtId="0" fontId="0" fillId="8" borderId="5" xfId="0" applyFill="1" applyBorder="1"/>
    <xf numFmtId="0" fontId="0" fillId="11" borderId="6" xfId="0" applyFill="1" applyBorder="1"/>
    <xf numFmtId="0" fontId="1" fillId="2" borderId="7" xfId="0" applyFont="1" applyFill="1" applyBorder="1"/>
    <xf numFmtId="0" fontId="0" fillId="11" borderId="2" xfId="0" applyFont="1" applyFill="1" applyBorder="1"/>
    <xf numFmtId="0" fontId="0" fillId="0" borderId="2" xfId="0" applyBorder="1"/>
    <xf numFmtId="3" fontId="0" fillId="11" borderId="4" xfId="0" applyNumberFormat="1" applyFill="1" applyBorder="1"/>
    <xf numFmtId="0" fontId="1" fillId="2" borderId="8" xfId="0" applyFont="1" applyFill="1" applyBorder="1"/>
    <xf numFmtId="0" fontId="0" fillId="2" borderId="9" xfId="0" applyFill="1" applyBorder="1"/>
    <xf numFmtId="3" fontId="0" fillId="2" borderId="9" xfId="0" applyNumberFormat="1" applyFill="1" applyBorder="1"/>
    <xf numFmtId="0" fontId="0" fillId="0" borderId="0" xfId="0" applyAlignment="1">
      <alignment horizontal="right"/>
    </xf>
    <xf numFmtId="0" fontId="0" fillId="3" borderId="4" xfId="0" applyFill="1" applyBorder="1"/>
    <xf numFmtId="0" fontId="0" fillId="2" borderId="10" xfId="0" applyFill="1" applyBorder="1" applyAlignment="1">
      <alignment horizontal="right"/>
    </xf>
    <xf numFmtId="3" fontId="0" fillId="12" borderId="15" xfId="0" applyNumberFormat="1" applyFill="1" applyBorder="1"/>
    <xf numFmtId="3" fontId="0" fillId="12" borderId="13" xfId="0" applyNumberFormat="1" applyFill="1" applyBorder="1"/>
    <xf numFmtId="3" fontId="0" fillId="2" borderId="13" xfId="0" applyNumberFormat="1" applyFill="1" applyBorder="1"/>
    <xf numFmtId="3" fontId="0" fillId="7" borderId="13" xfId="0" applyNumberFormat="1" applyFill="1" applyBorder="1"/>
    <xf numFmtId="3" fontId="0" fillId="4" borderId="13" xfId="0" applyNumberFormat="1" applyFill="1" applyBorder="1"/>
    <xf numFmtId="3" fontId="0" fillId="11" borderId="13" xfId="0" applyNumberFormat="1" applyFill="1" applyBorder="1"/>
    <xf numFmtId="3" fontId="0" fillId="11" borderId="14" xfId="0" applyNumberFormat="1" applyFill="1" applyBorder="1"/>
    <xf numFmtId="3" fontId="0" fillId="2" borderId="10" xfId="0" applyNumberFormat="1" applyFill="1" applyBorder="1"/>
    <xf numFmtId="3" fontId="0" fillId="9" borderId="13" xfId="0" applyNumberFormat="1" applyFill="1" applyBorder="1"/>
    <xf numFmtId="3" fontId="0" fillId="0" borderId="13" xfId="0" applyNumberFormat="1" applyBorder="1"/>
    <xf numFmtId="3" fontId="0" fillId="10" borderId="13" xfId="0" applyNumberFormat="1" applyFill="1" applyBorder="1"/>
    <xf numFmtId="3" fontId="0" fillId="5" borderId="13" xfId="0" applyNumberFormat="1" applyFill="1" applyBorder="1"/>
    <xf numFmtId="3" fontId="0" fillId="6" borderId="13" xfId="0" applyNumberFormat="1" applyFill="1" applyBorder="1"/>
    <xf numFmtId="3" fontId="0" fillId="8" borderId="13" xfId="0" applyNumberFormat="1" applyFill="1" applyBorder="1"/>
    <xf numFmtId="3" fontId="0" fillId="3" borderId="13" xfId="0" applyNumberFormat="1" applyFill="1" applyBorder="1"/>
    <xf numFmtId="3" fontId="0" fillId="3" borderId="14" xfId="0" applyNumberFormat="1" applyFill="1" applyBorder="1"/>
    <xf numFmtId="0" fontId="0" fillId="0" borderId="5" xfId="0" applyBorder="1"/>
    <xf numFmtId="0" fontId="1" fillId="0" borderId="16" xfId="0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3" fillId="0" borderId="21" xfId="0" applyFont="1" applyBorder="1"/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/>
    <xf numFmtId="0" fontId="0" fillId="0" borderId="22" xfId="0" applyBorder="1"/>
    <xf numFmtId="0" fontId="0" fillId="4" borderId="0" xfId="0" applyFill="1" applyBorder="1"/>
    <xf numFmtId="0" fontId="0" fillId="4" borderId="6" xfId="0" applyFill="1" applyBorder="1"/>
    <xf numFmtId="0" fontId="0" fillId="11" borderId="0" xfId="0" applyFill="1" applyBorder="1"/>
    <xf numFmtId="0" fontId="0" fillId="11" borderId="9" xfId="0" applyFill="1" applyBorder="1"/>
    <xf numFmtId="3" fontId="0" fillId="11" borderId="9" xfId="0" applyNumberFormat="1" applyFill="1" applyBorder="1"/>
    <xf numFmtId="3" fontId="0" fillId="11" borderId="10" xfId="0" applyNumberFormat="1" applyFill="1" applyBorder="1"/>
    <xf numFmtId="0" fontId="0" fillId="12" borderId="2" xfId="0" applyFill="1" applyBorder="1" applyAlignment="1">
      <alignment wrapText="1"/>
    </xf>
    <xf numFmtId="0" fontId="0" fillId="7" borderId="2" xfId="0" applyFill="1" applyBorder="1" applyAlignment="1">
      <alignment wrapText="1"/>
    </xf>
    <xf numFmtId="3" fontId="1" fillId="0" borderId="24" xfId="0" applyNumberFormat="1" applyFont="1" applyBorder="1"/>
    <xf numFmtId="3" fontId="1" fillId="0" borderId="25" xfId="0" applyNumberFormat="1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26" xfId="0" applyFont="1" applyBorder="1"/>
    <xf numFmtId="0" fontId="0" fillId="0" borderId="2" xfId="0" applyFill="1" applyBorder="1"/>
    <xf numFmtId="2" fontId="0" fillId="0" borderId="5" xfId="0" applyNumberFormat="1" applyBorder="1"/>
    <xf numFmtId="2" fontId="0" fillId="0" borderId="2" xfId="0" applyNumberFormat="1" applyBorder="1"/>
    <xf numFmtId="2" fontId="2" fillId="0" borderId="2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2" borderId="29" xfId="0" applyFill="1" applyBorder="1" applyAlignment="1">
      <alignment horizontal="right"/>
    </xf>
    <xf numFmtId="3" fontId="1" fillId="0" borderId="30" xfId="0" applyNumberFormat="1" applyFont="1" applyBorder="1"/>
    <xf numFmtId="3" fontId="1" fillId="0" borderId="31" xfId="0" applyNumberFormat="1" applyFont="1" applyBorder="1"/>
    <xf numFmtId="0" fontId="0" fillId="0" borderId="4" xfId="0" applyBorder="1"/>
    <xf numFmtId="0" fontId="0" fillId="0" borderId="0" xfId="0" applyBorder="1"/>
    <xf numFmtId="0" fontId="5" fillId="0" borderId="27" xfId="0" applyFont="1" applyBorder="1" applyAlignment="1">
      <alignment vertical="center"/>
    </xf>
    <xf numFmtId="0" fontId="4" fillId="0" borderId="28" xfId="0" applyFont="1" applyBorder="1"/>
    <xf numFmtId="0" fontId="4" fillId="0" borderId="16" xfId="0" applyFont="1" applyBorder="1"/>
    <xf numFmtId="0" fontId="6" fillId="0" borderId="17" xfId="0" applyFont="1" applyBorder="1" applyAlignment="1">
      <alignment vertical="center"/>
    </xf>
    <xf numFmtId="0" fontId="4" fillId="0" borderId="0" xfId="0" applyFont="1" applyBorder="1"/>
    <xf numFmtId="0" fontId="4" fillId="0" borderId="18" xfId="0" applyFont="1" applyBorder="1"/>
    <xf numFmtId="0" fontId="6" fillId="0" borderId="23" xfId="0" applyFont="1" applyBorder="1" applyAlignment="1">
      <alignment vertical="center"/>
    </xf>
    <xf numFmtId="0" fontId="4" fillId="0" borderId="22" xfId="0" applyFont="1" applyBorder="1"/>
    <xf numFmtId="0" fontId="4" fillId="0" borderId="19" xfId="0" applyFont="1" applyBorder="1"/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5"/>
  <sheetViews>
    <sheetView tabSelected="1" zoomScaleNormal="100" workbookViewId="0">
      <selection activeCell="H5" sqref="H5"/>
    </sheetView>
  </sheetViews>
  <sheetFormatPr defaultRowHeight="15" x14ac:dyDescent="0.25"/>
  <cols>
    <col min="1" max="1" width="4.85546875" customWidth="1"/>
    <col min="2" max="2" width="9.140625" hidden="1" customWidth="1"/>
    <col min="3" max="3" width="35.28515625" customWidth="1"/>
    <col min="4" max="4" width="37.85546875" customWidth="1"/>
    <col min="5" max="5" width="11.140625" customWidth="1"/>
    <col min="6" max="6" width="11.5703125" customWidth="1"/>
    <col min="7" max="7" width="9.5703125" style="47" bestFit="1" customWidth="1"/>
  </cols>
  <sheetData>
    <row r="1" spans="1:7" ht="15.75" thickBot="1" x14ac:dyDescent="0.3"/>
    <row r="2" spans="1:7" ht="15.75" thickBot="1" x14ac:dyDescent="0.3">
      <c r="C2" s="75" t="s">
        <v>304</v>
      </c>
      <c r="D2" s="76" t="s">
        <v>305</v>
      </c>
      <c r="E2" s="77" t="s">
        <v>307</v>
      </c>
      <c r="F2" s="77" t="s">
        <v>306</v>
      </c>
      <c r="G2" s="99" t="s">
        <v>315</v>
      </c>
    </row>
    <row r="3" spans="1:7" ht="15.75" thickBot="1" x14ac:dyDescent="0.3">
      <c r="C3" s="78"/>
      <c r="D3" s="79"/>
      <c r="E3" s="80"/>
      <c r="F3" s="80"/>
    </row>
    <row r="4" spans="1:7" ht="15.75" thickBot="1" x14ac:dyDescent="0.3">
      <c r="C4" s="27" t="s">
        <v>250</v>
      </c>
      <c r="D4" s="81"/>
      <c r="E4" s="81"/>
      <c r="F4" s="81"/>
    </row>
    <row r="5" spans="1:7" x14ac:dyDescent="0.25">
      <c r="A5">
        <v>11</v>
      </c>
      <c r="C5" s="23" t="s">
        <v>185</v>
      </c>
      <c r="D5" s="23" t="s">
        <v>186</v>
      </c>
      <c r="E5" s="24">
        <v>2995000</v>
      </c>
      <c r="F5" s="55">
        <v>700000</v>
      </c>
      <c r="G5" s="97">
        <v>4.6428571428571432</v>
      </c>
    </row>
    <row r="6" spans="1:7" ht="30" x14ac:dyDescent="0.25">
      <c r="A6">
        <v>17</v>
      </c>
      <c r="C6" s="25" t="s">
        <v>190</v>
      </c>
      <c r="D6" s="88" t="s">
        <v>191</v>
      </c>
      <c r="E6" s="26">
        <v>4940000</v>
      </c>
      <c r="F6" s="56">
        <v>1600000</v>
      </c>
      <c r="G6" s="97">
        <v>4.3571428571428568</v>
      </c>
    </row>
    <row r="7" spans="1:7" ht="30" x14ac:dyDescent="0.25">
      <c r="A7">
        <v>40</v>
      </c>
      <c r="C7" s="25" t="s">
        <v>216</v>
      </c>
      <c r="D7" s="88" t="s">
        <v>268</v>
      </c>
      <c r="E7" s="26">
        <v>14975000</v>
      </c>
      <c r="F7" s="56">
        <v>5100000</v>
      </c>
      <c r="G7" s="97">
        <v>4.2666666666666666</v>
      </c>
    </row>
    <row r="8" spans="1:7" x14ac:dyDescent="0.25">
      <c r="A8">
        <v>24</v>
      </c>
      <c r="C8" s="25" t="s">
        <v>157</v>
      </c>
      <c r="D8" s="25" t="s">
        <v>270</v>
      </c>
      <c r="E8" s="26">
        <v>1570000</v>
      </c>
      <c r="F8" s="56">
        <v>500000</v>
      </c>
      <c r="G8" s="97">
        <v>4.2</v>
      </c>
    </row>
    <row r="9" spans="1:7" x14ac:dyDescent="0.25">
      <c r="A9">
        <v>12</v>
      </c>
      <c r="C9" s="25" t="s">
        <v>13</v>
      </c>
      <c r="D9" s="25" t="s">
        <v>14</v>
      </c>
      <c r="E9" s="26">
        <v>7250000</v>
      </c>
      <c r="F9" s="56">
        <v>2000000</v>
      </c>
      <c r="G9" s="97">
        <v>4.0666666666666664</v>
      </c>
    </row>
    <row r="10" spans="1:7" x14ac:dyDescent="0.25">
      <c r="A10">
        <v>10</v>
      </c>
      <c r="C10" s="25" t="s">
        <v>58</v>
      </c>
      <c r="D10" s="25" t="s">
        <v>86</v>
      </c>
      <c r="E10" s="26">
        <v>696422</v>
      </c>
      <c r="F10" s="56">
        <v>85422</v>
      </c>
      <c r="G10" s="97">
        <v>4</v>
      </c>
    </row>
    <row r="11" spans="1:7" x14ac:dyDescent="0.25">
      <c r="A11">
        <v>14</v>
      </c>
      <c r="C11" s="25" t="s">
        <v>188</v>
      </c>
      <c r="D11" s="25" t="s">
        <v>189</v>
      </c>
      <c r="E11" s="26">
        <v>1407000</v>
      </c>
      <c r="F11" s="56">
        <v>300000</v>
      </c>
      <c r="G11" s="97">
        <v>4</v>
      </c>
    </row>
    <row r="12" spans="1:7" ht="30" x14ac:dyDescent="0.25">
      <c r="A12">
        <v>8</v>
      </c>
      <c r="C12" s="25" t="s">
        <v>261</v>
      </c>
      <c r="D12" s="88" t="s">
        <v>303</v>
      </c>
      <c r="E12" s="26">
        <v>3430000</v>
      </c>
      <c r="F12" s="56">
        <v>560000</v>
      </c>
      <c r="G12" s="97">
        <v>3.9333333333333331</v>
      </c>
    </row>
    <row r="13" spans="1:7" x14ac:dyDescent="0.25">
      <c r="A13">
        <v>33</v>
      </c>
      <c r="C13" s="25" t="s">
        <v>197</v>
      </c>
      <c r="D13" s="25" t="s">
        <v>198</v>
      </c>
      <c r="E13" s="26">
        <v>1065542</v>
      </c>
      <c r="F13" s="56">
        <v>498000</v>
      </c>
      <c r="G13" s="97">
        <v>3.9285714285714284</v>
      </c>
    </row>
    <row r="14" spans="1:7" x14ac:dyDescent="0.25">
      <c r="A14">
        <v>18</v>
      </c>
      <c r="C14" s="25" t="s">
        <v>313</v>
      </c>
      <c r="D14" s="25" t="s">
        <v>314</v>
      </c>
      <c r="E14" s="26">
        <v>510000</v>
      </c>
      <c r="F14" s="56">
        <v>175000</v>
      </c>
      <c r="G14" s="97">
        <v>3.8</v>
      </c>
    </row>
    <row r="15" spans="1:7" ht="30" x14ac:dyDescent="0.25">
      <c r="A15">
        <v>20</v>
      </c>
      <c r="C15" s="25" t="s">
        <v>165</v>
      </c>
      <c r="D15" s="88" t="s">
        <v>271</v>
      </c>
      <c r="E15" s="26">
        <v>7000000</v>
      </c>
      <c r="F15" s="56">
        <v>3460000</v>
      </c>
      <c r="G15" s="97">
        <v>3.7142857142857144</v>
      </c>
    </row>
    <row r="16" spans="1:7" x14ac:dyDescent="0.25">
      <c r="A16">
        <v>35</v>
      </c>
      <c r="C16" s="25" t="s">
        <v>173</v>
      </c>
      <c r="D16" s="25" t="s">
        <v>199</v>
      </c>
      <c r="E16" s="26">
        <v>420000</v>
      </c>
      <c r="F16" s="56">
        <v>100000</v>
      </c>
      <c r="G16" s="97">
        <v>3.7142857142857144</v>
      </c>
    </row>
    <row r="17" spans="1:7" x14ac:dyDescent="0.25">
      <c r="A17">
        <v>27</v>
      </c>
      <c r="C17" s="25" t="s">
        <v>64</v>
      </c>
      <c r="D17" s="25" t="s">
        <v>72</v>
      </c>
      <c r="E17" s="26">
        <v>2007500</v>
      </c>
      <c r="F17" s="56">
        <v>510250</v>
      </c>
      <c r="G17" s="97">
        <v>3.5714285714285716</v>
      </c>
    </row>
    <row r="18" spans="1:7" x14ac:dyDescent="0.25">
      <c r="A18">
        <v>23</v>
      </c>
      <c r="C18" s="25" t="s">
        <v>263</v>
      </c>
      <c r="D18" s="25" t="s">
        <v>274</v>
      </c>
      <c r="E18" s="26">
        <v>1700000</v>
      </c>
      <c r="F18" s="56">
        <v>600000</v>
      </c>
      <c r="G18" s="97">
        <v>3.4666666666666668</v>
      </c>
    </row>
    <row r="19" spans="1:7" ht="30" x14ac:dyDescent="0.25">
      <c r="A19">
        <v>16</v>
      </c>
      <c r="C19" s="25" t="s">
        <v>262</v>
      </c>
      <c r="D19" s="88" t="s">
        <v>272</v>
      </c>
      <c r="E19" s="26">
        <v>2564845</v>
      </c>
      <c r="F19" s="56">
        <v>80000</v>
      </c>
      <c r="G19" s="97">
        <v>3.3333333333333335</v>
      </c>
    </row>
    <row r="20" spans="1:7" x14ac:dyDescent="0.25">
      <c r="A20">
        <v>26</v>
      </c>
      <c r="C20" s="25" t="s">
        <v>259</v>
      </c>
      <c r="D20" s="25" t="s">
        <v>187</v>
      </c>
      <c r="E20" s="26">
        <v>1238000</v>
      </c>
      <c r="F20" s="56">
        <v>138000</v>
      </c>
      <c r="G20" s="97">
        <v>3.3333333333333335</v>
      </c>
    </row>
    <row r="21" spans="1:7" x14ac:dyDescent="0.25">
      <c r="A21">
        <v>7</v>
      </c>
      <c r="C21" s="25" t="s">
        <v>146</v>
      </c>
      <c r="D21" s="25" t="s">
        <v>237</v>
      </c>
      <c r="E21" s="26">
        <v>344000</v>
      </c>
      <c r="F21" s="56">
        <v>173000</v>
      </c>
      <c r="G21" s="97">
        <v>3</v>
      </c>
    </row>
    <row r="22" spans="1:7" x14ac:dyDescent="0.25">
      <c r="A22">
        <v>9</v>
      </c>
      <c r="C22" s="25" t="s">
        <v>58</v>
      </c>
      <c r="D22" s="25" t="s">
        <v>59</v>
      </c>
      <c r="E22" s="26">
        <v>768512</v>
      </c>
      <c r="F22" s="56">
        <v>82967</v>
      </c>
      <c r="G22" s="97">
        <v>3</v>
      </c>
    </row>
    <row r="23" spans="1:7" x14ac:dyDescent="0.25">
      <c r="A23">
        <v>2</v>
      </c>
      <c r="C23" s="25" t="s">
        <v>123</v>
      </c>
      <c r="D23" s="25" t="s">
        <v>301</v>
      </c>
      <c r="E23" s="26">
        <v>4032000</v>
      </c>
      <c r="F23" s="56">
        <v>1282500</v>
      </c>
      <c r="G23" s="97">
        <v>2.8666666666666667</v>
      </c>
    </row>
    <row r="24" spans="1:7" x14ac:dyDescent="0.25">
      <c r="A24">
        <v>3</v>
      </c>
      <c r="C24" s="25" t="s">
        <v>260</v>
      </c>
      <c r="D24" s="25" t="s">
        <v>300</v>
      </c>
      <c r="E24" s="26">
        <v>344000</v>
      </c>
      <c r="F24" s="56">
        <v>90000</v>
      </c>
      <c r="G24" s="97">
        <v>2.8</v>
      </c>
    </row>
    <row r="25" spans="1:7" x14ac:dyDescent="0.25">
      <c r="A25">
        <v>6</v>
      </c>
      <c r="C25" s="25" t="s">
        <v>116</v>
      </c>
      <c r="D25" s="25" t="s">
        <v>118</v>
      </c>
      <c r="E25" s="26">
        <v>547000</v>
      </c>
      <c r="F25" s="56">
        <v>199000</v>
      </c>
      <c r="G25" s="97">
        <v>2.8</v>
      </c>
    </row>
    <row r="26" spans="1:7" x14ac:dyDescent="0.25">
      <c r="A26">
        <v>22</v>
      </c>
      <c r="C26" s="25" t="s">
        <v>76</v>
      </c>
      <c r="D26" s="25" t="s">
        <v>77</v>
      </c>
      <c r="E26" s="26">
        <v>6686000</v>
      </c>
      <c r="F26" s="56">
        <v>1624000</v>
      </c>
      <c r="G26" s="97">
        <v>2.6666666666666665</v>
      </c>
    </row>
    <row r="27" spans="1:7" ht="30" x14ac:dyDescent="0.25">
      <c r="A27">
        <v>30</v>
      </c>
      <c r="C27" s="25" t="s">
        <v>55</v>
      </c>
      <c r="D27" s="88" t="s">
        <v>266</v>
      </c>
      <c r="E27" s="26">
        <v>805000</v>
      </c>
      <c r="F27" s="56">
        <v>140000</v>
      </c>
      <c r="G27" s="97">
        <v>2.6</v>
      </c>
    </row>
    <row r="28" spans="1:7" x14ac:dyDescent="0.25">
      <c r="A28">
        <v>29</v>
      </c>
      <c r="C28" s="25" t="s">
        <v>177</v>
      </c>
      <c r="D28" s="25" t="s">
        <v>178</v>
      </c>
      <c r="E28" s="26">
        <v>531000</v>
      </c>
      <c r="F28" s="56">
        <v>150000</v>
      </c>
      <c r="G28" s="97">
        <v>2.4666666666666668</v>
      </c>
    </row>
    <row r="29" spans="1:7" ht="30" x14ac:dyDescent="0.25">
      <c r="A29">
        <v>37</v>
      </c>
      <c r="C29" s="25" t="s">
        <v>145</v>
      </c>
      <c r="D29" s="88" t="s">
        <v>258</v>
      </c>
      <c r="E29" s="26">
        <v>973000</v>
      </c>
      <c r="F29" s="56">
        <v>100000</v>
      </c>
      <c r="G29" s="97">
        <v>2.4285714285714284</v>
      </c>
    </row>
    <row r="30" spans="1:7" x14ac:dyDescent="0.25">
      <c r="A30">
        <v>21</v>
      </c>
      <c r="C30" s="25" t="s">
        <v>193</v>
      </c>
      <c r="D30" s="25" t="s">
        <v>194</v>
      </c>
      <c r="E30" s="26">
        <v>1991034</v>
      </c>
      <c r="F30" s="56">
        <v>200000</v>
      </c>
      <c r="G30" s="97">
        <v>2.4</v>
      </c>
    </row>
    <row r="31" spans="1:7" x14ac:dyDescent="0.25">
      <c r="A31">
        <v>25</v>
      </c>
      <c r="C31" s="25" t="s">
        <v>68</v>
      </c>
      <c r="D31" s="25" t="s">
        <v>69</v>
      </c>
      <c r="E31" s="26">
        <v>11760000</v>
      </c>
      <c r="F31" s="56">
        <v>1500000</v>
      </c>
      <c r="G31" s="97">
        <v>2.4</v>
      </c>
    </row>
    <row r="32" spans="1:7" x14ac:dyDescent="0.25">
      <c r="A32">
        <v>36</v>
      </c>
      <c r="C32" s="25" t="s">
        <v>103</v>
      </c>
      <c r="D32" s="25" t="s">
        <v>104</v>
      </c>
      <c r="E32" s="26">
        <v>1985189</v>
      </c>
      <c r="F32" s="56">
        <v>372617</v>
      </c>
      <c r="G32" s="97">
        <v>2.3333333333333335</v>
      </c>
    </row>
    <row r="33" spans="1:7" x14ac:dyDescent="0.25">
      <c r="A33">
        <v>28</v>
      </c>
      <c r="C33" s="25" t="s">
        <v>177</v>
      </c>
      <c r="D33" s="25" t="s">
        <v>267</v>
      </c>
      <c r="E33" s="26">
        <v>310000</v>
      </c>
      <c r="F33" s="56">
        <v>80000</v>
      </c>
      <c r="G33" s="97">
        <v>2.2666666666666666</v>
      </c>
    </row>
    <row r="34" spans="1:7" x14ac:dyDescent="0.25">
      <c r="A34">
        <v>38</v>
      </c>
      <c r="C34" s="25" t="s">
        <v>225</v>
      </c>
      <c r="D34" s="25" t="s">
        <v>227</v>
      </c>
      <c r="E34" s="26">
        <v>165300</v>
      </c>
      <c r="F34" s="56">
        <v>97300</v>
      </c>
      <c r="G34" s="97">
        <v>2.2666666666666666</v>
      </c>
    </row>
    <row r="35" spans="1:7" ht="30" x14ac:dyDescent="0.25">
      <c r="A35">
        <v>39</v>
      </c>
      <c r="C35" s="25" t="s">
        <v>212</v>
      </c>
      <c r="D35" s="88" t="s">
        <v>213</v>
      </c>
      <c r="E35" s="26">
        <v>660000</v>
      </c>
      <c r="F35" s="56">
        <v>115000</v>
      </c>
      <c r="G35" s="97">
        <v>2.2666666666666666</v>
      </c>
    </row>
    <row r="36" spans="1:7" x14ac:dyDescent="0.25">
      <c r="A36">
        <v>5</v>
      </c>
      <c r="C36" s="25" t="s">
        <v>62</v>
      </c>
      <c r="D36" s="25" t="s">
        <v>228</v>
      </c>
      <c r="E36" s="26">
        <v>1512700</v>
      </c>
      <c r="F36" s="56">
        <v>442700</v>
      </c>
      <c r="G36" s="97">
        <v>2.2142857142857144</v>
      </c>
    </row>
    <row r="37" spans="1:7" x14ac:dyDescent="0.25">
      <c r="A37">
        <v>34</v>
      </c>
      <c r="C37" s="25" t="s">
        <v>10</v>
      </c>
      <c r="D37" s="25" t="s">
        <v>12</v>
      </c>
      <c r="E37" s="26">
        <v>957100</v>
      </c>
      <c r="F37" s="56">
        <v>226500</v>
      </c>
      <c r="G37" s="97">
        <v>2.1333333333333333</v>
      </c>
    </row>
    <row r="38" spans="1:7" x14ac:dyDescent="0.25">
      <c r="A38">
        <v>31</v>
      </c>
      <c r="C38" s="25" t="s">
        <v>155</v>
      </c>
      <c r="D38" s="25" t="s">
        <v>156</v>
      </c>
      <c r="E38" s="26">
        <v>2095000</v>
      </c>
      <c r="F38" s="56">
        <v>495000</v>
      </c>
      <c r="G38" s="97">
        <v>2.0666666666666669</v>
      </c>
    </row>
    <row r="39" spans="1:7" x14ac:dyDescent="0.25">
      <c r="A39">
        <v>15</v>
      </c>
      <c r="C39" s="25" t="s">
        <v>18</v>
      </c>
      <c r="D39" s="25" t="s">
        <v>19</v>
      </c>
      <c r="E39" s="26">
        <v>545000</v>
      </c>
      <c r="F39" s="56">
        <v>205000</v>
      </c>
      <c r="G39" s="97">
        <v>2</v>
      </c>
    </row>
    <row r="40" spans="1:7" x14ac:dyDescent="0.25">
      <c r="A40">
        <v>32</v>
      </c>
      <c r="C40" s="25" t="s">
        <v>35</v>
      </c>
      <c r="D40" s="25" t="s">
        <v>140</v>
      </c>
      <c r="E40" s="26">
        <v>1694000</v>
      </c>
      <c r="F40" s="56">
        <v>110000</v>
      </c>
      <c r="G40" s="97">
        <v>1.9333333333333333</v>
      </c>
    </row>
    <row r="41" spans="1:7" x14ac:dyDescent="0.25">
      <c r="A41">
        <v>42</v>
      </c>
      <c r="C41" s="25" t="s">
        <v>264</v>
      </c>
      <c r="D41" s="25" t="s">
        <v>269</v>
      </c>
      <c r="E41" s="26">
        <v>1710000</v>
      </c>
      <c r="F41" s="56">
        <v>479000</v>
      </c>
      <c r="G41" s="97">
        <v>1.8</v>
      </c>
    </row>
    <row r="42" spans="1:7" x14ac:dyDescent="0.25">
      <c r="A42">
        <v>41</v>
      </c>
      <c r="C42" s="25" t="s">
        <v>48</v>
      </c>
      <c r="D42" s="25" t="s">
        <v>299</v>
      </c>
      <c r="E42" s="26">
        <v>282000</v>
      </c>
      <c r="F42" s="56">
        <v>67000</v>
      </c>
      <c r="G42" s="97">
        <v>1.4666666666666666</v>
      </c>
    </row>
    <row r="43" spans="1:7" x14ac:dyDescent="0.25">
      <c r="A43">
        <v>4</v>
      </c>
      <c r="C43" s="25" t="s">
        <v>26</v>
      </c>
      <c r="D43" s="25" t="s">
        <v>196</v>
      </c>
      <c r="E43" s="26">
        <v>2375000</v>
      </c>
      <c r="F43" s="56">
        <v>395000</v>
      </c>
      <c r="G43" s="97">
        <v>1.4</v>
      </c>
    </row>
    <row r="44" spans="1:7" x14ac:dyDescent="0.25">
      <c r="A44">
        <v>43</v>
      </c>
      <c r="C44" s="25" t="s">
        <v>273</v>
      </c>
      <c r="D44" s="25" t="s">
        <v>265</v>
      </c>
      <c r="E44" s="26">
        <v>596200</v>
      </c>
      <c r="F44" s="56">
        <v>140000</v>
      </c>
      <c r="G44" s="97">
        <v>1.3333333333333333</v>
      </c>
    </row>
    <row r="45" spans="1:7" ht="30" x14ac:dyDescent="0.25">
      <c r="A45">
        <v>13</v>
      </c>
      <c r="C45" s="25" t="s">
        <v>148</v>
      </c>
      <c r="D45" s="88" t="s">
        <v>149</v>
      </c>
      <c r="E45" s="26">
        <v>220000</v>
      </c>
      <c r="F45" s="56">
        <v>120000</v>
      </c>
      <c r="G45" s="97">
        <v>1.2666666666666666</v>
      </c>
    </row>
    <row r="46" spans="1:7" x14ac:dyDescent="0.25">
      <c r="A46">
        <v>1</v>
      </c>
      <c r="C46" s="25" t="s">
        <v>122</v>
      </c>
      <c r="D46" s="25" t="s">
        <v>302</v>
      </c>
      <c r="E46" s="26">
        <v>48600000</v>
      </c>
      <c r="F46" s="56">
        <v>2500000</v>
      </c>
      <c r="G46" s="97">
        <v>1.2</v>
      </c>
    </row>
    <row r="47" spans="1:7" x14ac:dyDescent="0.25">
      <c r="A47">
        <v>19</v>
      </c>
      <c r="C47" s="25" t="s">
        <v>56</v>
      </c>
      <c r="D47" s="25" t="s">
        <v>57</v>
      </c>
      <c r="E47" s="26">
        <v>1565000</v>
      </c>
      <c r="F47" s="56">
        <v>100000</v>
      </c>
      <c r="G47" s="97">
        <v>1</v>
      </c>
    </row>
    <row r="48" spans="1:7" ht="15.75" thickBot="1" x14ac:dyDescent="0.3">
      <c r="C48" s="2"/>
      <c r="D48" s="2"/>
      <c r="E48" s="28"/>
      <c r="F48" s="57"/>
      <c r="G48" s="97"/>
    </row>
    <row r="49" spans="1:7" ht="15.75" thickBot="1" x14ac:dyDescent="0.3">
      <c r="C49" s="33" t="s">
        <v>0</v>
      </c>
      <c r="D49" s="35"/>
      <c r="E49" s="28"/>
      <c r="F49" s="57"/>
      <c r="G49" s="97"/>
    </row>
    <row r="50" spans="1:7" x14ac:dyDescent="0.25">
      <c r="A50">
        <v>51</v>
      </c>
      <c r="C50" s="34" t="s">
        <v>222</v>
      </c>
      <c r="D50" s="11" t="s">
        <v>234</v>
      </c>
      <c r="E50" s="12">
        <v>809000</v>
      </c>
      <c r="F50" s="58">
        <v>180000</v>
      </c>
      <c r="G50" s="97">
        <v>4.0714285714285712</v>
      </c>
    </row>
    <row r="51" spans="1:7" x14ac:dyDescent="0.25">
      <c r="A51">
        <v>52</v>
      </c>
      <c r="C51" s="11" t="s">
        <v>222</v>
      </c>
      <c r="D51" s="11" t="s">
        <v>226</v>
      </c>
      <c r="E51" s="12">
        <v>883000</v>
      </c>
      <c r="F51" s="58">
        <v>230000</v>
      </c>
      <c r="G51" s="97">
        <v>4</v>
      </c>
    </row>
    <row r="52" spans="1:7" x14ac:dyDescent="0.25">
      <c r="A52">
        <v>77</v>
      </c>
      <c r="C52" s="11" t="s">
        <v>138</v>
      </c>
      <c r="D52" s="11" t="s">
        <v>139</v>
      </c>
      <c r="E52" s="12">
        <v>510800</v>
      </c>
      <c r="F52" s="58">
        <v>200000</v>
      </c>
      <c r="G52" s="97">
        <v>4</v>
      </c>
    </row>
    <row r="53" spans="1:7" x14ac:dyDescent="0.25">
      <c r="A53">
        <v>85</v>
      </c>
      <c r="C53" s="11" t="s">
        <v>208</v>
      </c>
      <c r="D53" s="11" t="s">
        <v>209</v>
      </c>
      <c r="E53" s="12">
        <v>445000</v>
      </c>
      <c r="F53" s="58">
        <v>200000</v>
      </c>
      <c r="G53" s="97">
        <v>3.8571428571428572</v>
      </c>
    </row>
    <row r="54" spans="1:7" x14ac:dyDescent="0.25">
      <c r="A54">
        <v>61</v>
      </c>
      <c r="C54" s="11" t="s">
        <v>232</v>
      </c>
      <c r="D54" s="11" t="s">
        <v>233</v>
      </c>
      <c r="E54" s="12">
        <v>850000</v>
      </c>
      <c r="F54" s="58">
        <v>390000</v>
      </c>
      <c r="G54" s="97">
        <v>3.7333333333333334</v>
      </c>
    </row>
    <row r="55" spans="1:7" x14ac:dyDescent="0.25">
      <c r="A55">
        <v>83</v>
      </c>
      <c r="C55" s="11" t="s">
        <v>205</v>
      </c>
      <c r="D55" s="11" t="s">
        <v>278</v>
      </c>
      <c r="E55" s="12">
        <v>95000</v>
      </c>
      <c r="F55" s="58">
        <v>25000</v>
      </c>
      <c r="G55" s="97">
        <v>3.7333333333333334</v>
      </c>
    </row>
    <row r="56" spans="1:7" x14ac:dyDescent="0.25">
      <c r="A56">
        <v>62</v>
      </c>
      <c r="C56" s="11" t="s">
        <v>79</v>
      </c>
      <c r="D56" s="11" t="s">
        <v>298</v>
      </c>
      <c r="E56" s="12">
        <v>465230</v>
      </c>
      <c r="F56" s="58">
        <v>198667</v>
      </c>
      <c r="G56" s="97">
        <v>3.6666666666666665</v>
      </c>
    </row>
    <row r="57" spans="1:7" x14ac:dyDescent="0.25">
      <c r="A57">
        <v>66</v>
      </c>
      <c r="C57" s="11" t="s">
        <v>42</v>
      </c>
      <c r="D57" s="11" t="s">
        <v>43</v>
      </c>
      <c r="E57" s="12">
        <v>342000</v>
      </c>
      <c r="F57" s="58">
        <v>161500</v>
      </c>
      <c r="G57" s="97">
        <v>3.6666666666666665</v>
      </c>
    </row>
    <row r="58" spans="1:7" x14ac:dyDescent="0.25">
      <c r="A58">
        <v>68</v>
      </c>
      <c r="C58" s="11" t="s">
        <v>171</v>
      </c>
      <c r="D58" s="11" t="s">
        <v>172</v>
      </c>
      <c r="E58" s="12">
        <v>288500</v>
      </c>
      <c r="F58" s="58">
        <v>88500</v>
      </c>
      <c r="G58" s="97">
        <v>3.6</v>
      </c>
    </row>
    <row r="59" spans="1:7" x14ac:dyDescent="0.25">
      <c r="A59">
        <v>65</v>
      </c>
      <c r="C59" s="11" t="s">
        <v>53</v>
      </c>
      <c r="D59" s="11" t="s">
        <v>54</v>
      </c>
      <c r="E59" s="12">
        <v>681100</v>
      </c>
      <c r="F59" s="58">
        <v>240000</v>
      </c>
      <c r="G59" s="97">
        <v>3.5333333333333332</v>
      </c>
    </row>
    <row r="60" spans="1:7" x14ac:dyDescent="0.25">
      <c r="A60">
        <v>63</v>
      </c>
      <c r="C60" s="11" t="s">
        <v>63</v>
      </c>
      <c r="D60" s="11" t="s">
        <v>276</v>
      </c>
      <c r="E60" s="12">
        <v>500000</v>
      </c>
      <c r="F60" s="58">
        <v>250000</v>
      </c>
      <c r="G60" s="97">
        <v>3.4666666666666668</v>
      </c>
    </row>
    <row r="61" spans="1:7" x14ac:dyDescent="0.25">
      <c r="A61">
        <v>50</v>
      </c>
      <c r="C61" s="11" t="s">
        <v>106</v>
      </c>
      <c r="D61" s="11" t="s">
        <v>242</v>
      </c>
      <c r="E61" s="12">
        <v>387000</v>
      </c>
      <c r="F61" s="58">
        <v>198400</v>
      </c>
      <c r="G61" s="97">
        <v>3.4</v>
      </c>
    </row>
    <row r="62" spans="1:7" x14ac:dyDescent="0.25">
      <c r="A62">
        <v>78</v>
      </c>
      <c r="C62" s="11" t="s">
        <v>192</v>
      </c>
      <c r="D62" s="11" t="s">
        <v>277</v>
      </c>
      <c r="E62" s="12">
        <v>1243000</v>
      </c>
      <c r="F62" s="58">
        <v>327000</v>
      </c>
      <c r="G62" s="97">
        <v>3.4</v>
      </c>
    </row>
    <row r="63" spans="1:7" x14ac:dyDescent="0.25">
      <c r="A63">
        <v>47</v>
      </c>
      <c r="C63" s="11" t="s">
        <v>46</v>
      </c>
      <c r="D63" s="11" t="s">
        <v>47</v>
      </c>
      <c r="E63" s="12">
        <v>286200</v>
      </c>
      <c r="F63" s="58">
        <v>137200</v>
      </c>
      <c r="G63" s="97">
        <v>3.3333333333333335</v>
      </c>
    </row>
    <row r="64" spans="1:7" x14ac:dyDescent="0.25">
      <c r="A64">
        <v>57</v>
      </c>
      <c r="C64" s="11" t="s">
        <v>70</v>
      </c>
      <c r="D64" s="11" t="s">
        <v>71</v>
      </c>
      <c r="E64" s="12">
        <v>994000</v>
      </c>
      <c r="F64" s="58">
        <v>497000</v>
      </c>
      <c r="G64" s="97">
        <v>3.3333333333333335</v>
      </c>
    </row>
    <row r="65" spans="1:7" x14ac:dyDescent="0.25">
      <c r="A65">
        <v>76</v>
      </c>
      <c r="C65" s="11" t="s">
        <v>141</v>
      </c>
      <c r="D65" s="11" t="s">
        <v>142</v>
      </c>
      <c r="E65" s="12">
        <v>205000</v>
      </c>
      <c r="F65" s="58">
        <v>130000</v>
      </c>
      <c r="G65" s="97">
        <v>3.3333333333333335</v>
      </c>
    </row>
    <row r="66" spans="1:7" x14ac:dyDescent="0.25">
      <c r="A66">
        <v>54</v>
      </c>
      <c r="C66" s="11" t="s">
        <v>114</v>
      </c>
      <c r="D66" s="11" t="s">
        <v>115</v>
      </c>
      <c r="E66" s="12">
        <v>353100</v>
      </c>
      <c r="F66" s="58">
        <v>197800</v>
      </c>
      <c r="G66" s="97">
        <v>3.2666666666666666</v>
      </c>
    </row>
    <row r="67" spans="1:7" x14ac:dyDescent="0.25">
      <c r="A67">
        <v>87</v>
      </c>
      <c r="C67" s="11" t="s">
        <v>158</v>
      </c>
      <c r="D67" s="11" t="s">
        <v>235</v>
      </c>
      <c r="E67" s="12">
        <v>301000</v>
      </c>
      <c r="F67" s="58">
        <v>141000</v>
      </c>
      <c r="G67" s="97">
        <v>3.2666666666666666</v>
      </c>
    </row>
    <row r="68" spans="1:7" x14ac:dyDescent="0.25">
      <c r="A68">
        <v>46</v>
      </c>
      <c r="C68" s="11" t="s">
        <v>15</v>
      </c>
      <c r="D68" s="11" t="s">
        <v>16</v>
      </c>
      <c r="E68" s="12">
        <v>250500</v>
      </c>
      <c r="F68" s="58">
        <v>95500</v>
      </c>
      <c r="G68" s="97">
        <v>3.2</v>
      </c>
    </row>
    <row r="69" spans="1:7" x14ac:dyDescent="0.25">
      <c r="A69">
        <v>79</v>
      </c>
      <c r="C69" s="11" t="s">
        <v>30</v>
      </c>
      <c r="D69" s="11" t="s">
        <v>31</v>
      </c>
      <c r="E69" s="12">
        <v>726200</v>
      </c>
      <c r="F69" s="58">
        <v>335000</v>
      </c>
      <c r="G69" s="97">
        <v>3.2</v>
      </c>
    </row>
    <row r="70" spans="1:7" x14ac:dyDescent="0.25">
      <c r="A70">
        <v>58</v>
      </c>
      <c r="C70" s="11" t="s">
        <v>70</v>
      </c>
      <c r="D70" s="11" t="s">
        <v>128</v>
      </c>
      <c r="E70" s="12">
        <v>500000</v>
      </c>
      <c r="F70" s="58">
        <v>250000</v>
      </c>
      <c r="G70" s="97">
        <v>3.1333333333333333</v>
      </c>
    </row>
    <row r="71" spans="1:7" x14ac:dyDescent="0.25">
      <c r="A71">
        <v>49</v>
      </c>
      <c r="C71" s="11" t="s">
        <v>106</v>
      </c>
      <c r="D71" s="11" t="s">
        <v>243</v>
      </c>
      <c r="E71" s="12">
        <v>274000</v>
      </c>
      <c r="F71" s="58">
        <v>152000</v>
      </c>
      <c r="G71" s="97">
        <v>3.0666666666666669</v>
      </c>
    </row>
    <row r="72" spans="1:7" ht="30" x14ac:dyDescent="0.25">
      <c r="A72">
        <v>59</v>
      </c>
      <c r="C72" s="11" t="s">
        <v>96</v>
      </c>
      <c r="D72" s="89" t="s">
        <v>97</v>
      </c>
      <c r="E72" s="12">
        <v>505000</v>
      </c>
      <c r="F72" s="58">
        <v>350000</v>
      </c>
      <c r="G72" s="97">
        <v>3.0666666666666669</v>
      </c>
    </row>
    <row r="73" spans="1:7" x14ac:dyDescent="0.25">
      <c r="A73">
        <v>75</v>
      </c>
      <c r="C73" s="11" t="s">
        <v>22</v>
      </c>
      <c r="D73" s="11" t="s">
        <v>23</v>
      </c>
      <c r="E73" s="12">
        <v>585000</v>
      </c>
      <c r="F73" s="58">
        <v>190000</v>
      </c>
      <c r="G73" s="97">
        <v>3.0666666666666669</v>
      </c>
    </row>
    <row r="74" spans="1:7" x14ac:dyDescent="0.25">
      <c r="A74">
        <v>82</v>
      </c>
      <c r="C74" s="11" t="s">
        <v>49</v>
      </c>
      <c r="D74" s="11" t="s">
        <v>50</v>
      </c>
      <c r="E74" s="12">
        <v>585000</v>
      </c>
      <c r="F74" s="58">
        <v>199000</v>
      </c>
      <c r="G74" s="97">
        <v>3.0666666666666669</v>
      </c>
    </row>
    <row r="75" spans="1:7" x14ac:dyDescent="0.25">
      <c r="A75">
        <v>86</v>
      </c>
      <c r="C75" s="11" t="s">
        <v>158</v>
      </c>
      <c r="D75" s="11" t="s">
        <v>159</v>
      </c>
      <c r="E75" s="12">
        <v>274000</v>
      </c>
      <c r="F75" s="58">
        <v>129000</v>
      </c>
      <c r="G75" s="97">
        <v>2.9333333333333331</v>
      </c>
    </row>
    <row r="76" spans="1:7" x14ac:dyDescent="0.25">
      <c r="A76">
        <v>64</v>
      </c>
      <c r="C76" s="11" t="s">
        <v>63</v>
      </c>
      <c r="D76" s="11" t="s">
        <v>311</v>
      </c>
      <c r="E76" s="12">
        <v>1338000</v>
      </c>
      <c r="F76" s="58">
        <v>500000</v>
      </c>
      <c r="G76" s="97">
        <v>2.8666666666666667</v>
      </c>
    </row>
    <row r="77" spans="1:7" x14ac:dyDescent="0.25">
      <c r="A77">
        <v>67</v>
      </c>
      <c r="C77" s="11" t="s">
        <v>94</v>
      </c>
      <c r="D77" s="11" t="s">
        <v>95</v>
      </c>
      <c r="E77" s="12">
        <v>396700</v>
      </c>
      <c r="F77" s="58">
        <v>143195</v>
      </c>
      <c r="G77" s="97">
        <v>2.8571428571428572</v>
      </c>
    </row>
    <row r="78" spans="1:7" x14ac:dyDescent="0.25">
      <c r="A78">
        <v>45</v>
      </c>
      <c r="C78" s="11" t="s">
        <v>162</v>
      </c>
      <c r="D78" s="11" t="s">
        <v>163</v>
      </c>
      <c r="E78" s="12">
        <v>799500</v>
      </c>
      <c r="F78" s="58">
        <v>399500</v>
      </c>
      <c r="G78" s="97">
        <v>2.8</v>
      </c>
    </row>
    <row r="79" spans="1:7" x14ac:dyDescent="0.25">
      <c r="A79">
        <v>73</v>
      </c>
      <c r="C79" s="11" t="s">
        <v>1</v>
      </c>
      <c r="D79" s="11" t="s">
        <v>2</v>
      </c>
      <c r="E79" s="12">
        <v>806000</v>
      </c>
      <c r="F79" s="58">
        <v>300000</v>
      </c>
      <c r="G79" s="97">
        <v>2.5333333333333332</v>
      </c>
    </row>
    <row r="80" spans="1:7" x14ac:dyDescent="0.25">
      <c r="A80">
        <v>60</v>
      </c>
      <c r="C80" s="11" t="s">
        <v>133</v>
      </c>
      <c r="D80" s="11" t="s">
        <v>134</v>
      </c>
      <c r="E80" s="12">
        <v>230000</v>
      </c>
      <c r="F80" s="58">
        <v>60000</v>
      </c>
      <c r="G80" s="97">
        <v>2.3333333333333335</v>
      </c>
    </row>
    <row r="81" spans="1:7" x14ac:dyDescent="0.25">
      <c r="A81">
        <v>80</v>
      </c>
      <c r="C81" s="11" t="s">
        <v>35</v>
      </c>
      <c r="D81" s="11" t="s">
        <v>36</v>
      </c>
      <c r="E81" s="12">
        <v>776000</v>
      </c>
      <c r="F81" s="58">
        <v>138000</v>
      </c>
      <c r="G81" s="97">
        <v>2.2666666666666666</v>
      </c>
    </row>
    <row r="82" spans="1:7" x14ac:dyDescent="0.25">
      <c r="A82">
        <v>84</v>
      </c>
      <c r="C82" s="11" t="s">
        <v>60</v>
      </c>
      <c r="D82" s="11" t="s">
        <v>61</v>
      </c>
      <c r="E82" s="12">
        <v>1870500</v>
      </c>
      <c r="F82" s="58">
        <v>750500</v>
      </c>
      <c r="G82" s="97">
        <v>2.2666666666666666</v>
      </c>
    </row>
    <row r="83" spans="1:7" x14ac:dyDescent="0.25">
      <c r="A83">
        <v>69</v>
      </c>
      <c r="C83" s="11" t="s">
        <v>175</v>
      </c>
      <c r="D83" s="11" t="s">
        <v>176</v>
      </c>
      <c r="E83" s="12">
        <v>276000</v>
      </c>
      <c r="F83" s="58">
        <v>70000</v>
      </c>
      <c r="G83" s="97">
        <v>2.2000000000000002</v>
      </c>
    </row>
    <row r="84" spans="1:7" x14ac:dyDescent="0.25">
      <c r="A84">
        <v>56</v>
      </c>
      <c r="C84" s="11" t="s">
        <v>5</v>
      </c>
      <c r="D84" s="11" t="s">
        <v>6</v>
      </c>
      <c r="E84" s="12">
        <v>185000</v>
      </c>
      <c r="F84" s="58">
        <v>91000</v>
      </c>
      <c r="G84" s="97">
        <v>2.0666666666666669</v>
      </c>
    </row>
    <row r="85" spans="1:7" x14ac:dyDescent="0.25">
      <c r="A85">
        <v>55</v>
      </c>
      <c r="C85" s="11" t="s">
        <v>143</v>
      </c>
      <c r="D85" s="11" t="s">
        <v>144</v>
      </c>
      <c r="E85" s="12">
        <v>480000</v>
      </c>
      <c r="F85" s="58">
        <v>250000</v>
      </c>
      <c r="G85" s="97">
        <v>2</v>
      </c>
    </row>
    <row r="86" spans="1:7" x14ac:dyDescent="0.25">
      <c r="A86">
        <v>44</v>
      </c>
      <c r="C86" s="11" t="s">
        <v>17</v>
      </c>
      <c r="D86" s="11" t="s">
        <v>275</v>
      </c>
      <c r="E86" s="12">
        <v>1106000</v>
      </c>
      <c r="F86" s="58">
        <v>760000</v>
      </c>
      <c r="G86" s="97">
        <v>1.9333333333333333</v>
      </c>
    </row>
    <row r="87" spans="1:7" x14ac:dyDescent="0.25">
      <c r="A87">
        <v>53</v>
      </c>
      <c r="C87" s="11" t="s">
        <v>84</v>
      </c>
      <c r="D87" s="11" t="s">
        <v>85</v>
      </c>
      <c r="E87" s="12">
        <v>1915000</v>
      </c>
      <c r="F87" s="58">
        <v>88300</v>
      </c>
      <c r="G87" s="97">
        <v>1.6428571428571428</v>
      </c>
    </row>
    <row r="88" spans="1:7" x14ac:dyDescent="0.25">
      <c r="A88">
        <v>81</v>
      </c>
      <c r="C88" s="11" t="s">
        <v>166</v>
      </c>
      <c r="D88" s="11" t="s">
        <v>167</v>
      </c>
      <c r="E88" s="12">
        <v>20800000</v>
      </c>
      <c r="F88" s="58">
        <v>1000000</v>
      </c>
      <c r="G88" s="97">
        <v>1.4666666666666666</v>
      </c>
    </row>
    <row r="89" spans="1:7" x14ac:dyDescent="0.25">
      <c r="A89">
        <v>71</v>
      </c>
      <c r="C89" s="11" t="s">
        <v>99</v>
      </c>
      <c r="D89" s="11" t="s">
        <v>101</v>
      </c>
      <c r="E89" s="12">
        <v>1695500</v>
      </c>
      <c r="F89" s="58">
        <v>450000</v>
      </c>
      <c r="G89" s="97">
        <v>1.2666666666666666</v>
      </c>
    </row>
    <row r="90" spans="1:7" x14ac:dyDescent="0.25">
      <c r="A90">
        <v>70</v>
      </c>
      <c r="C90" s="11" t="s">
        <v>99</v>
      </c>
      <c r="D90" s="11" t="s">
        <v>100</v>
      </c>
      <c r="E90" s="12">
        <v>1775000</v>
      </c>
      <c r="F90" s="58">
        <v>490000</v>
      </c>
      <c r="G90" s="97">
        <v>1.2</v>
      </c>
    </row>
    <row r="91" spans="1:7" x14ac:dyDescent="0.25">
      <c r="A91">
        <v>72</v>
      </c>
      <c r="C91" s="11" t="s">
        <v>99</v>
      </c>
      <c r="D91" s="11" t="s">
        <v>102</v>
      </c>
      <c r="E91" s="12">
        <v>2286000</v>
      </c>
      <c r="F91" s="58">
        <v>490000</v>
      </c>
      <c r="G91" s="97">
        <v>1.1333333333333333</v>
      </c>
    </row>
    <row r="92" spans="1:7" x14ac:dyDescent="0.25">
      <c r="A92">
        <v>48</v>
      </c>
      <c r="C92" s="11" t="s">
        <v>82</v>
      </c>
      <c r="D92" s="11" t="s">
        <v>83</v>
      </c>
      <c r="E92" s="12">
        <v>7400000</v>
      </c>
      <c r="F92" s="58">
        <v>1500000</v>
      </c>
      <c r="G92" s="97">
        <v>1</v>
      </c>
    </row>
    <row r="93" spans="1:7" x14ac:dyDescent="0.25">
      <c r="A93">
        <v>74</v>
      </c>
      <c r="C93" s="11" t="s">
        <v>7</v>
      </c>
      <c r="D93" s="11" t="s">
        <v>231</v>
      </c>
      <c r="E93" s="12">
        <v>658920</v>
      </c>
      <c r="F93" s="58">
        <v>100000</v>
      </c>
      <c r="G93" s="97" t="s">
        <v>319</v>
      </c>
    </row>
    <row r="94" spans="1:7" ht="15.75" thickBot="1" x14ac:dyDescent="0.3">
      <c r="A94" s="20"/>
      <c r="C94" s="29"/>
      <c r="D94" s="2"/>
      <c r="E94" s="28"/>
      <c r="F94" s="57"/>
      <c r="G94" s="97"/>
    </row>
    <row r="95" spans="1:7" ht="15.75" thickBot="1" x14ac:dyDescent="0.3">
      <c r="A95" s="20"/>
      <c r="C95" s="33" t="s">
        <v>251</v>
      </c>
      <c r="D95" s="35"/>
      <c r="E95" s="28"/>
      <c r="F95" s="57"/>
      <c r="G95" s="97"/>
    </row>
    <row r="96" spans="1:7" x14ac:dyDescent="0.25">
      <c r="A96">
        <v>90</v>
      </c>
      <c r="C96" s="32" t="s">
        <v>131</v>
      </c>
      <c r="D96" s="5" t="s">
        <v>132</v>
      </c>
      <c r="E96" s="6">
        <v>443800</v>
      </c>
      <c r="F96" s="59">
        <v>169000</v>
      </c>
      <c r="G96" s="97">
        <v>3.1333333333333333</v>
      </c>
    </row>
    <row r="97" spans="1:7" x14ac:dyDescent="0.25">
      <c r="A97">
        <v>91</v>
      </c>
      <c r="C97" s="5" t="s">
        <v>42</v>
      </c>
      <c r="D97" s="5" t="s">
        <v>202</v>
      </c>
      <c r="E97" s="6">
        <v>456000</v>
      </c>
      <c r="F97" s="59">
        <v>254000</v>
      </c>
      <c r="G97" s="97">
        <v>2.4666666666666668</v>
      </c>
    </row>
    <row r="98" spans="1:7" x14ac:dyDescent="0.25">
      <c r="A98">
        <v>92</v>
      </c>
      <c r="C98" s="5" t="s">
        <v>124</v>
      </c>
      <c r="D98" s="5" t="s">
        <v>279</v>
      </c>
      <c r="E98" s="6">
        <v>226272</v>
      </c>
      <c r="F98" s="59">
        <v>110000</v>
      </c>
      <c r="G98" s="97">
        <v>2</v>
      </c>
    </row>
    <row r="99" spans="1:7" x14ac:dyDescent="0.25">
      <c r="A99">
        <v>88</v>
      </c>
      <c r="C99" s="5" t="s">
        <v>129</v>
      </c>
      <c r="D99" s="5" t="s">
        <v>130</v>
      </c>
      <c r="E99" s="6">
        <v>752180</v>
      </c>
      <c r="F99" s="59">
        <v>194180</v>
      </c>
      <c r="G99" s="97">
        <v>1.6666666666666667</v>
      </c>
    </row>
    <row r="100" spans="1:7" x14ac:dyDescent="0.25">
      <c r="A100">
        <v>93</v>
      </c>
      <c r="C100" s="5" t="s">
        <v>192</v>
      </c>
      <c r="D100" s="5" t="s">
        <v>280</v>
      </c>
      <c r="E100" s="6">
        <v>1635000</v>
      </c>
      <c r="F100" s="59">
        <v>470000</v>
      </c>
      <c r="G100" s="97">
        <v>1.5</v>
      </c>
    </row>
    <row r="101" spans="1:7" x14ac:dyDescent="0.25">
      <c r="A101">
        <v>89</v>
      </c>
      <c r="C101" s="5" t="s">
        <v>80</v>
      </c>
      <c r="D101" s="5" t="s">
        <v>81</v>
      </c>
      <c r="E101" s="6">
        <v>16810200</v>
      </c>
      <c r="F101" s="59">
        <v>3000000</v>
      </c>
      <c r="G101" s="97">
        <v>1</v>
      </c>
    </row>
    <row r="102" spans="1:7" ht="15.75" thickBot="1" x14ac:dyDescent="0.3">
      <c r="C102" s="82"/>
      <c r="D102" s="83"/>
      <c r="E102" s="6"/>
      <c r="F102" s="59"/>
      <c r="G102" s="97"/>
    </row>
    <row r="103" spans="1:7" x14ac:dyDescent="0.25">
      <c r="C103" s="45" t="s">
        <v>8</v>
      </c>
      <c r="D103" s="35"/>
      <c r="E103" s="28"/>
      <c r="F103" s="57"/>
      <c r="G103" s="97"/>
    </row>
    <row r="104" spans="1:7" x14ac:dyDescent="0.25">
      <c r="A104">
        <v>112</v>
      </c>
      <c r="C104" s="21" t="s">
        <v>120</v>
      </c>
      <c r="D104" s="44" t="s">
        <v>121</v>
      </c>
      <c r="E104" s="22">
        <v>1420000</v>
      </c>
      <c r="F104" s="60">
        <v>700000</v>
      </c>
      <c r="G104" s="97">
        <v>4</v>
      </c>
    </row>
    <row r="105" spans="1:7" x14ac:dyDescent="0.25">
      <c r="A105">
        <v>111</v>
      </c>
      <c r="C105" s="36" t="s">
        <v>51</v>
      </c>
      <c r="D105" s="21" t="s">
        <v>52</v>
      </c>
      <c r="E105" s="22">
        <v>2016000</v>
      </c>
      <c r="F105" s="60">
        <v>686000</v>
      </c>
      <c r="G105" s="97">
        <v>3.8666666666666667</v>
      </c>
    </row>
    <row r="106" spans="1:7" x14ac:dyDescent="0.25">
      <c r="A106">
        <v>116</v>
      </c>
      <c r="C106" s="21" t="s">
        <v>9</v>
      </c>
      <c r="D106" s="21" t="s">
        <v>285</v>
      </c>
      <c r="E106" s="22">
        <v>3984600</v>
      </c>
      <c r="F106" s="60">
        <v>650000</v>
      </c>
      <c r="G106" s="97">
        <v>3.8666666666666667</v>
      </c>
    </row>
    <row r="107" spans="1:7" x14ac:dyDescent="0.25">
      <c r="A107">
        <v>97</v>
      </c>
      <c r="C107" s="21" t="s">
        <v>181</v>
      </c>
      <c r="D107" s="21" t="s">
        <v>182</v>
      </c>
      <c r="E107" s="22">
        <v>3328000</v>
      </c>
      <c r="F107" s="60">
        <v>800000</v>
      </c>
      <c r="G107" s="97">
        <v>3.8</v>
      </c>
    </row>
    <row r="108" spans="1:7" x14ac:dyDescent="0.25">
      <c r="A108">
        <v>101</v>
      </c>
      <c r="C108" s="21" t="s">
        <v>217</v>
      </c>
      <c r="D108" s="21" t="s">
        <v>282</v>
      </c>
      <c r="E108" s="22">
        <v>15311000</v>
      </c>
      <c r="F108" s="60">
        <v>2661000</v>
      </c>
      <c r="G108" s="97">
        <v>3.8</v>
      </c>
    </row>
    <row r="109" spans="1:7" x14ac:dyDescent="0.25">
      <c r="A109">
        <v>102</v>
      </c>
      <c r="C109" s="21" t="s">
        <v>116</v>
      </c>
      <c r="D109" s="21" t="s">
        <v>117</v>
      </c>
      <c r="E109" s="22">
        <v>3685000</v>
      </c>
      <c r="F109" s="60">
        <v>1363000</v>
      </c>
      <c r="G109" s="97">
        <v>3.8</v>
      </c>
    </row>
    <row r="110" spans="1:7" x14ac:dyDescent="0.25">
      <c r="A110">
        <v>106</v>
      </c>
      <c r="C110" s="21" t="s">
        <v>18</v>
      </c>
      <c r="D110" s="21" t="s">
        <v>283</v>
      </c>
      <c r="E110" s="22">
        <v>3497000</v>
      </c>
      <c r="F110" s="60">
        <v>600000</v>
      </c>
      <c r="G110" s="97">
        <v>3.7333333333333334</v>
      </c>
    </row>
    <row r="111" spans="1:7" x14ac:dyDescent="0.25">
      <c r="A111">
        <v>98</v>
      </c>
      <c r="C111" s="21" t="s">
        <v>109</v>
      </c>
      <c r="D111" s="21" t="s">
        <v>110</v>
      </c>
      <c r="E111" s="22">
        <v>3996000</v>
      </c>
      <c r="F111" s="60">
        <v>716000</v>
      </c>
      <c r="G111" s="97">
        <v>3.6</v>
      </c>
    </row>
    <row r="112" spans="1:7" x14ac:dyDescent="0.25">
      <c r="A112">
        <v>100</v>
      </c>
      <c r="C112" s="21" t="s">
        <v>179</v>
      </c>
      <c r="D112" s="21" t="s">
        <v>180</v>
      </c>
      <c r="E112" s="22">
        <v>11729000</v>
      </c>
      <c r="F112" s="60">
        <v>2389000</v>
      </c>
      <c r="G112" s="97">
        <v>3.5714285714285716</v>
      </c>
    </row>
    <row r="113" spans="1:7" x14ac:dyDescent="0.25">
      <c r="A113">
        <v>96</v>
      </c>
      <c r="C113" s="21" t="s">
        <v>215</v>
      </c>
      <c r="D113" s="21" t="s">
        <v>281</v>
      </c>
      <c r="E113" s="22">
        <v>7384484</v>
      </c>
      <c r="F113" s="60">
        <v>1985746</v>
      </c>
      <c r="G113" s="97">
        <v>3.5333333333333332</v>
      </c>
    </row>
    <row r="114" spans="1:7" x14ac:dyDescent="0.25">
      <c r="A114">
        <v>115</v>
      </c>
      <c r="C114" s="21" t="s">
        <v>206</v>
      </c>
      <c r="D114" s="21" t="s">
        <v>207</v>
      </c>
      <c r="E114" s="22">
        <v>1023800</v>
      </c>
      <c r="F114" s="60">
        <v>494900</v>
      </c>
      <c r="G114" s="97">
        <v>3.4666666666666668</v>
      </c>
    </row>
    <row r="115" spans="1:7" x14ac:dyDescent="0.25">
      <c r="A115">
        <v>117</v>
      </c>
      <c r="C115" s="21" t="s">
        <v>154</v>
      </c>
      <c r="D115" s="21" t="s">
        <v>286</v>
      </c>
      <c r="E115" s="22">
        <v>1509600</v>
      </c>
      <c r="F115" s="60">
        <v>400000</v>
      </c>
      <c r="G115" s="97">
        <v>3.4666666666666668</v>
      </c>
    </row>
    <row r="116" spans="1:7" x14ac:dyDescent="0.25">
      <c r="A116">
        <v>103</v>
      </c>
      <c r="C116" s="21" t="s">
        <v>146</v>
      </c>
      <c r="D116" s="21" t="s">
        <v>147</v>
      </c>
      <c r="E116" s="22">
        <v>1113600</v>
      </c>
      <c r="F116" s="60">
        <v>230600</v>
      </c>
      <c r="G116" s="97">
        <v>3.4</v>
      </c>
    </row>
    <row r="117" spans="1:7" x14ac:dyDescent="0.25">
      <c r="A117">
        <v>114</v>
      </c>
      <c r="C117" s="21" t="s">
        <v>92</v>
      </c>
      <c r="D117" s="21" t="s">
        <v>284</v>
      </c>
      <c r="E117" s="22">
        <v>12610000</v>
      </c>
      <c r="F117" s="60">
        <v>1800000</v>
      </c>
      <c r="G117" s="97">
        <v>3.4</v>
      </c>
    </row>
    <row r="118" spans="1:7" x14ac:dyDescent="0.25">
      <c r="A118">
        <v>99</v>
      </c>
      <c r="C118" s="21" t="s">
        <v>37</v>
      </c>
      <c r="D118" s="21" t="s">
        <v>38</v>
      </c>
      <c r="E118" s="22">
        <v>628500</v>
      </c>
      <c r="F118" s="60">
        <v>195000</v>
      </c>
      <c r="G118" s="97">
        <v>3.3333333333333335</v>
      </c>
    </row>
    <row r="119" spans="1:7" x14ac:dyDescent="0.25">
      <c r="A119">
        <v>94</v>
      </c>
      <c r="C119" s="46" t="s">
        <v>15</v>
      </c>
      <c r="D119" s="21" t="s">
        <v>78</v>
      </c>
      <c r="E119" s="22">
        <v>1527900</v>
      </c>
      <c r="F119" s="60">
        <v>387000</v>
      </c>
      <c r="G119" s="97">
        <v>3.2</v>
      </c>
    </row>
    <row r="120" spans="1:7" x14ac:dyDescent="0.25">
      <c r="A120">
        <v>110</v>
      </c>
      <c r="C120" s="21" t="s">
        <v>238</v>
      </c>
      <c r="D120" s="21" t="s">
        <v>239</v>
      </c>
      <c r="E120" s="22">
        <v>3532024</v>
      </c>
      <c r="F120" s="60">
        <v>600000</v>
      </c>
      <c r="G120" s="97">
        <v>3.2</v>
      </c>
    </row>
    <row r="121" spans="1:7" x14ac:dyDescent="0.25">
      <c r="A121" s="52" t="s">
        <v>316</v>
      </c>
      <c r="C121" s="21" t="s">
        <v>317</v>
      </c>
      <c r="D121" s="21" t="s">
        <v>317</v>
      </c>
      <c r="E121" s="22">
        <v>6120680</v>
      </c>
      <c r="F121" s="60">
        <v>2046930</v>
      </c>
      <c r="G121" s="97">
        <v>3.1428571428571428</v>
      </c>
    </row>
    <row r="122" spans="1:7" x14ac:dyDescent="0.25">
      <c r="A122">
        <v>113</v>
      </c>
      <c r="C122" s="21" t="s">
        <v>103</v>
      </c>
      <c r="D122" s="21" t="s">
        <v>105</v>
      </c>
      <c r="E122" s="22">
        <v>1995700</v>
      </c>
      <c r="F122" s="60">
        <v>676872</v>
      </c>
      <c r="G122" s="97">
        <v>3.0666666666666669</v>
      </c>
    </row>
    <row r="123" spans="1:7" x14ac:dyDescent="0.25">
      <c r="A123">
        <v>95</v>
      </c>
      <c r="C123" s="21" t="s">
        <v>229</v>
      </c>
      <c r="D123" s="21" t="s">
        <v>230</v>
      </c>
      <c r="E123" s="22">
        <v>1227000</v>
      </c>
      <c r="F123" s="60">
        <v>397000</v>
      </c>
      <c r="G123" s="97">
        <v>2.9333333333333331</v>
      </c>
    </row>
    <row r="124" spans="1:7" x14ac:dyDescent="0.25">
      <c r="A124">
        <v>108</v>
      </c>
      <c r="C124" s="21" t="s">
        <v>210</v>
      </c>
      <c r="D124" s="21" t="s">
        <v>211</v>
      </c>
      <c r="E124" s="22">
        <v>1559000</v>
      </c>
      <c r="F124" s="60">
        <v>325000</v>
      </c>
      <c r="G124" s="97">
        <v>2.8666666666666667</v>
      </c>
    </row>
    <row r="125" spans="1:7" x14ac:dyDescent="0.25">
      <c r="A125">
        <v>105</v>
      </c>
      <c r="C125" s="21" t="s">
        <v>32</v>
      </c>
      <c r="D125" s="21" t="s">
        <v>33</v>
      </c>
      <c r="E125" s="22">
        <v>4169500</v>
      </c>
      <c r="F125" s="60">
        <v>444500</v>
      </c>
      <c r="G125" s="97">
        <v>2.8</v>
      </c>
    </row>
    <row r="126" spans="1:7" x14ac:dyDescent="0.25">
      <c r="A126">
        <v>107</v>
      </c>
      <c r="C126" s="21" t="s">
        <v>164</v>
      </c>
      <c r="D126" s="21" t="s">
        <v>287</v>
      </c>
      <c r="E126" s="22">
        <v>3590000</v>
      </c>
      <c r="F126" s="60">
        <v>590000</v>
      </c>
      <c r="G126" s="97">
        <v>2.5333333333333332</v>
      </c>
    </row>
    <row r="127" spans="1:7" x14ac:dyDescent="0.25">
      <c r="A127">
        <v>104</v>
      </c>
      <c r="C127" s="37" t="s">
        <v>240</v>
      </c>
      <c r="D127" s="37" t="s">
        <v>241</v>
      </c>
      <c r="E127" s="48">
        <v>1213500</v>
      </c>
      <c r="F127" s="61">
        <v>415500</v>
      </c>
      <c r="G127" s="97">
        <v>2.2666666666666666</v>
      </c>
    </row>
    <row r="128" spans="1:7" x14ac:dyDescent="0.25">
      <c r="A128">
        <v>109</v>
      </c>
      <c r="C128" s="21" t="s">
        <v>135</v>
      </c>
      <c r="D128" s="21" t="s">
        <v>136</v>
      </c>
      <c r="E128" s="22">
        <v>698000</v>
      </c>
      <c r="F128" s="60">
        <v>180000</v>
      </c>
      <c r="G128" s="97">
        <v>2.0666666666666669</v>
      </c>
    </row>
    <row r="129" spans="1:7" x14ac:dyDescent="0.25">
      <c r="A129" s="52"/>
      <c r="C129" s="84"/>
      <c r="D129" s="85"/>
      <c r="E129" s="86"/>
      <c r="F129" s="87"/>
      <c r="G129" s="97"/>
    </row>
    <row r="130" spans="1:7" ht="15.75" thickBot="1" x14ac:dyDescent="0.3">
      <c r="A130" s="20"/>
      <c r="B130" s="20"/>
      <c r="C130" s="49" t="s">
        <v>312</v>
      </c>
      <c r="D130" s="50"/>
      <c r="E130" s="51"/>
      <c r="F130" s="62"/>
      <c r="G130" s="97"/>
    </row>
    <row r="131" spans="1:7" x14ac:dyDescent="0.25">
      <c r="A131">
        <v>132</v>
      </c>
      <c r="C131" s="38" t="s">
        <v>212</v>
      </c>
      <c r="D131" s="38" t="s">
        <v>214</v>
      </c>
      <c r="E131" s="16">
        <v>341000</v>
      </c>
      <c r="F131" s="63">
        <v>200000</v>
      </c>
      <c r="G131" s="97">
        <v>3.9333333333333331</v>
      </c>
    </row>
    <row r="132" spans="1:7" x14ac:dyDescent="0.25">
      <c r="A132">
        <v>130</v>
      </c>
      <c r="C132" s="15" t="s">
        <v>203</v>
      </c>
      <c r="D132" s="15" t="s">
        <v>204</v>
      </c>
      <c r="E132" s="16">
        <v>12657000</v>
      </c>
      <c r="F132" s="63">
        <v>990000</v>
      </c>
      <c r="G132" s="97">
        <v>3.8666666666666667</v>
      </c>
    </row>
    <row r="133" spans="1:7" x14ac:dyDescent="0.25">
      <c r="A133">
        <v>119</v>
      </c>
      <c r="C133" s="15" t="s">
        <v>28</v>
      </c>
      <c r="D133" s="15" t="s">
        <v>29</v>
      </c>
      <c r="E133" s="16">
        <v>4635084</v>
      </c>
      <c r="F133" s="63">
        <v>400000</v>
      </c>
      <c r="G133" s="97">
        <v>3.7333333333333334</v>
      </c>
    </row>
    <row r="134" spans="1:7" x14ac:dyDescent="0.25">
      <c r="A134">
        <v>124</v>
      </c>
      <c r="C134" s="15" t="s">
        <v>150</v>
      </c>
      <c r="D134" s="15" t="s">
        <v>151</v>
      </c>
      <c r="E134" s="16">
        <v>3227800</v>
      </c>
      <c r="F134" s="63">
        <v>669500</v>
      </c>
      <c r="G134" s="97">
        <v>3.6666666666666665</v>
      </c>
    </row>
    <row r="135" spans="1:7" x14ac:dyDescent="0.25">
      <c r="A135" s="20">
        <v>118</v>
      </c>
      <c r="B135" s="19"/>
      <c r="C135" s="15" t="s">
        <v>24</v>
      </c>
      <c r="D135" s="15" t="s">
        <v>25</v>
      </c>
      <c r="E135" s="16">
        <v>5105000</v>
      </c>
      <c r="F135" s="63">
        <v>1100000</v>
      </c>
      <c r="G135" s="97">
        <v>3.6</v>
      </c>
    </row>
    <row r="136" spans="1:7" x14ac:dyDescent="0.25">
      <c r="A136">
        <v>120</v>
      </c>
      <c r="C136" s="15" t="s">
        <v>179</v>
      </c>
      <c r="D136" s="15" t="s">
        <v>184</v>
      </c>
      <c r="E136" s="16">
        <v>9330000</v>
      </c>
      <c r="F136" s="63">
        <v>4000000</v>
      </c>
      <c r="G136" s="97">
        <v>3.5714285714285716</v>
      </c>
    </row>
    <row r="137" spans="1:7" x14ac:dyDescent="0.25">
      <c r="A137">
        <v>131</v>
      </c>
      <c r="C137" s="15" t="s">
        <v>220</v>
      </c>
      <c r="D137" s="15" t="s">
        <v>221</v>
      </c>
      <c r="E137" s="16">
        <v>1245000</v>
      </c>
      <c r="F137" s="63">
        <v>458000</v>
      </c>
      <c r="G137" s="97">
        <v>3.5333333333333332</v>
      </c>
    </row>
    <row r="138" spans="1:7" x14ac:dyDescent="0.25">
      <c r="A138">
        <v>129</v>
      </c>
      <c r="C138" s="15" t="s">
        <v>168</v>
      </c>
      <c r="D138" s="15" t="s">
        <v>290</v>
      </c>
      <c r="E138" s="16">
        <v>1004000</v>
      </c>
      <c r="F138" s="63">
        <v>250000</v>
      </c>
      <c r="G138" s="97">
        <v>3.4666666666666668</v>
      </c>
    </row>
    <row r="139" spans="1:7" x14ac:dyDescent="0.25">
      <c r="A139">
        <v>127</v>
      </c>
      <c r="C139" s="15" t="s">
        <v>34</v>
      </c>
      <c r="D139" s="15" t="s">
        <v>288</v>
      </c>
      <c r="E139" s="16">
        <v>5746400</v>
      </c>
      <c r="F139" s="63">
        <v>1904400</v>
      </c>
      <c r="G139" s="97">
        <v>3.4</v>
      </c>
    </row>
    <row r="140" spans="1:7" x14ac:dyDescent="0.25">
      <c r="A140">
        <v>133</v>
      </c>
      <c r="C140" s="15" t="s">
        <v>111</v>
      </c>
      <c r="D140" s="15" t="s">
        <v>291</v>
      </c>
      <c r="E140" s="16">
        <v>10379660</v>
      </c>
      <c r="F140" s="63">
        <v>3991260</v>
      </c>
      <c r="G140" s="97">
        <v>3.4</v>
      </c>
    </row>
    <row r="141" spans="1:7" x14ac:dyDescent="0.25">
      <c r="A141">
        <v>134</v>
      </c>
      <c r="C141" s="15" t="s">
        <v>107</v>
      </c>
      <c r="D141" s="15" t="s">
        <v>108</v>
      </c>
      <c r="E141" s="16">
        <v>3908000</v>
      </c>
      <c r="F141" s="63">
        <v>1750000</v>
      </c>
      <c r="G141" s="97">
        <v>3.4</v>
      </c>
    </row>
    <row r="142" spans="1:7" x14ac:dyDescent="0.25">
      <c r="A142">
        <v>125</v>
      </c>
      <c r="C142" s="15" t="s">
        <v>200</v>
      </c>
      <c r="D142" s="15" t="s">
        <v>201</v>
      </c>
      <c r="E142" s="16">
        <v>1907000</v>
      </c>
      <c r="F142" s="63">
        <v>450000</v>
      </c>
      <c r="G142" s="97">
        <v>3.2857142857142856</v>
      </c>
    </row>
    <row r="143" spans="1:7" x14ac:dyDescent="0.25">
      <c r="A143">
        <v>126</v>
      </c>
      <c r="C143" s="15" t="s">
        <v>119</v>
      </c>
      <c r="D143" s="15" t="s">
        <v>297</v>
      </c>
      <c r="E143" s="16">
        <v>3795500</v>
      </c>
      <c r="F143" s="63">
        <v>1100000</v>
      </c>
      <c r="G143" s="97">
        <v>3.2666666666666666</v>
      </c>
    </row>
    <row r="144" spans="1:7" x14ac:dyDescent="0.25">
      <c r="A144">
        <v>121</v>
      </c>
      <c r="C144" s="15" t="s">
        <v>26</v>
      </c>
      <c r="D144" s="15" t="s">
        <v>39</v>
      </c>
      <c r="E144" s="16">
        <v>36070000</v>
      </c>
      <c r="F144" s="63">
        <v>970000</v>
      </c>
      <c r="G144" s="97">
        <v>3</v>
      </c>
    </row>
    <row r="145" spans="1:7" x14ac:dyDescent="0.25">
      <c r="A145">
        <v>122</v>
      </c>
      <c r="C145" s="15" t="s">
        <v>62</v>
      </c>
      <c r="D145" s="15" t="s">
        <v>289</v>
      </c>
      <c r="E145" s="16">
        <v>1457200</v>
      </c>
      <c r="F145" s="63">
        <v>439200</v>
      </c>
      <c r="G145" s="97">
        <v>2.6666666666666665</v>
      </c>
    </row>
    <row r="146" spans="1:7" x14ac:dyDescent="0.25">
      <c r="A146">
        <v>128</v>
      </c>
      <c r="C146" s="15" t="s">
        <v>10</v>
      </c>
      <c r="D146" s="15" t="s">
        <v>11</v>
      </c>
      <c r="E146" s="16">
        <v>4002600</v>
      </c>
      <c r="F146" s="63">
        <v>702600</v>
      </c>
      <c r="G146" s="97">
        <v>2.4666666666666668</v>
      </c>
    </row>
    <row r="147" spans="1:7" x14ac:dyDescent="0.25">
      <c r="A147">
        <v>123</v>
      </c>
      <c r="C147" s="15" t="s">
        <v>218</v>
      </c>
      <c r="D147" s="15" t="s">
        <v>219</v>
      </c>
      <c r="E147" s="16">
        <v>8000000</v>
      </c>
      <c r="F147" s="63">
        <v>1300000</v>
      </c>
      <c r="G147" s="97">
        <v>1.8</v>
      </c>
    </row>
    <row r="148" spans="1:7" ht="15.75" thickBot="1" x14ac:dyDescent="0.3">
      <c r="C148" s="31"/>
      <c r="D148" s="2"/>
      <c r="E148" s="28"/>
      <c r="F148" s="57"/>
      <c r="G148" s="97"/>
    </row>
    <row r="149" spans="1:7" ht="15.75" thickBot="1" x14ac:dyDescent="0.3">
      <c r="C149" s="33" t="s">
        <v>252</v>
      </c>
      <c r="D149" s="35"/>
      <c r="E149" s="28"/>
      <c r="F149" s="57"/>
      <c r="G149" s="97"/>
    </row>
    <row r="150" spans="1:7" x14ac:dyDescent="0.25">
      <c r="A150">
        <v>135</v>
      </c>
      <c r="C150" s="32" t="s">
        <v>90</v>
      </c>
      <c r="D150" s="5" t="s">
        <v>91</v>
      </c>
      <c r="E150" s="6">
        <v>2750000</v>
      </c>
      <c r="F150" s="59">
        <v>750000</v>
      </c>
      <c r="G150" s="97">
        <v>3.9333333333333331</v>
      </c>
    </row>
    <row r="151" spans="1:7" x14ac:dyDescent="0.25">
      <c r="A151">
        <v>139</v>
      </c>
      <c r="C151" s="5" t="s">
        <v>169</v>
      </c>
      <c r="D151" s="5" t="s">
        <v>170</v>
      </c>
      <c r="E151" s="6">
        <v>595000</v>
      </c>
      <c r="F151" s="59">
        <v>160000</v>
      </c>
      <c r="G151" s="97">
        <v>3.7333333333333334</v>
      </c>
    </row>
    <row r="152" spans="1:7" x14ac:dyDescent="0.25">
      <c r="A152">
        <v>138</v>
      </c>
      <c r="C152" s="5" t="s">
        <v>40</v>
      </c>
      <c r="D152" s="5" t="s">
        <v>41</v>
      </c>
      <c r="E152" s="6">
        <v>2888000</v>
      </c>
      <c r="F152" s="59">
        <v>579000</v>
      </c>
      <c r="G152" s="97">
        <v>3.7142857142857144</v>
      </c>
    </row>
    <row r="153" spans="1:7" x14ac:dyDescent="0.25">
      <c r="A153">
        <v>137</v>
      </c>
      <c r="C153" s="5" t="s">
        <v>44</v>
      </c>
      <c r="D153" s="5" t="s">
        <v>195</v>
      </c>
      <c r="E153" s="6">
        <v>2131200</v>
      </c>
      <c r="F153" s="59">
        <v>556600</v>
      </c>
      <c r="G153" s="97">
        <v>2.4</v>
      </c>
    </row>
    <row r="154" spans="1:7" x14ac:dyDescent="0.25">
      <c r="A154">
        <v>136</v>
      </c>
      <c r="C154" s="5" t="s">
        <v>44</v>
      </c>
      <c r="D154" s="5" t="s">
        <v>45</v>
      </c>
      <c r="E154" s="6">
        <v>3453200</v>
      </c>
      <c r="F154" s="59">
        <v>952700</v>
      </c>
      <c r="G154" s="97">
        <v>2.1333333333333333</v>
      </c>
    </row>
    <row r="155" spans="1:7" ht="15.75" thickBot="1" x14ac:dyDescent="0.3">
      <c r="C155" s="31"/>
      <c r="D155" s="2"/>
      <c r="E155" s="1"/>
      <c r="F155" s="64"/>
      <c r="G155" s="97"/>
    </row>
    <row r="156" spans="1:7" ht="15.75" thickBot="1" x14ac:dyDescent="0.3">
      <c r="C156" s="33" t="s">
        <v>253</v>
      </c>
      <c r="D156" s="35"/>
      <c r="E156" s="1"/>
      <c r="F156" s="64"/>
      <c r="G156" s="97"/>
    </row>
    <row r="157" spans="1:7" x14ac:dyDescent="0.25">
      <c r="A157">
        <v>141</v>
      </c>
      <c r="C157" s="39" t="s">
        <v>309</v>
      </c>
      <c r="D157" s="17" t="s">
        <v>160</v>
      </c>
      <c r="E157" s="18">
        <v>2172000</v>
      </c>
      <c r="F157" s="65">
        <v>541800</v>
      </c>
      <c r="G157" s="97">
        <v>3.2666666666666666</v>
      </c>
    </row>
    <row r="158" spans="1:7" x14ac:dyDescent="0.25">
      <c r="A158">
        <v>143</v>
      </c>
      <c r="C158" s="17" t="s">
        <v>66</v>
      </c>
      <c r="D158" s="17" t="s">
        <v>67</v>
      </c>
      <c r="E158" s="18">
        <v>408000</v>
      </c>
      <c r="F158" s="65">
        <v>140000</v>
      </c>
      <c r="G158" s="97">
        <v>2.1333333333333333</v>
      </c>
    </row>
    <row r="159" spans="1:7" x14ac:dyDescent="0.25">
      <c r="A159">
        <v>144</v>
      </c>
      <c r="C159" s="17" t="s">
        <v>74</v>
      </c>
      <c r="D159" s="17" t="s">
        <v>75</v>
      </c>
      <c r="E159" s="18">
        <v>420000</v>
      </c>
      <c r="F159" s="65">
        <v>210000</v>
      </c>
      <c r="G159" s="97">
        <v>1.8</v>
      </c>
    </row>
    <row r="160" spans="1:7" x14ac:dyDescent="0.25">
      <c r="A160">
        <v>140</v>
      </c>
      <c r="C160" s="17" t="s">
        <v>260</v>
      </c>
      <c r="D160" s="17" t="s">
        <v>161</v>
      </c>
      <c r="E160" s="18">
        <v>275440</v>
      </c>
      <c r="F160" s="65">
        <v>100000</v>
      </c>
      <c r="G160" s="97">
        <v>1.7333333333333334</v>
      </c>
    </row>
    <row r="161" spans="1:7" x14ac:dyDescent="0.25">
      <c r="A161">
        <v>142</v>
      </c>
      <c r="C161" s="17" t="s">
        <v>58</v>
      </c>
      <c r="D161" s="17" t="s">
        <v>93</v>
      </c>
      <c r="E161" s="18">
        <v>187658</v>
      </c>
      <c r="F161" s="65">
        <v>49158</v>
      </c>
      <c r="G161" s="97">
        <v>1.6</v>
      </c>
    </row>
    <row r="162" spans="1:7" ht="15.75" thickBot="1" x14ac:dyDescent="0.3">
      <c r="C162" s="31"/>
      <c r="D162" s="2"/>
      <c r="E162" s="28"/>
      <c r="F162" s="57"/>
      <c r="G162" s="97"/>
    </row>
    <row r="163" spans="1:7" ht="15.75" thickBot="1" x14ac:dyDescent="0.3">
      <c r="C163" s="33" t="s">
        <v>254</v>
      </c>
      <c r="D163" s="35"/>
      <c r="E163" s="28"/>
      <c r="F163" s="57"/>
      <c r="G163" s="97"/>
    </row>
    <row r="164" spans="1:7" x14ac:dyDescent="0.25">
      <c r="A164">
        <v>148</v>
      </c>
      <c r="C164" s="40" t="s">
        <v>223</v>
      </c>
      <c r="D164" s="7" t="s">
        <v>224</v>
      </c>
      <c r="E164" s="8">
        <v>3020000</v>
      </c>
      <c r="F164" s="66">
        <v>2100000</v>
      </c>
      <c r="G164" s="97">
        <v>4.1538461538461542</v>
      </c>
    </row>
    <row r="165" spans="1:7" x14ac:dyDescent="0.25">
      <c r="A165">
        <v>146</v>
      </c>
      <c r="C165" s="7" t="s">
        <v>173</v>
      </c>
      <c r="D165" s="7" t="s">
        <v>174</v>
      </c>
      <c r="E165" s="8">
        <v>984000</v>
      </c>
      <c r="F165" s="66">
        <v>684000</v>
      </c>
      <c r="G165" s="97">
        <v>3.8571428571428572</v>
      </c>
    </row>
    <row r="166" spans="1:7" x14ac:dyDescent="0.25">
      <c r="A166">
        <v>147</v>
      </c>
      <c r="C166" s="7" t="s">
        <v>3</v>
      </c>
      <c r="D166" s="7" t="s">
        <v>4</v>
      </c>
      <c r="E166" s="8">
        <v>3660000</v>
      </c>
      <c r="F166" s="66">
        <v>2000000</v>
      </c>
      <c r="G166" s="97">
        <v>3.75</v>
      </c>
    </row>
    <row r="167" spans="1:7" x14ac:dyDescent="0.25">
      <c r="A167">
        <v>145</v>
      </c>
      <c r="C167" s="7" t="s">
        <v>66</v>
      </c>
      <c r="D167" s="7" t="s">
        <v>73</v>
      </c>
      <c r="E167" s="8">
        <v>310000</v>
      </c>
      <c r="F167" s="66">
        <v>190000</v>
      </c>
      <c r="G167" s="97">
        <v>2.9333333333333331</v>
      </c>
    </row>
    <row r="168" spans="1:7" ht="15.75" thickBot="1" x14ac:dyDescent="0.3">
      <c r="C168" s="31"/>
      <c r="D168" s="2"/>
      <c r="E168" s="28"/>
      <c r="F168" s="57"/>
      <c r="G168" s="97"/>
    </row>
    <row r="169" spans="1:7" ht="15.75" thickBot="1" x14ac:dyDescent="0.3">
      <c r="C169" s="33" t="s">
        <v>255</v>
      </c>
      <c r="D169" s="35"/>
      <c r="E169" s="28"/>
      <c r="F169" s="57"/>
      <c r="G169" s="97"/>
    </row>
    <row r="170" spans="1:7" x14ac:dyDescent="0.25">
      <c r="A170">
        <v>149</v>
      </c>
      <c r="C170" s="41" t="s">
        <v>246</v>
      </c>
      <c r="D170" s="9" t="s">
        <v>247</v>
      </c>
      <c r="E170" s="10">
        <v>190000</v>
      </c>
      <c r="F170" s="67">
        <v>130000</v>
      </c>
      <c r="G170" s="97">
        <v>2.8666666666666667</v>
      </c>
    </row>
    <row r="171" spans="1:7" ht="15.75" thickBot="1" x14ac:dyDescent="0.3">
      <c r="C171" s="31"/>
      <c r="D171" s="2"/>
      <c r="E171" s="28"/>
      <c r="F171" s="57"/>
      <c r="G171" s="97"/>
    </row>
    <row r="172" spans="1:7" ht="15.75" thickBot="1" x14ac:dyDescent="0.3">
      <c r="C172" s="33" t="s">
        <v>256</v>
      </c>
      <c r="D172" s="35"/>
      <c r="E172" s="28"/>
      <c r="F172" s="57"/>
      <c r="G172" s="97"/>
    </row>
    <row r="173" spans="1:7" x14ac:dyDescent="0.25">
      <c r="A173">
        <v>158</v>
      </c>
      <c r="C173" s="43" t="s">
        <v>152</v>
      </c>
      <c r="D173" s="13" t="s">
        <v>153</v>
      </c>
      <c r="E173" s="14">
        <v>1814000</v>
      </c>
      <c r="F173" s="68">
        <v>450000</v>
      </c>
      <c r="G173" s="97">
        <v>3.8571428571428572</v>
      </c>
    </row>
    <row r="174" spans="1:7" x14ac:dyDescent="0.25">
      <c r="A174">
        <v>154</v>
      </c>
      <c r="C174" s="13" t="s">
        <v>88</v>
      </c>
      <c r="D174" s="13" t="s">
        <v>89</v>
      </c>
      <c r="E174" s="14">
        <v>5485000</v>
      </c>
      <c r="F174" s="68">
        <v>750000</v>
      </c>
      <c r="G174" s="97">
        <v>3.7333333333333334</v>
      </c>
    </row>
    <row r="175" spans="1:7" x14ac:dyDescent="0.25">
      <c r="A175">
        <v>157</v>
      </c>
      <c r="C175" s="13" t="s">
        <v>64</v>
      </c>
      <c r="D175" s="13" t="s">
        <v>65</v>
      </c>
      <c r="E175" s="14">
        <v>3394000</v>
      </c>
      <c r="F175" s="68">
        <v>1071000</v>
      </c>
      <c r="G175" s="97">
        <v>3.6428571428571428</v>
      </c>
    </row>
    <row r="176" spans="1:7" x14ac:dyDescent="0.25">
      <c r="A176">
        <v>155</v>
      </c>
      <c r="C176" s="13" t="s">
        <v>125</v>
      </c>
      <c r="D176" s="13" t="s">
        <v>126</v>
      </c>
      <c r="E176" s="14">
        <v>1003000</v>
      </c>
      <c r="F176" s="68">
        <v>385000</v>
      </c>
      <c r="G176" s="97">
        <v>3.4</v>
      </c>
    </row>
    <row r="177" spans="1:7" x14ac:dyDescent="0.25">
      <c r="A177">
        <v>151</v>
      </c>
      <c r="C177" s="13" t="s">
        <v>244</v>
      </c>
      <c r="D177" s="13" t="s">
        <v>245</v>
      </c>
      <c r="E177" s="14">
        <v>427000</v>
      </c>
      <c r="F177" s="68">
        <v>130000</v>
      </c>
      <c r="G177" s="97">
        <v>3.2666666666666666</v>
      </c>
    </row>
    <row r="178" spans="1:7" x14ac:dyDescent="0.25">
      <c r="A178">
        <v>160</v>
      </c>
      <c r="C178" s="13" t="s">
        <v>310</v>
      </c>
      <c r="D178" s="13" t="s">
        <v>294</v>
      </c>
      <c r="E178" s="14">
        <v>646500</v>
      </c>
      <c r="F178" s="68">
        <v>104520</v>
      </c>
      <c r="G178" s="97">
        <v>3.2</v>
      </c>
    </row>
    <row r="179" spans="1:7" x14ac:dyDescent="0.25">
      <c r="A179">
        <v>153</v>
      </c>
      <c r="C179" s="13" t="s">
        <v>96</v>
      </c>
      <c r="D179" s="13" t="s">
        <v>98</v>
      </c>
      <c r="E179" s="14">
        <v>580000</v>
      </c>
      <c r="F179" s="68">
        <v>400000</v>
      </c>
      <c r="G179" s="97">
        <v>2.8</v>
      </c>
    </row>
    <row r="180" spans="1:7" x14ac:dyDescent="0.25">
      <c r="A180">
        <v>150</v>
      </c>
      <c r="C180" s="13" t="s">
        <v>244</v>
      </c>
      <c r="D180" s="13" t="s">
        <v>87</v>
      </c>
      <c r="E180" s="14">
        <v>536000</v>
      </c>
      <c r="F180" s="68">
        <v>130000</v>
      </c>
      <c r="G180" s="97">
        <v>2.7333333333333334</v>
      </c>
    </row>
    <row r="181" spans="1:7" x14ac:dyDescent="0.25">
      <c r="A181">
        <v>159</v>
      </c>
      <c r="C181" s="13" t="s">
        <v>127</v>
      </c>
      <c r="D181" s="13" t="s">
        <v>293</v>
      </c>
      <c r="E181" s="14">
        <v>80000</v>
      </c>
      <c r="F181" s="68">
        <v>50000</v>
      </c>
      <c r="G181" s="97">
        <v>2.7333333333333334</v>
      </c>
    </row>
    <row r="182" spans="1:7" x14ac:dyDescent="0.25">
      <c r="A182">
        <v>152</v>
      </c>
      <c r="C182" s="13" t="s">
        <v>96</v>
      </c>
      <c r="D182" s="13" t="s">
        <v>292</v>
      </c>
      <c r="E182" s="14">
        <v>130000</v>
      </c>
      <c r="F182" s="68">
        <v>90000</v>
      </c>
      <c r="G182" s="97">
        <v>2.5714285714285716</v>
      </c>
    </row>
    <row r="183" spans="1:7" ht="15.75" thickBot="1" x14ac:dyDescent="0.3">
      <c r="A183">
        <v>156</v>
      </c>
      <c r="C183" s="13" t="s">
        <v>248</v>
      </c>
      <c r="D183" s="13" t="s">
        <v>249</v>
      </c>
      <c r="E183" s="14">
        <v>4322930</v>
      </c>
      <c r="F183" s="68">
        <v>827473</v>
      </c>
      <c r="G183" s="97">
        <v>2.1333333333333333</v>
      </c>
    </row>
    <row r="184" spans="1:7" ht="15.75" thickBot="1" x14ac:dyDescent="0.3">
      <c r="C184" s="33" t="s">
        <v>257</v>
      </c>
      <c r="D184" s="35"/>
      <c r="E184" s="28"/>
      <c r="F184" s="57"/>
      <c r="G184" s="97"/>
    </row>
    <row r="185" spans="1:7" x14ac:dyDescent="0.25">
      <c r="A185">
        <v>164</v>
      </c>
      <c r="C185" s="42" t="s">
        <v>20</v>
      </c>
      <c r="D185" s="3" t="s">
        <v>21</v>
      </c>
      <c r="E185" s="4">
        <v>14720000</v>
      </c>
      <c r="F185" s="69">
        <v>5310000</v>
      </c>
      <c r="G185" s="97">
        <v>4.2307692307692308</v>
      </c>
    </row>
    <row r="186" spans="1:7" x14ac:dyDescent="0.25">
      <c r="A186">
        <v>162</v>
      </c>
      <c r="C186" s="3" t="s">
        <v>112</v>
      </c>
      <c r="D186" s="3" t="s">
        <v>113</v>
      </c>
      <c r="E186" s="4">
        <v>7070000</v>
      </c>
      <c r="F186" s="69">
        <v>1000000</v>
      </c>
      <c r="G186" s="97">
        <v>3.7142857142857144</v>
      </c>
    </row>
    <row r="187" spans="1:7" x14ac:dyDescent="0.25">
      <c r="A187">
        <v>166</v>
      </c>
      <c r="C187" s="3" t="s">
        <v>152</v>
      </c>
      <c r="D187" s="3" t="s">
        <v>236</v>
      </c>
      <c r="E187" s="4">
        <v>996000</v>
      </c>
      <c r="F187" s="69">
        <v>300000</v>
      </c>
      <c r="G187" s="97">
        <v>3.5384615384615383</v>
      </c>
    </row>
    <row r="188" spans="1:7" x14ac:dyDescent="0.25">
      <c r="A188">
        <v>165</v>
      </c>
      <c r="C188" s="3" t="s">
        <v>137</v>
      </c>
      <c r="D188" s="3" t="s">
        <v>295</v>
      </c>
      <c r="E188" s="4">
        <v>930000</v>
      </c>
      <c r="F188" s="69">
        <v>330000</v>
      </c>
      <c r="G188" s="97">
        <v>3.4285714285714284</v>
      </c>
    </row>
    <row r="189" spans="1:7" x14ac:dyDescent="0.25">
      <c r="A189">
        <v>167</v>
      </c>
      <c r="C189" s="3" t="s">
        <v>49</v>
      </c>
      <c r="D189" s="3" t="s">
        <v>296</v>
      </c>
      <c r="E189" s="4">
        <v>470300</v>
      </c>
      <c r="F189" s="69">
        <v>182700</v>
      </c>
      <c r="G189" s="97">
        <v>3.0714285714285716</v>
      </c>
    </row>
    <row r="190" spans="1:7" x14ac:dyDescent="0.25">
      <c r="A190">
        <v>161</v>
      </c>
      <c r="C190" s="3" t="s">
        <v>179</v>
      </c>
      <c r="D190" s="3" t="s">
        <v>183</v>
      </c>
      <c r="E190" s="4">
        <v>2129000</v>
      </c>
      <c r="F190" s="69">
        <v>1129000</v>
      </c>
      <c r="G190" s="97">
        <v>3</v>
      </c>
    </row>
    <row r="191" spans="1:7" x14ac:dyDescent="0.25">
      <c r="A191">
        <v>168</v>
      </c>
      <c r="C191" s="53" t="s">
        <v>317</v>
      </c>
      <c r="D191" s="53" t="s">
        <v>318</v>
      </c>
      <c r="E191" s="30">
        <v>1271680</v>
      </c>
      <c r="F191" s="70">
        <v>576000</v>
      </c>
      <c r="G191" s="97">
        <v>2.9230769230769229</v>
      </c>
    </row>
    <row r="192" spans="1:7" ht="15.75" thickBot="1" x14ac:dyDescent="0.3">
      <c r="A192">
        <v>163</v>
      </c>
      <c r="C192" s="3" t="s">
        <v>26</v>
      </c>
      <c r="D192" s="3" t="s">
        <v>27</v>
      </c>
      <c r="E192" s="30">
        <v>2086000</v>
      </c>
      <c r="F192" s="70">
        <v>418000</v>
      </c>
      <c r="G192" s="97">
        <v>2</v>
      </c>
    </row>
    <row r="193" spans="4:7" x14ac:dyDescent="0.25">
      <c r="D193" s="100" t="s">
        <v>308</v>
      </c>
      <c r="E193" s="101">
        <f>SUM(E5:E192)</f>
        <v>509496586</v>
      </c>
      <c r="F193" s="102">
        <f>SUM(F5:F192)</f>
        <v>110349457</v>
      </c>
      <c r="G193" s="103"/>
    </row>
    <row r="194" spans="4:7" s="104" customFormat="1" x14ac:dyDescent="0.25"/>
    <row r="195" spans="4:7" s="104" customFormat="1" x14ac:dyDescent="0.25"/>
    <row r="196" spans="4:7" s="104" customFormat="1" x14ac:dyDescent="0.25"/>
    <row r="197" spans="4:7" s="104" customFormat="1" x14ac:dyDescent="0.25"/>
    <row r="198" spans="4:7" s="104" customFormat="1" x14ac:dyDescent="0.25"/>
    <row r="199" spans="4:7" s="104" customFormat="1" x14ac:dyDescent="0.25"/>
    <row r="200" spans="4:7" s="104" customFormat="1" x14ac:dyDescent="0.25"/>
    <row r="201" spans="4:7" s="104" customFormat="1" x14ac:dyDescent="0.25"/>
    <row r="202" spans="4:7" s="104" customFormat="1" x14ac:dyDescent="0.25"/>
    <row r="203" spans="4:7" s="104" customFormat="1" x14ac:dyDescent="0.25"/>
    <row r="204" spans="4:7" s="104" customFormat="1" x14ac:dyDescent="0.25"/>
    <row r="205" spans="4:7" s="104" customFormat="1" x14ac:dyDescent="0.25"/>
    <row r="206" spans="4:7" s="104" customFormat="1" x14ac:dyDescent="0.25"/>
    <row r="207" spans="4:7" s="104" customFormat="1" x14ac:dyDescent="0.25"/>
    <row r="208" spans="4:7" s="104" customFormat="1" x14ac:dyDescent="0.25"/>
    <row r="209" s="104" customFormat="1" x14ac:dyDescent="0.25"/>
    <row r="210" s="104" customFormat="1" x14ac:dyDescent="0.25"/>
    <row r="211" s="104" customFormat="1" x14ac:dyDescent="0.25"/>
    <row r="212" s="104" customFormat="1" x14ac:dyDescent="0.25"/>
    <row r="213" s="104" customFormat="1" x14ac:dyDescent="0.25"/>
    <row r="214" s="104" customFormat="1" x14ac:dyDescent="0.25"/>
    <row r="215" s="104" customFormat="1" x14ac:dyDescent="0.25"/>
    <row r="216" s="104" customFormat="1" x14ac:dyDescent="0.25"/>
    <row r="217" s="104" customFormat="1" x14ac:dyDescent="0.25"/>
    <row r="218" s="104" customFormat="1" x14ac:dyDescent="0.25"/>
    <row r="219" s="104" customFormat="1" x14ac:dyDescent="0.25"/>
    <row r="220" s="104" customFormat="1" x14ac:dyDescent="0.25"/>
    <row r="221" s="104" customFormat="1" x14ac:dyDescent="0.25"/>
    <row r="222" s="104" customFormat="1" x14ac:dyDescent="0.25"/>
    <row r="223" s="104" customFormat="1" x14ac:dyDescent="0.25"/>
    <row r="224" s="104" customFormat="1" x14ac:dyDescent="0.25"/>
    <row r="225" s="104" customFormat="1" x14ac:dyDescent="0.25"/>
    <row r="226" s="104" customFormat="1" x14ac:dyDescent="0.25"/>
    <row r="227" s="104" customFormat="1" x14ac:dyDescent="0.25"/>
    <row r="228" s="104" customFormat="1" x14ac:dyDescent="0.25"/>
    <row r="229" s="104" customFormat="1" x14ac:dyDescent="0.25"/>
    <row r="230" s="104" customFormat="1" x14ac:dyDescent="0.25"/>
    <row r="231" s="104" customFormat="1" x14ac:dyDescent="0.25"/>
    <row r="232" s="104" customFormat="1" x14ac:dyDescent="0.25"/>
    <row r="233" s="104" customFormat="1" x14ac:dyDescent="0.25"/>
    <row r="234" s="104" customFormat="1" x14ac:dyDescent="0.25"/>
    <row r="235" s="104" customFormat="1" x14ac:dyDescent="0.25"/>
    <row r="236" s="104" customFormat="1" x14ac:dyDescent="0.25"/>
    <row r="237" s="104" customFormat="1" x14ac:dyDescent="0.25"/>
    <row r="238" s="104" customFormat="1" x14ac:dyDescent="0.25"/>
    <row r="239" s="104" customFormat="1" x14ac:dyDescent="0.25"/>
    <row r="240" s="104" customFormat="1" x14ac:dyDescent="0.25"/>
    <row r="241" s="104" customFormat="1" x14ac:dyDescent="0.25"/>
    <row r="242" s="104" customFormat="1" x14ac:dyDescent="0.25"/>
    <row r="243" s="104" customFormat="1" x14ac:dyDescent="0.25"/>
    <row r="244" s="104" customFormat="1" x14ac:dyDescent="0.25"/>
    <row r="245" s="104" customFormat="1" x14ac:dyDescent="0.25"/>
    <row r="246" s="104" customFormat="1" x14ac:dyDescent="0.25"/>
    <row r="247" s="104" customFormat="1" x14ac:dyDescent="0.25"/>
    <row r="248" s="104" customFormat="1" x14ac:dyDescent="0.25"/>
    <row r="249" s="104" customFormat="1" x14ac:dyDescent="0.25"/>
    <row r="250" s="104" customFormat="1" x14ac:dyDescent="0.25"/>
    <row r="251" s="104" customFormat="1" x14ac:dyDescent="0.25"/>
    <row r="252" s="104" customFormat="1" x14ac:dyDescent="0.25"/>
    <row r="253" s="104" customFormat="1" x14ac:dyDescent="0.25"/>
    <row r="254" s="104" customFormat="1" x14ac:dyDescent="0.25"/>
    <row r="255" s="104" customFormat="1" x14ac:dyDescent="0.25"/>
    <row r="256" s="104" customFormat="1" x14ac:dyDescent="0.25"/>
    <row r="257" s="104" customFormat="1" x14ac:dyDescent="0.25"/>
    <row r="258" s="104" customFormat="1" x14ac:dyDescent="0.25"/>
    <row r="259" s="104" customFormat="1" x14ac:dyDescent="0.25"/>
    <row r="260" s="104" customFormat="1" x14ac:dyDescent="0.25"/>
    <row r="261" s="104" customFormat="1" x14ac:dyDescent="0.25"/>
    <row r="262" s="104" customFormat="1" x14ac:dyDescent="0.25"/>
    <row r="263" s="104" customFormat="1" x14ac:dyDescent="0.25"/>
    <row r="264" s="104" customFormat="1" x14ac:dyDescent="0.25"/>
    <row r="265" s="104" customFormat="1" x14ac:dyDescent="0.25"/>
    <row r="266" s="104" customFormat="1" x14ac:dyDescent="0.25"/>
    <row r="267" s="104" customFormat="1" x14ac:dyDescent="0.25"/>
    <row r="268" s="104" customFormat="1" x14ac:dyDescent="0.25"/>
    <row r="269" s="104" customFormat="1" x14ac:dyDescent="0.25"/>
    <row r="270" s="104" customFormat="1" x14ac:dyDescent="0.25"/>
    <row r="271" s="104" customFormat="1" x14ac:dyDescent="0.25"/>
    <row r="272" s="104" customFormat="1" x14ac:dyDescent="0.25"/>
    <row r="273" s="104" customFormat="1" x14ac:dyDescent="0.25"/>
    <row r="274" s="104" customFormat="1" x14ac:dyDescent="0.25"/>
    <row r="275" s="104" customFormat="1" x14ac:dyDescent="0.25"/>
    <row r="276" s="104" customFormat="1" x14ac:dyDescent="0.25"/>
    <row r="277" s="104" customFormat="1" x14ac:dyDescent="0.25"/>
    <row r="278" s="104" customFormat="1" x14ac:dyDescent="0.25"/>
    <row r="279" s="104" customFormat="1" x14ac:dyDescent="0.25"/>
    <row r="280" s="104" customFormat="1" x14ac:dyDescent="0.25"/>
    <row r="281" s="104" customFormat="1" x14ac:dyDescent="0.25"/>
    <row r="282" s="104" customFormat="1" x14ac:dyDescent="0.25"/>
    <row r="283" s="104" customFormat="1" x14ac:dyDescent="0.25"/>
    <row r="284" s="104" customFormat="1" x14ac:dyDescent="0.25"/>
    <row r="285" s="104" customFormat="1" x14ac:dyDescent="0.25"/>
    <row r="286" s="104" customFormat="1" x14ac:dyDescent="0.25"/>
    <row r="287" s="104" customFormat="1" x14ac:dyDescent="0.25"/>
    <row r="288" s="104" customFormat="1" x14ac:dyDescent="0.25"/>
    <row r="289" s="104" customFormat="1" x14ac:dyDescent="0.25"/>
    <row r="290" s="104" customFormat="1" x14ac:dyDescent="0.25"/>
    <row r="291" s="104" customFormat="1" x14ac:dyDescent="0.25"/>
    <row r="292" s="104" customFormat="1" x14ac:dyDescent="0.25"/>
    <row r="293" s="104" customFormat="1" x14ac:dyDescent="0.25"/>
    <row r="294" s="104" customFormat="1" x14ac:dyDescent="0.25"/>
    <row r="295" s="104" customFormat="1" x14ac:dyDescent="0.25"/>
    <row r="296" s="104" customFormat="1" x14ac:dyDescent="0.25"/>
    <row r="297" s="104" customFormat="1" x14ac:dyDescent="0.25"/>
    <row r="298" s="104" customFormat="1" x14ac:dyDescent="0.25"/>
    <row r="299" s="104" customFormat="1" x14ac:dyDescent="0.25"/>
    <row r="300" s="104" customFormat="1" x14ac:dyDescent="0.25"/>
    <row r="301" s="104" customFormat="1" x14ac:dyDescent="0.25"/>
    <row r="302" s="104" customFormat="1" x14ac:dyDescent="0.25"/>
    <row r="303" s="104" customFormat="1" x14ac:dyDescent="0.25"/>
    <row r="304" s="104" customFormat="1" x14ac:dyDescent="0.25"/>
    <row r="305" s="104" customFormat="1" x14ac:dyDescent="0.25"/>
    <row r="306" s="104" customFormat="1" x14ac:dyDescent="0.25"/>
    <row r="307" s="104" customFormat="1" x14ac:dyDescent="0.25"/>
    <row r="308" s="104" customFormat="1" x14ac:dyDescent="0.25"/>
    <row r="309" s="104" customFormat="1" x14ac:dyDescent="0.25"/>
    <row r="310" s="104" customFormat="1" x14ac:dyDescent="0.25"/>
    <row r="311" s="104" customFormat="1" x14ac:dyDescent="0.25"/>
    <row r="312" s="104" customFormat="1" x14ac:dyDescent="0.25"/>
    <row r="313" s="104" customFormat="1" x14ac:dyDescent="0.25"/>
    <row r="314" s="104" customFormat="1" x14ac:dyDescent="0.25"/>
    <row r="315" s="104" customFormat="1" x14ac:dyDescent="0.25"/>
    <row r="316" s="104" customFormat="1" x14ac:dyDescent="0.25"/>
    <row r="317" s="104" customFormat="1" x14ac:dyDescent="0.25"/>
    <row r="318" s="104" customFormat="1" x14ac:dyDescent="0.25"/>
    <row r="319" s="104" customFormat="1" x14ac:dyDescent="0.25"/>
    <row r="320" s="104" customFormat="1" x14ac:dyDescent="0.25"/>
    <row r="321" s="104" customFormat="1" x14ac:dyDescent="0.25"/>
    <row r="322" s="104" customFormat="1" x14ac:dyDescent="0.25"/>
    <row r="323" s="104" customFormat="1" x14ac:dyDescent="0.25"/>
    <row r="324" s="104" customFormat="1" x14ac:dyDescent="0.25"/>
    <row r="325" s="104" customFormat="1" x14ac:dyDescent="0.25"/>
  </sheetData>
  <pageMargins left="0.70866141732283472" right="0.70866141732283472" top="0.98425196850393704" bottom="0.78740157480314965" header="0.31496062992125984" footer="0.31496062992125984"/>
  <pageSetup paperSize="8" orientation="landscape" r:id="rId1"/>
  <headerFooter>
    <oddHeader>&amp;L&amp;"-,Tučné"DIVADLO 2015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7"/>
  <sheetViews>
    <sheetView zoomScaleNormal="100" workbookViewId="0">
      <selection activeCell="W3" sqref="W3"/>
    </sheetView>
  </sheetViews>
  <sheetFormatPr defaultRowHeight="15" x14ac:dyDescent="0.25"/>
  <cols>
    <col min="1" max="1" width="4.85546875" customWidth="1"/>
    <col min="2" max="2" width="9.140625" hidden="1" customWidth="1"/>
    <col min="3" max="3" width="35.28515625" customWidth="1"/>
    <col min="4" max="4" width="37.85546875" customWidth="1"/>
    <col min="5" max="5" width="11.140625" customWidth="1"/>
    <col min="6" max="6" width="11.5703125" customWidth="1"/>
    <col min="7" max="7" width="4.28515625" customWidth="1"/>
    <col min="8" max="21" width="4.140625" customWidth="1"/>
    <col min="22" max="22" width="7.5703125" customWidth="1"/>
  </cols>
  <sheetData>
    <row r="1" spans="1:22" ht="15.75" thickBot="1" x14ac:dyDescent="0.3"/>
    <row r="2" spans="1:22" ht="15.75" thickBot="1" x14ac:dyDescent="0.3">
      <c r="C2" s="75" t="s">
        <v>304</v>
      </c>
      <c r="D2" s="76" t="s">
        <v>305</v>
      </c>
      <c r="E2" s="77" t="s">
        <v>307</v>
      </c>
      <c r="F2" s="77" t="s">
        <v>306</v>
      </c>
      <c r="G2" s="115" t="s">
        <v>323</v>
      </c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6"/>
      <c r="V2" s="72" t="s">
        <v>315</v>
      </c>
    </row>
    <row r="3" spans="1:22" ht="15.75" thickBot="1" x14ac:dyDescent="0.3">
      <c r="C3" s="78"/>
      <c r="D3" s="79"/>
      <c r="E3" s="80"/>
      <c r="F3" s="80"/>
      <c r="G3" s="117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9"/>
      <c r="V3" s="73"/>
    </row>
    <row r="4" spans="1:22" ht="15.75" thickBot="1" x14ac:dyDescent="0.3">
      <c r="C4" s="27" t="s">
        <v>250</v>
      </c>
      <c r="D4" s="81"/>
      <c r="E4" s="81"/>
      <c r="F4" s="74"/>
      <c r="G4" s="92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4"/>
      <c r="V4" s="74"/>
    </row>
    <row r="5" spans="1:22" x14ac:dyDescent="0.25">
      <c r="A5">
        <v>11</v>
      </c>
      <c r="C5" s="23" t="s">
        <v>185</v>
      </c>
      <c r="D5" s="23" t="s">
        <v>186</v>
      </c>
      <c r="E5" s="24">
        <v>2995000</v>
      </c>
      <c r="F5" s="55">
        <v>700000</v>
      </c>
      <c r="G5" s="71">
        <v>4</v>
      </c>
      <c r="H5" s="71">
        <v>4</v>
      </c>
      <c r="I5" s="71">
        <v>4</v>
      </c>
      <c r="J5" s="71">
        <v>4</v>
      </c>
      <c r="K5" s="71">
        <v>4</v>
      </c>
      <c r="L5" s="71">
        <v>5</v>
      </c>
      <c r="M5" s="71">
        <v>5</v>
      </c>
      <c r="N5" s="71">
        <v>5</v>
      </c>
      <c r="O5" s="71">
        <v>5</v>
      </c>
      <c r="P5" s="71">
        <v>5</v>
      </c>
      <c r="Q5" s="71">
        <v>5</v>
      </c>
      <c r="R5" s="71">
        <v>5</v>
      </c>
      <c r="S5" s="71">
        <v>5</v>
      </c>
      <c r="T5" s="71">
        <v>5</v>
      </c>
      <c r="U5" s="71"/>
      <c r="V5" s="96">
        <f t="shared" ref="V5:V47" si="0">AVERAGE(G5:U5)</f>
        <v>4.6428571428571432</v>
      </c>
    </row>
    <row r="6" spans="1:22" ht="30" x14ac:dyDescent="0.25">
      <c r="A6">
        <v>17</v>
      </c>
      <c r="C6" s="25" t="s">
        <v>190</v>
      </c>
      <c r="D6" s="88" t="s">
        <v>191</v>
      </c>
      <c r="E6" s="26">
        <v>4940000</v>
      </c>
      <c r="F6" s="56">
        <v>1600000</v>
      </c>
      <c r="G6" s="47">
        <v>3</v>
      </c>
      <c r="H6" s="47">
        <v>4</v>
      </c>
      <c r="I6" s="47">
        <v>4</v>
      </c>
      <c r="J6" s="47">
        <v>4</v>
      </c>
      <c r="K6" s="47">
        <v>4</v>
      </c>
      <c r="L6" s="47">
        <v>4</v>
      </c>
      <c r="M6" s="47">
        <v>4</v>
      </c>
      <c r="N6" s="47">
        <v>4</v>
      </c>
      <c r="O6" s="47">
        <v>5</v>
      </c>
      <c r="P6" s="47">
        <v>5</v>
      </c>
      <c r="Q6" s="47">
        <v>5</v>
      </c>
      <c r="R6" s="47">
        <v>5</v>
      </c>
      <c r="S6" s="47">
        <v>5</v>
      </c>
      <c r="T6" s="47">
        <v>5</v>
      </c>
      <c r="U6" s="47"/>
      <c r="V6" s="97">
        <f t="shared" si="0"/>
        <v>4.3571428571428568</v>
      </c>
    </row>
    <row r="7" spans="1:22" ht="30" x14ac:dyDescent="0.25">
      <c r="A7">
        <v>40</v>
      </c>
      <c r="C7" s="25" t="s">
        <v>216</v>
      </c>
      <c r="D7" s="88" t="s">
        <v>268</v>
      </c>
      <c r="E7" s="26">
        <v>14975000</v>
      </c>
      <c r="F7" s="56">
        <v>5100000</v>
      </c>
      <c r="G7" s="47">
        <v>3</v>
      </c>
      <c r="H7" s="47">
        <v>4</v>
      </c>
      <c r="I7" s="47">
        <v>4</v>
      </c>
      <c r="J7" s="47">
        <v>4</v>
      </c>
      <c r="K7" s="47">
        <v>4</v>
      </c>
      <c r="L7" s="47">
        <v>4</v>
      </c>
      <c r="M7" s="47">
        <v>4</v>
      </c>
      <c r="N7" s="47">
        <v>4</v>
      </c>
      <c r="O7" s="47">
        <v>4</v>
      </c>
      <c r="P7" s="47">
        <v>4</v>
      </c>
      <c r="Q7" s="47">
        <v>5</v>
      </c>
      <c r="R7" s="47">
        <v>5</v>
      </c>
      <c r="S7" s="47">
        <v>5</v>
      </c>
      <c r="T7" s="47">
        <v>5</v>
      </c>
      <c r="U7" s="47">
        <v>5</v>
      </c>
      <c r="V7" s="97">
        <f t="shared" si="0"/>
        <v>4.2666666666666666</v>
      </c>
    </row>
    <row r="8" spans="1:22" x14ac:dyDescent="0.25">
      <c r="A8">
        <v>24</v>
      </c>
      <c r="C8" s="25" t="s">
        <v>157</v>
      </c>
      <c r="D8" s="25" t="s">
        <v>270</v>
      </c>
      <c r="E8" s="26">
        <v>1570000</v>
      </c>
      <c r="F8" s="56">
        <v>500000</v>
      </c>
      <c r="G8" s="47">
        <v>3</v>
      </c>
      <c r="H8" s="47">
        <v>3</v>
      </c>
      <c r="I8" s="47">
        <v>4</v>
      </c>
      <c r="J8" s="47">
        <v>4</v>
      </c>
      <c r="K8" s="47">
        <v>4</v>
      </c>
      <c r="L8" s="47">
        <v>4</v>
      </c>
      <c r="M8" s="47">
        <v>4</v>
      </c>
      <c r="N8" s="47">
        <v>4</v>
      </c>
      <c r="O8" s="47">
        <v>4</v>
      </c>
      <c r="P8" s="47">
        <v>4</v>
      </c>
      <c r="Q8" s="47">
        <v>5</v>
      </c>
      <c r="R8" s="47">
        <v>5</v>
      </c>
      <c r="S8" s="47">
        <v>5</v>
      </c>
      <c r="T8" s="47">
        <v>5</v>
      </c>
      <c r="U8" s="47">
        <v>5</v>
      </c>
      <c r="V8" s="97">
        <f t="shared" si="0"/>
        <v>4.2</v>
      </c>
    </row>
    <row r="9" spans="1:22" x14ac:dyDescent="0.25">
      <c r="A9">
        <v>12</v>
      </c>
      <c r="C9" s="25" t="s">
        <v>13</v>
      </c>
      <c r="D9" s="25" t="s">
        <v>14</v>
      </c>
      <c r="E9" s="26">
        <v>7250000</v>
      </c>
      <c r="F9" s="56">
        <v>2000000</v>
      </c>
      <c r="G9" s="47">
        <v>3</v>
      </c>
      <c r="H9" s="47">
        <v>3</v>
      </c>
      <c r="I9" s="47">
        <v>3</v>
      </c>
      <c r="J9" s="47">
        <v>4</v>
      </c>
      <c r="K9" s="47">
        <v>4</v>
      </c>
      <c r="L9" s="47">
        <v>4</v>
      </c>
      <c r="M9" s="47">
        <v>4</v>
      </c>
      <c r="N9" s="47">
        <v>4</v>
      </c>
      <c r="O9" s="47">
        <v>4</v>
      </c>
      <c r="P9" s="47">
        <v>4</v>
      </c>
      <c r="Q9" s="47">
        <v>4</v>
      </c>
      <c r="R9" s="47">
        <v>5</v>
      </c>
      <c r="S9" s="47">
        <v>5</v>
      </c>
      <c r="T9" s="47">
        <v>5</v>
      </c>
      <c r="U9" s="47">
        <v>5</v>
      </c>
      <c r="V9" s="97">
        <f t="shared" si="0"/>
        <v>4.0666666666666664</v>
      </c>
    </row>
    <row r="10" spans="1:22" x14ac:dyDescent="0.25">
      <c r="A10">
        <v>10</v>
      </c>
      <c r="C10" s="25" t="s">
        <v>58</v>
      </c>
      <c r="D10" s="25" t="s">
        <v>86</v>
      </c>
      <c r="E10" s="26">
        <v>696422</v>
      </c>
      <c r="F10" s="56">
        <v>85422</v>
      </c>
      <c r="G10" s="47">
        <v>2</v>
      </c>
      <c r="H10" s="47">
        <v>3</v>
      </c>
      <c r="I10" s="47">
        <v>3</v>
      </c>
      <c r="J10" s="47">
        <v>3</v>
      </c>
      <c r="K10" s="47">
        <v>4</v>
      </c>
      <c r="L10" s="47">
        <v>4</v>
      </c>
      <c r="M10" s="47">
        <v>4</v>
      </c>
      <c r="N10" s="47">
        <v>4</v>
      </c>
      <c r="O10" s="47">
        <v>4</v>
      </c>
      <c r="P10" s="47">
        <v>4</v>
      </c>
      <c r="Q10" s="47">
        <v>5</v>
      </c>
      <c r="R10" s="47">
        <v>5</v>
      </c>
      <c r="S10" s="47">
        <v>5</v>
      </c>
      <c r="T10" s="47">
        <v>5</v>
      </c>
      <c r="U10" s="47">
        <v>5</v>
      </c>
      <c r="V10" s="97">
        <f t="shared" si="0"/>
        <v>4</v>
      </c>
    </row>
    <row r="11" spans="1:22" x14ac:dyDescent="0.25">
      <c r="A11">
        <v>14</v>
      </c>
      <c r="C11" s="25" t="s">
        <v>188</v>
      </c>
      <c r="D11" s="25" t="s">
        <v>189</v>
      </c>
      <c r="E11" s="26">
        <v>1407000</v>
      </c>
      <c r="F11" s="56">
        <v>300000</v>
      </c>
      <c r="G11" s="47">
        <v>3</v>
      </c>
      <c r="H11" s="47">
        <v>3</v>
      </c>
      <c r="I11" s="47">
        <v>3</v>
      </c>
      <c r="J11" s="47">
        <v>3</v>
      </c>
      <c r="K11" s="47">
        <v>4</v>
      </c>
      <c r="L11" s="47">
        <v>4</v>
      </c>
      <c r="M11" s="47">
        <v>4</v>
      </c>
      <c r="N11" s="47">
        <v>4</v>
      </c>
      <c r="O11" s="47">
        <v>4</v>
      </c>
      <c r="P11" s="47">
        <v>4</v>
      </c>
      <c r="Q11" s="47">
        <v>4</v>
      </c>
      <c r="R11" s="47">
        <v>5</v>
      </c>
      <c r="S11" s="47">
        <v>5</v>
      </c>
      <c r="T11" s="47">
        <v>5</v>
      </c>
      <c r="U11" s="47">
        <v>5</v>
      </c>
      <c r="V11" s="97">
        <f t="shared" si="0"/>
        <v>4</v>
      </c>
    </row>
    <row r="12" spans="1:22" ht="30" x14ac:dyDescent="0.25">
      <c r="A12">
        <v>8</v>
      </c>
      <c r="C12" s="25" t="s">
        <v>261</v>
      </c>
      <c r="D12" s="88" t="s">
        <v>303</v>
      </c>
      <c r="E12" s="26">
        <v>3430000</v>
      </c>
      <c r="F12" s="56">
        <v>560000</v>
      </c>
      <c r="G12" s="47">
        <v>3</v>
      </c>
      <c r="H12" s="47">
        <v>3</v>
      </c>
      <c r="I12" s="47">
        <v>3</v>
      </c>
      <c r="J12" s="47">
        <v>4</v>
      </c>
      <c r="K12" s="47">
        <v>4</v>
      </c>
      <c r="L12" s="47">
        <v>4</v>
      </c>
      <c r="M12" s="47">
        <v>4</v>
      </c>
      <c r="N12" s="47">
        <v>4</v>
      </c>
      <c r="O12" s="47">
        <v>4</v>
      </c>
      <c r="P12" s="47">
        <v>4</v>
      </c>
      <c r="Q12" s="47">
        <v>4</v>
      </c>
      <c r="R12" s="47">
        <v>4</v>
      </c>
      <c r="S12" s="47">
        <v>4</v>
      </c>
      <c r="T12" s="47">
        <v>5</v>
      </c>
      <c r="U12" s="47">
        <v>5</v>
      </c>
      <c r="V12" s="97">
        <f t="shared" si="0"/>
        <v>3.9333333333333331</v>
      </c>
    </row>
    <row r="13" spans="1:22" x14ac:dyDescent="0.25">
      <c r="A13">
        <v>33</v>
      </c>
      <c r="C13" s="25" t="s">
        <v>197</v>
      </c>
      <c r="D13" s="25" t="s">
        <v>198</v>
      </c>
      <c r="E13" s="26">
        <v>1065542</v>
      </c>
      <c r="F13" s="56">
        <v>498000</v>
      </c>
      <c r="G13" s="47">
        <v>3</v>
      </c>
      <c r="H13" s="47">
        <v>3</v>
      </c>
      <c r="I13" s="47">
        <v>4</v>
      </c>
      <c r="J13" s="47">
        <v>4</v>
      </c>
      <c r="K13" s="47">
        <v>4</v>
      </c>
      <c r="L13" s="47">
        <v>4</v>
      </c>
      <c r="M13" s="47">
        <v>4</v>
      </c>
      <c r="N13" s="47">
        <v>4</v>
      </c>
      <c r="O13" s="47">
        <v>4</v>
      </c>
      <c r="P13" s="47">
        <v>4</v>
      </c>
      <c r="Q13" s="47">
        <v>4</v>
      </c>
      <c r="R13" s="47">
        <v>4</v>
      </c>
      <c r="S13" s="47">
        <v>4</v>
      </c>
      <c r="T13" s="47">
        <v>5</v>
      </c>
      <c r="U13" s="47"/>
      <c r="V13" s="97">
        <f t="shared" si="0"/>
        <v>3.9285714285714284</v>
      </c>
    </row>
    <row r="14" spans="1:22" x14ac:dyDescent="0.25">
      <c r="A14">
        <v>18</v>
      </c>
      <c r="C14" s="25" t="s">
        <v>313</v>
      </c>
      <c r="D14" s="25" t="s">
        <v>314</v>
      </c>
      <c r="E14" s="26">
        <v>510000</v>
      </c>
      <c r="F14" s="56">
        <v>175000</v>
      </c>
      <c r="G14" s="47">
        <v>3</v>
      </c>
      <c r="H14" s="47">
        <v>3</v>
      </c>
      <c r="I14" s="47">
        <v>3</v>
      </c>
      <c r="J14" s="47">
        <v>3</v>
      </c>
      <c r="K14" s="47">
        <v>3</v>
      </c>
      <c r="L14" s="47">
        <v>3</v>
      </c>
      <c r="M14" s="47">
        <v>3</v>
      </c>
      <c r="N14" s="47">
        <v>4</v>
      </c>
      <c r="O14" s="47">
        <v>4</v>
      </c>
      <c r="P14" s="47">
        <v>4</v>
      </c>
      <c r="Q14" s="47">
        <v>4</v>
      </c>
      <c r="R14" s="47">
        <v>5</v>
      </c>
      <c r="S14" s="47">
        <v>5</v>
      </c>
      <c r="T14" s="47">
        <v>5</v>
      </c>
      <c r="U14" s="47">
        <v>5</v>
      </c>
      <c r="V14" s="97">
        <f t="shared" si="0"/>
        <v>3.8</v>
      </c>
    </row>
    <row r="15" spans="1:22" ht="30" x14ac:dyDescent="0.25">
      <c r="A15">
        <v>20</v>
      </c>
      <c r="C15" s="25" t="s">
        <v>165</v>
      </c>
      <c r="D15" s="88" t="s">
        <v>271</v>
      </c>
      <c r="E15" s="26">
        <v>7000000</v>
      </c>
      <c r="F15" s="56">
        <v>3460000</v>
      </c>
      <c r="G15" s="47">
        <v>3</v>
      </c>
      <c r="H15" s="47">
        <v>3</v>
      </c>
      <c r="I15" s="47">
        <v>3</v>
      </c>
      <c r="J15" s="47">
        <v>3</v>
      </c>
      <c r="K15" s="47">
        <v>3</v>
      </c>
      <c r="L15" s="47">
        <v>4</v>
      </c>
      <c r="M15" s="47">
        <v>4</v>
      </c>
      <c r="N15" s="47">
        <v>4</v>
      </c>
      <c r="O15" s="47">
        <v>4</v>
      </c>
      <c r="P15" s="47">
        <v>4</v>
      </c>
      <c r="Q15" s="47">
        <v>4</v>
      </c>
      <c r="R15" s="47">
        <v>4</v>
      </c>
      <c r="S15" s="47">
        <v>4</v>
      </c>
      <c r="T15" s="47">
        <v>5</v>
      </c>
      <c r="U15" s="47"/>
      <c r="V15" s="97">
        <f t="shared" si="0"/>
        <v>3.7142857142857144</v>
      </c>
    </row>
    <row r="16" spans="1:22" x14ac:dyDescent="0.25">
      <c r="A16">
        <v>35</v>
      </c>
      <c r="C16" s="25" t="s">
        <v>173</v>
      </c>
      <c r="D16" s="25" t="s">
        <v>199</v>
      </c>
      <c r="E16" s="26">
        <v>420000</v>
      </c>
      <c r="F16" s="56">
        <v>100000</v>
      </c>
      <c r="G16" s="47">
        <v>3</v>
      </c>
      <c r="H16" s="47">
        <v>3</v>
      </c>
      <c r="I16" s="47">
        <v>3</v>
      </c>
      <c r="J16" s="47">
        <v>3</v>
      </c>
      <c r="K16" s="47">
        <v>3</v>
      </c>
      <c r="L16" s="47">
        <v>3</v>
      </c>
      <c r="M16" s="47">
        <v>3</v>
      </c>
      <c r="N16" s="47">
        <v>4</v>
      </c>
      <c r="O16" s="47">
        <v>4</v>
      </c>
      <c r="P16" s="47">
        <v>4</v>
      </c>
      <c r="Q16" s="47">
        <v>4</v>
      </c>
      <c r="R16" s="47">
        <v>5</v>
      </c>
      <c r="S16" s="47">
        <v>5</v>
      </c>
      <c r="T16" s="47">
        <v>5</v>
      </c>
      <c r="U16" s="47"/>
      <c r="V16" s="97">
        <f t="shared" si="0"/>
        <v>3.7142857142857144</v>
      </c>
    </row>
    <row r="17" spans="1:22" x14ac:dyDescent="0.25">
      <c r="A17">
        <v>27</v>
      </c>
      <c r="C17" s="25" t="s">
        <v>64</v>
      </c>
      <c r="D17" s="25" t="s">
        <v>72</v>
      </c>
      <c r="E17" s="26">
        <v>2007500</v>
      </c>
      <c r="F17" s="56">
        <v>510250</v>
      </c>
      <c r="G17" s="47">
        <v>3</v>
      </c>
      <c r="H17" s="47">
        <v>3</v>
      </c>
      <c r="I17" s="47">
        <v>3</v>
      </c>
      <c r="J17" s="47">
        <v>3</v>
      </c>
      <c r="K17" s="47">
        <v>3</v>
      </c>
      <c r="L17" s="47">
        <v>3</v>
      </c>
      <c r="M17" s="47">
        <v>4</v>
      </c>
      <c r="N17" s="47">
        <v>4</v>
      </c>
      <c r="O17" s="47">
        <v>4</v>
      </c>
      <c r="P17" s="47">
        <v>4</v>
      </c>
      <c r="Q17" s="47">
        <v>4</v>
      </c>
      <c r="R17" s="47">
        <v>4</v>
      </c>
      <c r="S17" s="47">
        <v>4</v>
      </c>
      <c r="T17" s="47">
        <v>4</v>
      </c>
      <c r="U17" s="47"/>
      <c r="V17" s="97">
        <f t="shared" si="0"/>
        <v>3.5714285714285716</v>
      </c>
    </row>
    <row r="18" spans="1:22" x14ac:dyDescent="0.25">
      <c r="A18">
        <v>23</v>
      </c>
      <c r="C18" s="25" t="s">
        <v>263</v>
      </c>
      <c r="D18" s="25" t="s">
        <v>274</v>
      </c>
      <c r="E18" s="26">
        <v>1700000</v>
      </c>
      <c r="F18" s="56">
        <v>600000</v>
      </c>
      <c r="G18" s="47">
        <v>2</v>
      </c>
      <c r="H18" s="47">
        <v>3</v>
      </c>
      <c r="I18" s="47">
        <v>3</v>
      </c>
      <c r="J18" s="47">
        <v>3</v>
      </c>
      <c r="K18" s="47">
        <v>3</v>
      </c>
      <c r="L18" s="47">
        <v>3</v>
      </c>
      <c r="M18" s="47">
        <v>3</v>
      </c>
      <c r="N18" s="47">
        <v>3</v>
      </c>
      <c r="O18" s="47">
        <v>3</v>
      </c>
      <c r="P18" s="47">
        <v>4</v>
      </c>
      <c r="Q18" s="47">
        <v>4</v>
      </c>
      <c r="R18" s="47">
        <v>4</v>
      </c>
      <c r="S18" s="47">
        <v>4</v>
      </c>
      <c r="T18" s="47">
        <v>5</v>
      </c>
      <c r="U18" s="47">
        <v>5</v>
      </c>
      <c r="V18" s="97">
        <f t="shared" si="0"/>
        <v>3.4666666666666668</v>
      </c>
    </row>
    <row r="19" spans="1:22" ht="30" x14ac:dyDescent="0.25">
      <c r="A19">
        <v>16</v>
      </c>
      <c r="C19" s="25" t="s">
        <v>262</v>
      </c>
      <c r="D19" s="88" t="s">
        <v>272</v>
      </c>
      <c r="E19" s="26">
        <v>2564845</v>
      </c>
      <c r="F19" s="56">
        <v>80000</v>
      </c>
      <c r="G19" s="47">
        <v>1</v>
      </c>
      <c r="H19" s="47">
        <v>3</v>
      </c>
      <c r="I19" s="47">
        <v>3</v>
      </c>
      <c r="J19" s="47">
        <v>3</v>
      </c>
      <c r="K19" s="47">
        <v>3</v>
      </c>
      <c r="L19" s="47">
        <v>3</v>
      </c>
      <c r="M19" s="47">
        <v>3</v>
      </c>
      <c r="N19" s="47">
        <v>3</v>
      </c>
      <c r="O19" s="47">
        <v>3</v>
      </c>
      <c r="P19" s="47">
        <v>4</v>
      </c>
      <c r="Q19" s="47">
        <v>4</v>
      </c>
      <c r="R19" s="47">
        <v>4</v>
      </c>
      <c r="S19" s="47">
        <v>4</v>
      </c>
      <c r="T19" s="47">
        <v>4</v>
      </c>
      <c r="U19" s="47">
        <v>5</v>
      </c>
      <c r="V19" s="97">
        <f t="shared" si="0"/>
        <v>3.3333333333333335</v>
      </c>
    </row>
    <row r="20" spans="1:22" x14ac:dyDescent="0.25">
      <c r="A20">
        <v>26</v>
      </c>
      <c r="C20" s="25" t="s">
        <v>259</v>
      </c>
      <c r="D20" s="25" t="s">
        <v>187</v>
      </c>
      <c r="E20" s="26">
        <v>1238000</v>
      </c>
      <c r="F20" s="56">
        <v>138000</v>
      </c>
      <c r="G20" s="47">
        <v>2</v>
      </c>
      <c r="H20" s="47">
        <v>2</v>
      </c>
      <c r="I20" s="47">
        <v>3</v>
      </c>
      <c r="J20" s="47">
        <v>3</v>
      </c>
      <c r="K20" s="47">
        <v>3</v>
      </c>
      <c r="L20" s="47">
        <v>3</v>
      </c>
      <c r="M20" s="47">
        <v>3</v>
      </c>
      <c r="N20" s="47">
        <v>3</v>
      </c>
      <c r="O20" s="47">
        <v>3</v>
      </c>
      <c r="P20" s="47">
        <v>4</v>
      </c>
      <c r="Q20" s="47">
        <v>4</v>
      </c>
      <c r="R20" s="47">
        <v>4</v>
      </c>
      <c r="S20" s="47">
        <v>4</v>
      </c>
      <c r="T20" s="47">
        <v>4</v>
      </c>
      <c r="U20" s="47">
        <v>5</v>
      </c>
      <c r="V20" s="97">
        <f t="shared" si="0"/>
        <v>3.3333333333333335</v>
      </c>
    </row>
    <row r="21" spans="1:22" x14ac:dyDescent="0.25">
      <c r="A21">
        <v>7</v>
      </c>
      <c r="C21" s="25" t="s">
        <v>146</v>
      </c>
      <c r="D21" s="25" t="s">
        <v>237</v>
      </c>
      <c r="E21" s="26">
        <v>344000</v>
      </c>
      <c r="F21" s="56">
        <v>173000</v>
      </c>
      <c r="G21" s="47">
        <v>2</v>
      </c>
      <c r="H21" s="47">
        <v>2</v>
      </c>
      <c r="I21" s="47">
        <v>2</v>
      </c>
      <c r="J21" s="47">
        <v>3</v>
      </c>
      <c r="K21" s="47">
        <v>3</v>
      </c>
      <c r="L21" s="47">
        <v>3</v>
      </c>
      <c r="M21" s="47">
        <v>3</v>
      </c>
      <c r="N21" s="47">
        <v>3</v>
      </c>
      <c r="O21" s="47">
        <v>3</v>
      </c>
      <c r="P21" s="47">
        <v>3</v>
      </c>
      <c r="Q21" s="47">
        <v>3</v>
      </c>
      <c r="R21" s="47">
        <v>3</v>
      </c>
      <c r="S21" s="47">
        <v>4</v>
      </c>
      <c r="T21" s="47">
        <v>4</v>
      </c>
      <c r="U21" s="47">
        <v>4</v>
      </c>
      <c r="V21" s="97">
        <f t="shared" si="0"/>
        <v>3</v>
      </c>
    </row>
    <row r="22" spans="1:22" x14ac:dyDescent="0.25">
      <c r="A22">
        <v>9</v>
      </c>
      <c r="C22" s="25" t="s">
        <v>58</v>
      </c>
      <c r="D22" s="25" t="s">
        <v>59</v>
      </c>
      <c r="E22" s="26">
        <v>768512</v>
      </c>
      <c r="F22" s="56">
        <v>82967</v>
      </c>
      <c r="G22" s="47">
        <v>2</v>
      </c>
      <c r="H22" s="47">
        <v>2</v>
      </c>
      <c r="I22" s="47">
        <v>2</v>
      </c>
      <c r="J22" s="47">
        <v>2</v>
      </c>
      <c r="K22" s="47">
        <v>3</v>
      </c>
      <c r="L22" s="47">
        <v>3</v>
      </c>
      <c r="M22" s="47">
        <v>3</v>
      </c>
      <c r="N22" s="47">
        <v>3</v>
      </c>
      <c r="O22" s="47">
        <v>3</v>
      </c>
      <c r="P22" s="47">
        <v>3</v>
      </c>
      <c r="Q22" s="47">
        <v>3</v>
      </c>
      <c r="R22" s="47">
        <v>3</v>
      </c>
      <c r="S22" s="47">
        <v>4</v>
      </c>
      <c r="T22" s="47">
        <v>4</v>
      </c>
      <c r="U22" s="47">
        <v>5</v>
      </c>
      <c r="V22" s="97">
        <f t="shared" si="0"/>
        <v>3</v>
      </c>
    </row>
    <row r="23" spans="1:22" x14ac:dyDescent="0.25">
      <c r="A23">
        <v>2</v>
      </c>
      <c r="C23" s="25" t="s">
        <v>123</v>
      </c>
      <c r="D23" s="25" t="s">
        <v>301</v>
      </c>
      <c r="E23" s="26">
        <v>4032000</v>
      </c>
      <c r="F23" s="56">
        <v>1282500</v>
      </c>
      <c r="G23" s="47">
        <v>1</v>
      </c>
      <c r="H23" s="47">
        <v>1</v>
      </c>
      <c r="I23" s="47">
        <v>2</v>
      </c>
      <c r="J23" s="47">
        <v>2</v>
      </c>
      <c r="K23" s="47">
        <v>3</v>
      </c>
      <c r="L23" s="47">
        <v>3</v>
      </c>
      <c r="M23" s="47">
        <v>3</v>
      </c>
      <c r="N23" s="47">
        <v>3</v>
      </c>
      <c r="O23" s="47">
        <v>3</v>
      </c>
      <c r="P23" s="47">
        <v>3</v>
      </c>
      <c r="Q23" s="47">
        <v>3</v>
      </c>
      <c r="R23" s="47">
        <v>4</v>
      </c>
      <c r="S23" s="47">
        <v>4</v>
      </c>
      <c r="T23" s="47">
        <v>4</v>
      </c>
      <c r="U23" s="47">
        <v>4</v>
      </c>
      <c r="V23" s="97">
        <f t="shared" si="0"/>
        <v>2.8666666666666667</v>
      </c>
    </row>
    <row r="24" spans="1:22" x14ac:dyDescent="0.25">
      <c r="A24">
        <v>3</v>
      </c>
      <c r="C24" s="25" t="s">
        <v>260</v>
      </c>
      <c r="D24" s="25" t="s">
        <v>300</v>
      </c>
      <c r="E24" s="26">
        <v>344000</v>
      </c>
      <c r="F24" s="56">
        <v>90000</v>
      </c>
      <c r="G24" s="47">
        <v>1</v>
      </c>
      <c r="H24" s="47">
        <v>1</v>
      </c>
      <c r="I24" s="47">
        <v>2</v>
      </c>
      <c r="J24" s="47">
        <v>2</v>
      </c>
      <c r="K24" s="47">
        <v>3</v>
      </c>
      <c r="L24" s="47">
        <v>3</v>
      </c>
      <c r="M24" s="47">
        <v>3</v>
      </c>
      <c r="N24" s="47">
        <v>3</v>
      </c>
      <c r="O24" s="47">
        <v>3</v>
      </c>
      <c r="P24" s="47">
        <v>3</v>
      </c>
      <c r="Q24" s="47">
        <v>3</v>
      </c>
      <c r="R24" s="47">
        <v>3</v>
      </c>
      <c r="S24" s="47">
        <v>4</v>
      </c>
      <c r="T24" s="47">
        <v>4</v>
      </c>
      <c r="U24" s="47">
        <v>4</v>
      </c>
      <c r="V24" s="97">
        <f t="shared" si="0"/>
        <v>2.8</v>
      </c>
    </row>
    <row r="25" spans="1:22" x14ac:dyDescent="0.25">
      <c r="A25">
        <v>6</v>
      </c>
      <c r="C25" s="25" t="s">
        <v>116</v>
      </c>
      <c r="D25" s="25" t="s">
        <v>118</v>
      </c>
      <c r="E25" s="26">
        <v>547000</v>
      </c>
      <c r="F25" s="56">
        <v>199000</v>
      </c>
      <c r="G25" s="47">
        <v>2</v>
      </c>
      <c r="H25" s="47">
        <v>2</v>
      </c>
      <c r="I25" s="47">
        <v>2</v>
      </c>
      <c r="J25" s="47">
        <v>2</v>
      </c>
      <c r="K25" s="47">
        <v>2</v>
      </c>
      <c r="L25" s="47">
        <v>2</v>
      </c>
      <c r="M25" s="47">
        <v>2</v>
      </c>
      <c r="N25" s="47">
        <v>3</v>
      </c>
      <c r="O25" s="47">
        <v>3</v>
      </c>
      <c r="P25" s="47">
        <v>3</v>
      </c>
      <c r="Q25" s="47">
        <v>3</v>
      </c>
      <c r="R25" s="47">
        <v>3</v>
      </c>
      <c r="S25" s="47">
        <v>4</v>
      </c>
      <c r="T25" s="47">
        <v>4</v>
      </c>
      <c r="U25" s="47">
        <v>5</v>
      </c>
      <c r="V25" s="97">
        <f t="shared" si="0"/>
        <v>2.8</v>
      </c>
    </row>
    <row r="26" spans="1:22" x14ac:dyDescent="0.25">
      <c r="A26">
        <v>22</v>
      </c>
      <c r="C26" s="25" t="s">
        <v>76</v>
      </c>
      <c r="D26" s="25" t="s">
        <v>77</v>
      </c>
      <c r="E26" s="26">
        <v>6686000</v>
      </c>
      <c r="F26" s="56">
        <v>1624000</v>
      </c>
      <c r="G26" s="47">
        <v>1</v>
      </c>
      <c r="H26" s="47">
        <v>2</v>
      </c>
      <c r="I26" s="47">
        <v>2</v>
      </c>
      <c r="J26" s="47">
        <v>2</v>
      </c>
      <c r="K26" s="47">
        <v>2</v>
      </c>
      <c r="L26" s="47">
        <v>2</v>
      </c>
      <c r="M26" s="47">
        <v>2</v>
      </c>
      <c r="N26" s="47">
        <v>3</v>
      </c>
      <c r="O26" s="47">
        <v>3</v>
      </c>
      <c r="P26" s="47">
        <v>3</v>
      </c>
      <c r="Q26" s="47">
        <v>3</v>
      </c>
      <c r="R26" s="47">
        <v>3</v>
      </c>
      <c r="S26" s="47">
        <v>4</v>
      </c>
      <c r="T26" s="47">
        <v>4</v>
      </c>
      <c r="U26" s="47">
        <v>4</v>
      </c>
      <c r="V26" s="97">
        <f t="shared" si="0"/>
        <v>2.6666666666666665</v>
      </c>
    </row>
    <row r="27" spans="1:22" ht="30" x14ac:dyDescent="0.25">
      <c r="A27">
        <v>30</v>
      </c>
      <c r="C27" s="25" t="s">
        <v>55</v>
      </c>
      <c r="D27" s="88" t="s">
        <v>266</v>
      </c>
      <c r="E27" s="26">
        <v>805000</v>
      </c>
      <c r="F27" s="56">
        <v>140000</v>
      </c>
      <c r="G27" s="47">
        <v>1</v>
      </c>
      <c r="H27" s="47">
        <v>1</v>
      </c>
      <c r="I27" s="47">
        <v>2</v>
      </c>
      <c r="J27" s="47">
        <v>2</v>
      </c>
      <c r="K27" s="47">
        <v>2</v>
      </c>
      <c r="L27" s="47">
        <v>2</v>
      </c>
      <c r="M27" s="47">
        <v>2</v>
      </c>
      <c r="N27" s="47">
        <v>3</v>
      </c>
      <c r="O27" s="47">
        <v>3</v>
      </c>
      <c r="P27" s="47">
        <v>3</v>
      </c>
      <c r="Q27" s="47">
        <v>3</v>
      </c>
      <c r="R27" s="47">
        <v>3</v>
      </c>
      <c r="S27" s="47">
        <v>4</v>
      </c>
      <c r="T27" s="47">
        <v>4</v>
      </c>
      <c r="U27" s="47">
        <v>4</v>
      </c>
      <c r="V27" s="97">
        <f t="shared" si="0"/>
        <v>2.6</v>
      </c>
    </row>
    <row r="28" spans="1:22" x14ac:dyDescent="0.25">
      <c r="A28">
        <v>29</v>
      </c>
      <c r="C28" s="25" t="s">
        <v>177</v>
      </c>
      <c r="D28" s="25" t="s">
        <v>178</v>
      </c>
      <c r="E28" s="26">
        <v>531000</v>
      </c>
      <c r="F28" s="56">
        <v>150000</v>
      </c>
      <c r="G28" s="47">
        <v>1</v>
      </c>
      <c r="H28" s="47">
        <v>2</v>
      </c>
      <c r="I28" s="47">
        <v>2</v>
      </c>
      <c r="J28" s="47">
        <v>2</v>
      </c>
      <c r="K28" s="47">
        <v>2</v>
      </c>
      <c r="L28" s="47">
        <v>2</v>
      </c>
      <c r="M28" s="47">
        <v>2</v>
      </c>
      <c r="N28" s="47">
        <v>2</v>
      </c>
      <c r="O28" s="47">
        <v>3</v>
      </c>
      <c r="P28" s="47">
        <v>3</v>
      </c>
      <c r="Q28" s="47">
        <v>3</v>
      </c>
      <c r="R28" s="47">
        <v>3</v>
      </c>
      <c r="S28" s="47">
        <v>3</v>
      </c>
      <c r="T28" s="47">
        <v>3</v>
      </c>
      <c r="U28" s="47">
        <v>4</v>
      </c>
      <c r="V28" s="97">
        <f t="shared" si="0"/>
        <v>2.4666666666666668</v>
      </c>
    </row>
    <row r="29" spans="1:22" ht="30" x14ac:dyDescent="0.25">
      <c r="A29">
        <v>37</v>
      </c>
      <c r="C29" s="25" t="s">
        <v>145</v>
      </c>
      <c r="D29" s="88" t="s">
        <v>258</v>
      </c>
      <c r="E29" s="26">
        <v>973000</v>
      </c>
      <c r="F29" s="56">
        <v>100000</v>
      </c>
      <c r="G29" s="47">
        <v>1</v>
      </c>
      <c r="H29" s="47">
        <v>1</v>
      </c>
      <c r="I29" s="47">
        <v>2</v>
      </c>
      <c r="J29" s="47">
        <v>2</v>
      </c>
      <c r="K29" s="47">
        <v>2</v>
      </c>
      <c r="L29" s="47">
        <v>2</v>
      </c>
      <c r="M29" s="95">
        <v>2</v>
      </c>
      <c r="N29" s="47">
        <v>2</v>
      </c>
      <c r="O29" s="47">
        <v>2</v>
      </c>
      <c r="P29" s="47">
        <v>3</v>
      </c>
      <c r="Q29" s="47">
        <v>3</v>
      </c>
      <c r="R29" s="47">
        <v>3</v>
      </c>
      <c r="S29" s="47">
        <v>4</v>
      </c>
      <c r="T29" s="47">
        <v>5</v>
      </c>
      <c r="U29" s="47"/>
      <c r="V29" s="97">
        <f t="shared" si="0"/>
        <v>2.4285714285714284</v>
      </c>
    </row>
    <row r="30" spans="1:22" x14ac:dyDescent="0.25">
      <c r="A30">
        <v>21</v>
      </c>
      <c r="C30" s="25" t="s">
        <v>193</v>
      </c>
      <c r="D30" s="25" t="s">
        <v>194</v>
      </c>
      <c r="E30" s="26">
        <v>1991034</v>
      </c>
      <c r="F30" s="56">
        <v>200000</v>
      </c>
      <c r="G30" s="47">
        <v>1</v>
      </c>
      <c r="H30" s="47">
        <v>2</v>
      </c>
      <c r="I30" s="47">
        <v>2</v>
      </c>
      <c r="J30" s="47">
        <v>2</v>
      </c>
      <c r="K30" s="47">
        <v>2</v>
      </c>
      <c r="L30" s="47">
        <v>2</v>
      </c>
      <c r="M30" s="47">
        <v>2</v>
      </c>
      <c r="N30" s="47">
        <v>2</v>
      </c>
      <c r="O30" s="47">
        <v>2</v>
      </c>
      <c r="P30" s="47">
        <v>2</v>
      </c>
      <c r="Q30" s="47">
        <v>3</v>
      </c>
      <c r="R30" s="47">
        <v>3</v>
      </c>
      <c r="S30" s="47">
        <v>3</v>
      </c>
      <c r="T30" s="47">
        <v>3</v>
      </c>
      <c r="U30" s="47">
        <v>5</v>
      </c>
      <c r="V30" s="97">
        <f t="shared" si="0"/>
        <v>2.4</v>
      </c>
    </row>
    <row r="31" spans="1:22" x14ac:dyDescent="0.25">
      <c r="A31">
        <v>25</v>
      </c>
      <c r="C31" s="25" t="s">
        <v>68</v>
      </c>
      <c r="D31" s="25" t="s">
        <v>69</v>
      </c>
      <c r="E31" s="26">
        <v>11760000</v>
      </c>
      <c r="F31" s="56">
        <v>1500000</v>
      </c>
      <c r="G31" s="47">
        <v>1</v>
      </c>
      <c r="H31" s="47">
        <v>1</v>
      </c>
      <c r="I31" s="47">
        <v>1</v>
      </c>
      <c r="J31" s="47">
        <v>2</v>
      </c>
      <c r="K31" s="47">
        <v>2</v>
      </c>
      <c r="L31" s="47">
        <v>2</v>
      </c>
      <c r="M31" s="47">
        <v>2</v>
      </c>
      <c r="N31" s="47">
        <v>2</v>
      </c>
      <c r="O31" s="47">
        <v>2</v>
      </c>
      <c r="P31" s="47">
        <v>3</v>
      </c>
      <c r="Q31" s="47">
        <v>3</v>
      </c>
      <c r="R31" s="47">
        <v>3</v>
      </c>
      <c r="S31" s="47">
        <v>4</v>
      </c>
      <c r="T31" s="47">
        <v>4</v>
      </c>
      <c r="U31" s="47">
        <v>4</v>
      </c>
      <c r="V31" s="97">
        <f t="shared" si="0"/>
        <v>2.4</v>
      </c>
    </row>
    <row r="32" spans="1:22" x14ac:dyDescent="0.25">
      <c r="A32">
        <v>36</v>
      </c>
      <c r="C32" s="25" t="s">
        <v>103</v>
      </c>
      <c r="D32" s="25" t="s">
        <v>104</v>
      </c>
      <c r="E32" s="26">
        <v>1985189</v>
      </c>
      <c r="F32" s="56">
        <v>372617</v>
      </c>
      <c r="G32" s="47">
        <v>1</v>
      </c>
      <c r="H32" s="47">
        <v>1</v>
      </c>
      <c r="I32" s="47">
        <v>1</v>
      </c>
      <c r="J32" s="47">
        <v>2</v>
      </c>
      <c r="K32" s="47">
        <v>2</v>
      </c>
      <c r="L32" s="47">
        <v>2</v>
      </c>
      <c r="M32" s="47">
        <v>2</v>
      </c>
      <c r="N32" s="47">
        <v>2</v>
      </c>
      <c r="O32" s="47">
        <v>2</v>
      </c>
      <c r="P32" s="47">
        <v>2</v>
      </c>
      <c r="Q32" s="47">
        <v>3</v>
      </c>
      <c r="R32" s="47">
        <v>3</v>
      </c>
      <c r="S32" s="47">
        <v>3</v>
      </c>
      <c r="T32" s="47">
        <v>4</v>
      </c>
      <c r="U32" s="47">
        <v>5</v>
      </c>
      <c r="V32" s="97">
        <f t="shared" si="0"/>
        <v>2.3333333333333335</v>
      </c>
    </row>
    <row r="33" spans="1:22" x14ac:dyDescent="0.25">
      <c r="A33">
        <v>28</v>
      </c>
      <c r="C33" s="25" t="s">
        <v>177</v>
      </c>
      <c r="D33" s="25" t="s">
        <v>267</v>
      </c>
      <c r="E33" s="26">
        <v>310000</v>
      </c>
      <c r="F33" s="56">
        <v>80000</v>
      </c>
      <c r="G33" s="47">
        <v>1</v>
      </c>
      <c r="H33" s="47">
        <v>1</v>
      </c>
      <c r="I33" s="47">
        <v>2</v>
      </c>
      <c r="J33" s="47">
        <v>2</v>
      </c>
      <c r="K33" s="47">
        <v>2</v>
      </c>
      <c r="L33" s="47">
        <v>2</v>
      </c>
      <c r="M33" s="47">
        <v>2</v>
      </c>
      <c r="N33" s="47">
        <v>2</v>
      </c>
      <c r="O33" s="47">
        <v>2</v>
      </c>
      <c r="P33" s="47">
        <v>2</v>
      </c>
      <c r="Q33" s="47">
        <v>3</v>
      </c>
      <c r="R33" s="47">
        <v>3</v>
      </c>
      <c r="S33" s="47">
        <v>3</v>
      </c>
      <c r="T33" s="47">
        <v>3</v>
      </c>
      <c r="U33" s="47">
        <v>4</v>
      </c>
      <c r="V33" s="97">
        <f t="shared" si="0"/>
        <v>2.2666666666666666</v>
      </c>
    </row>
    <row r="34" spans="1:22" x14ac:dyDescent="0.25">
      <c r="A34">
        <v>38</v>
      </c>
      <c r="C34" s="25" t="s">
        <v>225</v>
      </c>
      <c r="D34" s="25" t="s">
        <v>227</v>
      </c>
      <c r="E34" s="26">
        <v>165300</v>
      </c>
      <c r="F34" s="56">
        <v>97300</v>
      </c>
      <c r="G34" s="47">
        <v>1</v>
      </c>
      <c r="H34" s="47">
        <v>1</v>
      </c>
      <c r="I34" s="47">
        <v>1</v>
      </c>
      <c r="J34" s="47">
        <v>2</v>
      </c>
      <c r="K34" s="47">
        <v>2</v>
      </c>
      <c r="L34" s="47">
        <v>2</v>
      </c>
      <c r="M34" s="47">
        <v>2</v>
      </c>
      <c r="N34" s="47">
        <v>2</v>
      </c>
      <c r="O34" s="47">
        <v>2</v>
      </c>
      <c r="P34" s="47">
        <v>2</v>
      </c>
      <c r="Q34" s="47">
        <v>3</v>
      </c>
      <c r="R34" s="47">
        <v>3</v>
      </c>
      <c r="S34" s="47">
        <v>3</v>
      </c>
      <c r="T34" s="47">
        <v>4</v>
      </c>
      <c r="U34" s="47">
        <v>4</v>
      </c>
      <c r="V34" s="97">
        <f t="shared" si="0"/>
        <v>2.2666666666666666</v>
      </c>
    </row>
    <row r="35" spans="1:22" ht="30" x14ac:dyDescent="0.25">
      <c r="A35">
        <v>39</v>
      </c>
      <c r="C35" s="25" t="s">
        <v>212</v>
      </c>
      <c r="D35" s="88" t="s">
        <v>213</v>
      </c>
      <c r="E35" s="26">
        <v>660000</v>
      </c>
      <c r="F35" s="56">
        <v>115000</v>
      </c>
      <c r="G35" s="47">
        <v>1</v>
      </c>
      <c r="H35" s="47">
        <v>2</v>
      </c>
      <c r="I35" s="47">
        <v>2</v>
      </c>
      <c r="J35" s="47">
        <v>2</v>
      </c>
      <c r="K35" s="47">
        <v>2</v>
      </c>
      <c r="L35" s="47">
        <v>2</v>
      </c>
      <c r="M35" s="47">
        <v>2</v>
      </c>
      <c r="N35" s="47">
        <v>2</v>
      </c>
      <c r="O35" s="47">
        <v>2</v>
      </c>
      <c r="P35" s="47">
        <v>2</v>
      </c>
      <c r="Q35" s="47">
        <v>2</v>
      </c>
      <c r="R35" s="47">
        <v>2</v>
      </c>
      <c r="S35" s="47">
        <v>3</v>
      </c>
      <c r="T35" s="47">
        <v>3</v>
      </c>
      <c r="U35" s="47">
        <v>5</v>
      </c>
      <c r="V35" s="97">
        <f t="shared" si="0"/>
        <v>2.2666666666666666</v>
      </c>
    </row>
    <row r="36" spans="1:22" x14ac:dyDescent="0.25">
      <c r="A36">
        <v>5</v>
      </c>
      <c r="C36" s="25" t="s">
        <v>62</v>
      </c>
      <c r="D36" s="25" t="s">
        <v>228</v>
      </c>
      <c r="E36" s="26">
        <v>1512700</v>
      </c>
      <c r="F36" s="56">
        <v>442700</v>
      </c>
      <c r="G36" s="47">
        <v>1</v>
      </c>
      <c r="H36" s="47">
        <v>1</v>
      </c>
      <c r="I36" s="47">
        <v>1</v>
      </c>
      <c r="J36" s="47">
        <v>2</v>
      </c>
      <c r="K36" s="47">
        <v>2</v>
      </c>
      <c r="L36" s="47">
        <v>2</v>
      </c>
      <c r="M36" s="47">
        <v>2</v>
      </c>
      <c r="N36" s="47">
        <v>2</v>
      </c>
      <c r="O36" s="47">
        <v>2</v>
      </c>
      <c r="P36" s="47">
        <v>3</v>
      </c>
      <c r="Q36" s="47">
        <v>3</v>
      </c>
      <c r="R36" s="47">
        <v>3</v>
      </c>
      <c r="S36" s="47">
        <v>3</v>
      </c>
      <c r="T36" s="47">
        <v>4</v>
      </c>
      <c r="U36" s="47"/>
      <c r="V36" s="97">
        <f t="shared" si="0"/>
        <v>2.2142857142857144</v>
      </c>
    </row>
    <row r="37" spans="1:22" x14ac:dyDescent="0.25">
      <c r="A37">
        <v>34</v>
      </c>
      <c r="C37" s="25" t="s">
        <v>10</v>
      </c>
      <c r="D37" s="25" t="s">
        <v>12</v>
      </c>
      <c r="E37" s="26">
        <v>957100</v>
      </c>
      <c r="F37" s="56">
        <v>226500</v>
      </c>
      <c r="G37" s="47">
        <v>1</v>
      </c>
      <c r="H37" s="47">
        <v>1</v>
      </c>
      <c r="I37" s="47">
        <v>2</v>
      </c>
      <c r="J37" s="47">
        <v>2</v>
      </c>
      <c r="K37" s="47">
        <v>2</v>
      </c>
      <c r="L37" s="47">
        <v>2</v>
      </c>
      <c r="M37" s="47">
        <v>2</v>
      </c>
      <c r="N37" s="47">
        <v>2</v>
      </c>
      <c r="O37" s="47">
        <v>2</v>
      </c>
      <c r="P37" s="47">
        <v>2</v>
      </c>
      <c r="Q37" s="47">
        <v>2</v>
      </c>
      <c r="R37" s="47">
        <v>3</v>
      </c>
      <c r="S37" s="47">
        <v>3</v>
      </c>
      <c r="T37" s="47">
        <v>3</v>
      </c>
      <c r="U37" s="47">
        <v>3</v>
      </c>
      <c r="V37" s="97">
        <f t="shared" si="0"/>
        <v>2.1333333333333333</v>
      </c>
    </row>
    <row r="38" spans="1:22" x14ac:dyDescent="0.25">
      <c r="A38">
        <v>31</v>
      </c>
      <c r="C38" s="25" t="s">
        <v>155</v>
      </c>
      <c r="D38" s="25" t="s">
        <v>156</v>
      </c>
      <c r="E38" s="26">
        <v>2095000</v>
      </c>
      <c r="F38" s="56">
        <v>495000</v>
      </c>
      <c r="G38" s="47">
        <v>1</v>
      </c>
      <c r="H38" s="47">
        <v>1</v>
      </c>
      <c r="I38" s="47">
        <v>1</v>
      </c>
      <c r="J38" s="47">
        <v>1</v>
      </c>
      <c r="K38" s="47">
        <v>1</v>
      </c>
      <c r="L38" s="47">
        <v>2</v>
      </c>
      <c r="M38" s="47">
        <v>2</v>
      </c>
      <c r="N38" s="47">
        <v>2</v>
      </c>
      <c r="O38" s="47">
        <v>2</v>
      </c>
      <c r="P38" s="47">
        <v>2</v>
      </c>
      <c r="Q38" s="47">
        <v>3</v>
      </c>
      <c r="R38" s="47">
        <v>3</v>
      </c>
      <c r="S38" s="47">
        <v>3</v>
      </c>
      <c r="T38" s="47">
        <v>3</v>
      </c>
      <c r="U38" s="47">
        <v>4</v>
      </c>
      <c r="V38" s="97">
        <f t="shared" si="0"/>
        <v>2.0666666666666669</v>
      </c>
    </row>
    <row r="39" spans="1:22" x14ac:dyDescent="0.25">
      <c r="A39">
        <v>15</v>
      </c>
      <c r="C39" s="25" t="s">
        <v>18</v>
      </c>
      <c r="D39" s="25" t="s">
        <v>19</v>
      </c>
      <c r="E39" s="26">
        <v>545000</v>
      </c>
      <c r="F39" s="56">
        <v>205000</v>
      </c>
      <c r="G39" s="47">
        <v>1</v>
      </c>
      <c r="H39" s="47">
        <v>1</v>
      </c>
      <c r="I39" s="47">
        <v>1</v>
      </c>
      <c r="J39" s="47">
        <v>1</v>
      </c>
      <c r="K39" s="47">
        <v>2</v>
      </c>
      <c r="L39" s="47">
        <v>2</v>
      </c>
      <c r="M39" s="47">
        <v>2</v>
      </c>
      <c r="N39" s="47">
        <v>2</v>
      </c>
      <c r="O39" s="47">
        <v>2</v>
      </c>
      <c r="P39" s="47">
        <v>2</v>
      </c>
      <c r="Q39" s="47">
        <v>2</v>
      </c>
      <c r="R39" s="47">
        <v>3</v>
      </c>
      <c r="S39" s="47">
        <v>3</v>
      </c>
      <c r="T39" s="47">
        <v>3</v>
      </c>
      <c r="U39" s="47">
        <v>3</v>
      </c>
      <c r="V39" s="97">
        <f t="shared" si="0"/>
        <v>2</v>
      </c>
    </row>
    <row r="40" spans="1:22" x14ac:dyDescent="0.25">
      <c r="A40">
        <v>32</v>
      </c>
      <c r="C40" s="25" t="s">
        <v>35</v>
      </c>
      <c r="D40" s="25" t="s">
        <v>140</v>
      </c>
      <c r="E40" s="26">
        <v>1694000</v>
      </c>
      <c r="F40" s="56">
        <v>110000</v>
      </c>
      <c r="G40" s="47">
        <v>1</v>
      </c>
      <c r="H40" s="47">
        <v>1</v>
      </c>
      <c r="I40" s="47">
        <v>1</v>
      </c>
      <c r="J40" s="47">
        <v>1</v>
      </c>
      <c r="K40" s="47">
        <v>1</v>
      </c>
      <c r="L40" s="47">
        <v>1</v>
      </c>
      <c r="M40" s="47">
        <v>2</v>
      </c>
      <c r="N40" s="47">
        <v>2</v>
      </c>
      <c r="O40" s="47">
        <v>2</v>
      </c>
      <c r="P40" s="47">
        <v>2</v>
      </c>
      <c r="Q40" s="47">
        <v>2</v>
      </c>
      <c r="R40" s="47">
        <v>2</v>
      </c>
      <c r="S40" s="47">
        <v>4</v>
      </c>
      <c r="T40" s="47">
        <v>5</v>
      </c>
      <c r="U40" s="47">
        <v>2</v>
      </c>
      <c r="V40" s="97">
        <f t="shared" si="0"/>
        <v>1.9333333333333333</v>
      </c>
    </row>
    <row r="41" spans="1:22" x14ac:dyDescent="0.25">
      <c r="A41">
        <v>42</v>
      </c>
      <c r="C41" s="25" t="s">
        <v>264</v>
      </c>
      <c r="D41" s="25" t="s">
        <v>269</v>
      </c>
      <c r="E41" s="26">
        <v>1710000</v>
      </c>
      <c r="F41" s="56">
        <v>479000</v>
      </c>
      <c r="G41" s="47">
        <v>1</v>
      </c>
      <c r="H41" s="47">
        <v>1</v>
      </c>
      <c r="I41" s="47">
        <v>1</v>
      </c>
      <c r="J41" s="47">
        <v>1</v>
      </c>
      <c r="K41" s="47">
        <v>1</v>
      </c>
      <c r="L41" s="47">
        <v>1</v>
      </c>
      <c r="M41" s="47">
        <v>1</v>
      </c>
      <c r="N41" s="47">
        <v>2</v>
      </c>
      <c r="O41" s="47">
        <v>2</v>
      </c>
      <c r="P41" s="47">
        <v>2</v>
      </c>
      <c r="Q41" s="47">
        <v>2</v>
      </c>
      <c r="R41" s="47">
        <v>2</v>
      </c>
      <c r="S41" s="47">
        <v>3</v>
      </c>
      <c r="T41" s="47">
        <v>3</v>
      </c>
      <c r="U41" s="47">
        <v>4</v>
      </c>
      <c r="V41" s="97">
        <f t="shared" si="0"/>
        <v>1.8</v>
      </c>
    </row>
    <row r="42" spans="1:22" x14ac:dyDescent="0.25">
      <c r="A42">
        <v>41</v>
      </c>
      <c r="C42" s="25" t="s">
        <v>48</v>
      </c>
      <c r="D42" s="25" t="s">
        <v>299</v>
      </c>
      <c r="E42" s="26">
        <v>282000</v>
      </c>
      <c r="F42" s="56">
        <v>67000</v>
      </c>
      <c r="G42" s="47">
        <v>1</v>
      </c>
      <c r="H42" s="47">
        <v>1</v>
      </c>
      <c r="I42" s="47">
        <v>1</v>
      </c>
      <c r="J42" s="47">
        <v>1</v>
      </c>
      <c r="K42" s="47">
        <v>1</v>
      </c>
      <c r="L42" s="47">
        <v>1</v>
      </c>
      <c r="M42" s="47">
        <v>1</v>
      </c>
      <c r="N42" s="47">
        <v>1</v>
      </c>
      <c r="O42" s="47">
        <v>1</v>
      </c>
      <c r="P42" s="47">
        <v>2</v>
      </c>
      <c r="Q42" s="47">
        <v>2</v>
      </c>
      <c r="R42" s="47">
        <v>2</v>
      </c>
      <c r="S42" s="47">
        <v>2</v>
      </c>
      <c r="T42" s="47">
        <v>2</v>
      </c>
      <c r="U42" s="47">
        <v>3</v>
      </c>
      <c r="V42" s="97">
        <f t="shared" si="0"/>
        <v>1.4666666666666666</v>
      </c>
    </row>
    <row r="43" spans="1:22" x14ac:dyDescent="0.25">
      <c r="A43">
        <v>4</v>
      </c>
      <c r="C43" s="25" t="s">
        <v>26</v>
      </c>
      <c r="D43" s="25" t="s">
        <v>196</v>
      </c>
      <c r="E43" s="26">
        <v>2375000</v>
      </c>
      <c r="F43" s="56">
        <v>395000</v>
      </c>
      <c r="G43" s="47">
        <v>1</v>
      </c>
      <c r="H43" s="47">
        <v>1</v>
      </c>
      <c r="I43" s="47">
        <v>1</v>
      </c>
      <c r="J43" s="47">
        <v>1</v>
      </c>
      <c r="K43" s="47">
        <v>1</v>
      </c>
      <c r="L43" s="47">
        <v>1</v>
      </c>
      <c r="M43" s="47">
        <v>1</v>
      </c>
      <c r="N43" s="47">
        <v>1</v>
      </c>
      <c r="O43" s="47">
        <v>1</v>
      </c>
      <c r="P43" s="47">
        <v>2</v>
      </c>
      <c r="Q43" s="47">
        <v>2</v>
      </c>
      <c r="R43" s="47">
        <v>2</v>
      </c>
      <c r="S43" s="47">
        <v>2</v>
      </c>
      <c r="T43" s="47">
        <v>2</v>
      </c>
      <c r="U43" s="47">
        <v>2</v>
      </c>
      <c r="V43" s="97">
        <f t="shared" si="0"/>
        <v>1.4</v>
      </c>
    </row>
    <row r="44" spans="1:22" x14ac:dyDescent="0.25">
      <c r="A44">
        <v>43</v>
      </c>
      <c r="C44" s="25" t="s">
        <v>273</v>
      </c>
      <c r="D44" s="25" t="s">
        <v>265</v>
      </c>
      <c r="E44" s="26">
        <v>596200</v>
      </c>
      <c r="F44" s="56">
        <v>140000</v>
      </c>
      <c r="G44" s="47">
        <v>1</v>
      </c>
      <c r="H44" s="47">
        <v>1</v>
      </c>
      <c r="I44" s="47">
        <v>1</v>
      </c>
      <c r="J44" s="47">
        <v>1</v>
      </c>
      <c r="K44" s="47">
        <v>1</v>
      </c>
      <c r="L44" s="47">
        <v>1</v>
      </c>
      <c r="M44" s="47">
        <v>1</v>
      </c>
      <c r="N44" s="47">
        <v>1</v>
      </c>
      <c r="O44" s="47">
        <v>1</v>
      </c>
      <c r="P44" s="47">
        <v>1</v>
      </c>
      <c r="Q44" s="47">
        <v>2</v>
      </c>
      <c r="R44" s="47">
        <v>2</v>
      </c>
      <c r="S44" s="47">
        <v>2</v>
      </c>
      <c r="T44" s="47">
        <v>2</v>
      </c>
      <c r="U44" s="47">
        <v>2</v>
      </c>
      <c r="V44" s="97">
        <f t="shared" si="0"/>
        <v>1.3333333333333333</v>
      </c>
    </row>
    <row r="45" spans="1:22" ht="30" x14ac:dyDescent="0.25">
      <c r="A45">
        <v>13</v>
      </c>
      <c r="C45" s="25" t="s">
        <v>148</v>
      </c>
      <c r="D45" s="88" t="s">
        <v>149</v>
      </c>
      <c r="E45" s="26">
        <v>220000</v>
      </c>
      <c r="F45" s="56">
        <v>120000</v>
      </c>
      <c r="G45" s="47">
        <v>1</v>
      </c>
      <c r="H45" s="47">
        <v>1</v>
      </c>
      <c r="I45" s="47">
        <v>1</v>
      </c>
      <c r="J45" s="47">
        <v>1</v>
      </c>
      <c r="K45" s="47">
        <v>1</v>
      </c>
      <c r="L45" s="47">
        <v>1</v>
      </c>
      <c r="M45" s="47">
        <v>1</v>
      </c>
      <c r="N45" s="47">
        <v>1</v>
      </c>
      <c r="O45" s="47">
        <v>1</v>
      </c>
      <c r="P45" s="47">
        <v>1</v>
      </c>
      <c r="Q45" s="47">
        <v>1</v>
      </c>
      <c r="R45" s="47">
        <v>1</v>
      </c>
      <c r="S45" s="47">
        <v>2</v>
      </c>
      <c r="T45" s="47">
        <v>2</v>
      </c>
      <c r="U45" s="47">
        <v>3</v>
      </c>
      <c r="V45" s="97">
        <f t="shared" si="0"/>
        <v>1.2666666666666666</v>
      </c>
    </row>
    <row r="46" spans="1:22" x14ac:dyDescent="0.25">
      <c r="A46">
        <v>1</v>
      </c>
      <c r="C46" s="25" t="s">
        <v>122</v>
      </c>
      <c r="D46" s="25" t="s">
        <v>302</v>
      </c>
      <c r="E46" s="26">
        <v>48600000</v>
      </c>
      <c r="F46" s="56">
        <v>2500000</v>
      </c>
      <c r="G46" s="47">
        <v>1</v>
      </c>
      <c r="H46" s="47">
        <v>1</v>
      </c>
      <c r="I46" s="47">
        <v>1</v>
      </c>
      <c r="J46" s="47">
        <v>1</v>
      </c>
      <c r="K46" s="47">
        <v>1</v>
      </c>
      <c r="L46" s="47">
        <v>1</v>
      </c>
      <c r="M46" s="47">
        <v>1</v>
      </c>
      <c r="N46" s="47">
        <v>1</v>
      </c>
      <c r="O46" s="47">
        <v>1</v>
      </c>
      <c r="P46" s="47">
        <v>1</v>
      </c>
      <c r="Q46" s="47">
        <v>1</v>
      </c>
      <c r="R46" s="47">
        <v>1</v>
      </c>
      <c r="S46" s="47">
        <v>2</v>
      </c>
      <c r="T46" s="47">
        <v>2</v>
      </c>
      <c r="U46" s="47">
        <v>2</v>
      </c>
      <c r="V46" s="97">
        <f t="shared" si="0"/>
        <v>1.2</v>
      </c>
    </row>
    <row r="47" spans="1:22" x14ac:dyDescent="0.25">
      <c r="A47">
        <v>19</v>
      </c>
      <c r="C47" s="25" t="s">
        <v>56</v>
      </c>
      <c r="D47" s="25" t="s">
        <v>57</v>
      </c>
      <c r="E47" s="26">
        <v>1565000</v>
      </c>
      <c r="F47" s="56">
        <v>100000</v>
      </c>
      <c r="G47" s="47">
        <v>1</v>
      </c>
      <c r="H47" s="47">
        <v>1</v>
      </c>
      <c r="I47" s="47">
        <v>1</v>
      </c>
      <c r="J47" s="47">
        <v>1</v>
      </c>
      <c r="K47" s="47">
        <v>1</v>
      </c>
      <c r="L47" s="47">
        <v>1</v>
      </c>
      <c r="M47" s="47">
        <v>1</v>
      </c>
      <c r="N47" s="47">
        <v>1</v>
      </c>
      <c r="O47" s="47">
        <v>1</v>
      </c>
      <c r="P47" s="47">
        <v>1</v>
      </c>
      <c r="Q47" s="47">
        <v>1</v>
      </c>
      <c r="R47" s="47">
        <v>1</v>
      </c>
      <c r="S47" s="47">
        <v>1</v>
      </c>
      <c r="T47" s="47">
        <v>1</v>
      </c>
      <c r="U47" s="47">
        <v>1</v>
      </c>
      <c r="V47" s="97">
        <f t="shared" si="0"/>
        <v>1</v>
      </c>
    </row>
    <row r="48" spans="1:22" ht="15.75" thickBot="1" x14ac:dyDescent="0.3">
      <c r="C48" s="2"/>
      <c r="D48" s="2"/>
      <c r="E48" s="28"/>
      <c r="F48" s="57"/>
      <c r="G48" s="47"/>
      <c r="H48" s="47"/>
      <c r="I48" s="47"/>
      <c r="J48" s="47"/>
      <c r="K48" s="47"/>
      <c r="L48" s="47"/>
      <c r="M48" s="47"/>
      <c r="N48" s="47"/>
      <c r="O48" s="47"/>
      <c r="Q48" s="47"/>
      <c r="R48" s="47"/>
      <c r="S48" s="47"/>
      <c r="T48" s="47"/>
      <c r="U48" s="47"/>
      <c r="V48" s="97"/>
    </row>
    <row r="49" spans="1:22" ht="15.75" thickBot="1" x14ac:dyDescent="0.3">
      <c r="C49" s="33" t="s">
        <v>0</v>
      </c>
      <c r="D49" s="35"/>
      <c r="E49" s="28"/>
      <c r="F49" s="5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97"/>
    </row>
    <row r="50" spans="1:22" x14ac:dyDescent="0.25">
      <c r="A50">
        <v>51</v>
      </c>
      <c r="C50" s="34" t="s">
        <v>222</v>
      </c>
      <c r="D50" s="11" t="s">
        <v>234</v>
      </c>
      <c r="E50" s="12">
        <v>809000</v>
      </c>
      <c r="F50" s="58">
        <v>180000</v>
      </c>
      <c r="G50" s="47">
        <v>3</v>
      </c>
      <c r="H50" s="47">
        <v>3</v>
      </c>
      <c r="I50" s="47">
        <v>3</v>
      </c>
      <c r="J50" s="47">
        <v>4</v>
      </c>
      <c r="K50" s="47">
        <v>4</v>
      </c>
      <c r="L50" s="47">
        <v>4</v>
      </c>
      <c r="M50" s="47">
        <v>4</v>
      </c>
      <c r="N50" s="47">
        <v>4</v>
      </c>
      <c r="O50" s="47">
        <v>4</v>
      </c>
      <c r="P50" s="47">
        <v>4</v>
      </c>
      <c r="Q50" s="47">
        <v>5</v>
      </c>
      <c r="R50" s="47">
        <v>5</v>
      </c>
      <c r="S50" s="47">
        <v>5</v>
      </c>
      <c r="T50" s="47">
        <v>5</v>
      </c>
      <c r="U50" s="47"/>
      <c r="V50" s="97">
        <f t="shared" ref="V50:V92" si="1">AVERAGE(G50:U50)</f>
        <v>4.0714285714285712</v>
      </c>
    </row>
    <row r="51" spans="1:22" x14ac:dyDescent="0.25">
      <c r="A51">
        <v>52</v>
      </c>
      <c r="C51" s="11" t="s">
        <v>222</v>
      </c>
      <c r="D51" s="11" t="s">
        <v>226</v>
      </c>
      <c r="E51" s="12">
        <v>883000</v>
      </c>
      <c r="F51" s="58">
        <v>230000</v>
      </c>
      <c r="G51" s="47">
        <v>3</v>
      </c>
      <c r="H51" s="47">
        <v>3</v>
      </c>
      <c r="I51" s="47">
        <v>4</v>
      </c>
      <c r="J51" s="47">
        <v>4</v>
      </c>
      <c r="K51" s="47">
        <v>4</v>
      </c>
      <c r="L51" s="47">
        <v>4</v>
      </c>
      <c r="M51" s="47">
        <v>4</v>
      </c>
      <c r="N51" s="47">
        <v>4</v>
      </c>
      <c r="O51" s="47">
        <v>4</v>
      </c>
      <c r="P51" s="47">
        <v>4</v>
      </c>
      <c r="Q51" s="47">
        <v>4</v>
      </c>
      <c r="R51" s="47">
        <v>4</v>
      </c>
      <c r="S51" s="47">
        <v>5</v>
      </c>
      <c r="T51" s="47">
        <v>5</v>
      </c>
      <c r="U51" s="47"/>
      <c r="V51" s="97">
        <f t="shared" si="1"/>
        <v>4</v>
      </c>
    </row>
    <row r="52" spans="1:22" x14ac:dyDescent="0.25">
      <c r="A52">
        <v>77</v>
      </c>
      <c r="C52" s="11" t="s">
        <v>138</v>
      </c>
      <c r="D52" s="11" t="s">
        <v>139</v>
      </c>
      <c r="E52" s="12">
        <v>510800</v>
      </c>
      <c r="F52" s="58">
        <v>200000</v>
      </c>
      <c r="G52" s="47">
        <v>2</v>
      </c>
      <c r="H52" s="47">
        <v>3</v>
      </c>
      <c r="I52" s="47">
        <v>4</v>
      </c>
      <c r="J52" s="47">
        <v>4</v>
      </c>
      <c r="K52" s="47">
        <v>4</v>
      </c>
      <c r="L52" s="47">
        <v>4</v>
      </c>
      <c r="M52" s="47">
        <v>4</v>
      </c>
      <c r="N52" s="47">
        <v>4</v>
      </c>
      <c r="O52" s="47">
        <v>4</v>
      </c>
      <c r="P52" s="47">
        <v>4</v>
      </c>
      <c r="Q52" s="47">
        <v>4</v>
      </c>
      <c r="R52" s="47">
        <v>4</v>
      </c>
      <c r="S52" s="47">
        <v>5</v>
      </c>
      <c r="T52" s="47">
        <v>5</v>
      </c>
      <c r="U52" s="47">
        <v>5</v>
      </c>
      <c r="V52" s="97">
        <f t="shared" si="1"/>
        <v>4</v>
      </c>
    </row>
    <row r="53" spans="1:22" x14ac:dyDescent="0.25">
      <c r="A53">
        <v>85</v>
      </c>
      <c r="C53" s="11" t="s">
        <v>208</v>
      </c>
      <c r="D53" s="11" t="s">
        <v>209</v>
      </c>
      <c r="E53" s="12">
        <v>445000</v>
      </c>
      <c r="F53" s="58">
        <v>200000</v>
      </c>
      <c r="G53" s="47">
        <v>3</v>
      </c>
      <c r="H53" s="47">
        <v>3</v>
      </c>
      <c r="I53" s="47">
        <v>3</v>
      </c>
      <c r="J53" s="47">
        <v>3</v>
      </c>
      <c r="K53" s="47">
        <v>3</v>
      </c>
      <c r="L53" s="47">
        <v>4</v>
      </c>
      <c r="M53" s="47">
        <v>4</v>
      </c>
      <c r="N53" s="47">
        <v>4</v>
      </c>
      <c r="O53" s="47">
        <v>4</v>
      </c>
      <c r="P53" s="47">
        <v>4</v>
      </c>
      <c r="Q53" s="47">
        <v>4</v>
      </c>
      <c r="R53" s="47">
        <v>5</v>
      </c>
      <c r="S53" s="47">
        <v>5</v>
      </c>
      <c r="T53" s="47">
        <v>5</v>
      </c>
      <c r="U53" s="47"/>
      <c r="V53" s="97">
        <f t="shared" si="1"/>
        <v>3.8571428571428572</v>
      </c>
    </row>
    <row r="54" spans="1:22" x14ac:dyDescent="0.25">
      <c r="A54">
        <v>61</v>
      </c>
      <c r="C54" s="11" t="s">
        <v>232</v>
      </c>
      <c r="D54" s="11" t="s">
        <v>233</v>
      </c>
      <c r="E54" s="12">
        <v>850000</v>
      </c>
      <c r="F54" s="58">
        <v>390000</v>
      </c>
      <c r="G54" s="47">
        <v>3</v>
      </c>
      <c r="H54" s="47">
        <v>3</v>
      </c>
      <c r="I54" s="47">
        <v>3</v>
      </c>
      <c r="J54" s="47">
        <v>3</v>
      </c>
      <c r="K54" s="47">
        <v>3</v>
      </c>
      <c r="L54" s="47">
        <v>4</v>
      </c>
      <c r="M54" s="47">
        <v>4</v>
      </c>
      <c r="N54" s="47">
        <v>4</v>
      </c>
      <c r="O54" s="47">
        <v>4</v>
      </c>
      <c r="P54" s="47">
        <v>4</v>
      </c>
      <c r="Q54" s="47">
        <v>4</v>
      </c>
      <c r="R54" s="47">
        <v>4</v>
      </c>
      <c r="S54" s="47">
        <v>4</v>
      </c>
      <c r="T54" s="47">
        <v>4</v>
      </c>
      <c r="U54" s="47">
        <v>5</v>
      </c>
      <c r="V54" s="97">
        <f t="shared" si="1"/>
        <v>3.7333333333333334</v>
      </c>
    </row>
    <row r="55" spans="1:22" x14ac:dyDescent="0.25">
      <c r="A55">
        <v>83</v>
      </c>
      <c r="C55" s="11" t="s">
        <v>205</v>
      </c>
      <c r="D55" s="11" t="s">
        <v>278</v>
      </c>
      <c r="E55" s="12">
        <v>95000</v>
      </c>
      <c r="F55" s="58">
        <v>25000</v>
      </c>
      <c r="G55" s="47">
        <v>2</v>
      </c>
      <c r="H55" s="47">
        <v>2</v>
      </c>
      <c r="I55" s="47">
        <v>3</v>
      </c>
      <c r="J55" s="47">
        <v>3</v>
      </c>
      <c r="K55" s="47">
        <v>3</v>
      </c>
      <c r="L55" s="47">
        <v>3</v>
      </c>
      <c r="M55" s="47">
        <v>4</v>
      </c>
      <c r="N55" s="47">
        <v>4</v>
      </c>
      <c r="O55" s="47">
        <v>4</v>
      </c>
      <c r="P55" s="47">
        <v>4</v>
      </c>
      <c r="Q55" s="47">
        <v>4</v>
      </c>
      <c r="R55" s="47">
        <v>5</v>
      </c>
      <c r="S55" s="47">
        <v>5</v>
      </c>
      <c r="T55" s="47">
        <v>5</v>
      </c>
      <c r="U55" s="47">
        <v>5</v>
      </c>
      <c r="V55" s="97">
        <f t="shared" si="1"/>
        <v>3.7333333333333334</v>
      </c>
    </row>
    <row r="56" spans="1:22" x14ac:dyDescent="0.25">
      <c r="A56">
        <v>62</v>
      </c>
      <c r="C56" s="11" t="s">
        <v>79</v>
      </c>
      <c r="D56" s="11" t="s">
        <v>298</v>
      </c>
      <c r="E56" s="12">
        <v>465230</v>
      </c>
      <c r="F56" s="58">
        <v>198667</v>
      </c>
      <c r="G56" s="47">
        <v>3</v>
      </c>
      <c r="H56" s="47">
        <v>3</v>
      </c>
      <c r="I56" s="47">
        <v>3</v>
      </c>
      <c r="J56" s="47">
        <v>3</v>
      </c>
      <c r="K56" s="47">
        <v>3</v>
      </c>
      <c r="L56" s="47">
        <v>4</v>
      </c>
      <c r="M56" s="47">
        <v>4</v>
      </c>
      <c r="N56" s="47">
        <v>4</v>
      </c>
      <c r="O56" s="47">
        <v>4</v>
      </c>
      <c r="P56" s="47">
        <v>4</v>
      </c>
      <c r="Q56" s="47">
        <v>4</v>
      </c>
      <c r="R56" s="47">
        <v>4</v>
      </c>
      <c r="S56" s="47">
        <v>4</v>
      </c>
      <c r="T56" s="47">
        <v>4</v>
      </c>
      <c r="U56" s="47">
        <v>4</v>
      </c>
      <c r="V56" s="97">
        <f t="shared" si="1"/>
        <v>3.6666666666666665</v>
      </c>
    </row>
    <row r="57" spans="1:22" x14ac:dyDescent="0.25">
      <c r="A57">
        <v>66</v>
      </c>
      <c r="C57" s="11" t="s">
        <v>42</v>
      </c>
      <c r="D57" s="11" t="s">
        <v>43</v>
      </c>
      <c r="E57" s="12">
        <v>342000</v>
      </c>
      <c r="F57" s="58">
        <v>161500</v>
      </c>
      <c r="G57" s="47">
        <v>2</v>
      </c>
      <c r="H57" s="47">
        <v>3</v>
      </c>
      <c r="I57" s="47">
        <v>3</v>
      </c>
      <c r="J57" s="47">
        <v>3</v>
      </c>
      <c r="K57" s="47">
        <v>3</v>
      </c>
      <c r="L57" s="47">
        <v>3</v>
      </c>
      <c r="M57" s="47">
        <v>3</v>
      </c>
      <c r="N57" s="47">
        <v>4</v>
      </c>
      <c r="O57" s="47">
        <v>4</v>
      </c>
      <c r="P57" s="47">
        <v>4</v>
      </c>
      <c r="Q57" s="47">
        <v>4</v>
      </c>
      <c r="R57" s="47">
        <v>4</v>
      </c>
      <c r="S57" s="47">
        <v>5</v>
      </c>
      <c r="T57" s="47">
        <v>5</v>
      </c>
      <c r="U57" s="47">
        <v>5</v>
      </c>
      <c r="V57" s="97">
        <f t="shared" si="1"/>
        <v>3.6666666666666665</v>
      </c>
    </row>
    <row r="58" spans="1:22" x14ac:dyDescent="0.25">
      <c r="A58">
        <v>68</v>
      </c>
      <c r="C58" s="11" t="s">
        <v>171</v>
      </c>
      <c r="D58" s="11" t="s">
        <v>172</v>
      </c>
      <c r="E58" s="12">
        <v>288500</v>
      </c>
      <c r="F58" s="58">
        <v>88500</v>
      </c>
      <c r="G58" s="47">
        <v>3</v>
      </c>
      <c r="H58" s="47">
        <v>3</v>
      </c>
      <c r="I58" s="47">
        <v>3</v>
      </c>
      <c r="J58" s="47">
        <v>3</v>
      </c>
      <c r="K58" s="47">
        <v>3</v>
      </c>
      <c r="L58" s="47">
        <v>3</v>
      </c>
      <c r="M58" s="47">
        <v>3</v>
      </c>
      <c r="N58" s="47">
        <v>4</v>
      </c>
      <c r="O58" s="47">
        <v>4</v>
      </c>
      <c r="P58" s="47">
        <v>4</v>
      </c>
      <c r="Q58" s="47">
        <v>4</v>
      </c>
      <c r="R58" s="47">
        <v>4</v>
      </c>
      <c r="S58" s="47">
        <v>4</v>
      </c>
      <c r="T58" s="47">
        <v>4</v>
      </c>
      <c r="U58" s="47">
        <v>5</v>
      </c>
      <c r="V58" s="97">
        <f t="shared" si="1"/>
        <v>3.6</v>
      </c>
    </row>
    <row r="59" spans="1:22" x14ac:dyDescent="0.25">
      <c r="A59">
        <v>65</v>
      </c>
      <c r="C59" s="11" t="s">
        <v>53</v>
      </c>
      <c r="D59" s="11" t="s">
        <v>54</v>
      </c>
      <c r="E59" s="12">
        <v>681100</v>
      </c>
      <c r="F59" s="58">
        <v>240000</v>
      </c>
      <c r="G59" s="47">
        <v>2</v>
      </c>
      <c r="H59" s="47">
        <v>3</v>
      </c>
      <c r="I59" s="47">
        <v>3</v>
      </c>
      <c r="J59" s="47">
        <v>3</v>
      </c>
      <c r="K59" s="47">
        <v>3</v>
      </c>
      <c r="L59" s="47">
        <v>3</v>
      </c>
      <c r="M59" s="47">
        <v>3</v>
      </c>
      <c r="N59" s="47">
        <v>3</v>
      </c>
      <c r="O59" s="47">
        <v>4</v>
      </c>
      <c r="P59" s="47">
        <v>4</v>
      </c>
      <c r="Q59" s="47">
        <v>4</v>
      </c>
      <c r="R59" s="47">
        <v>4</v>
      </c>
      <c r="S59" s="47">
        <v>4</v>
      </c>
      <c r="T59" s="47">
        <v>5</v>
      </c>
      <c r="U59" s="47">
        <v>5</v>
      </c>
      <c r="V59" s="97">
        <f t="shared" si="1"/>
        <v>3.5333333333333332</v>
      </c>
    </row>
    <row r="60" spans="1:22" x14ac:dyDescent="0.25">
      <c r="A60">
        <v>63</v>
      </c>
      <c r="C60" s="11" t="s">
        <v>63</v>
      </c>
      <c r="D60" s="11" t="s">
        <v>276</v>
      </c>
      <c r="E60" s="12">
        <v>500000</v>
      </c>
      <c r="F60" s="58">
        <v>250000</v>
      </c>
      <c r="G60" s="47">
        <v>2</v>
      </c>
      <c r="H60" s="47">
        <v>3</v>
      </c>
      <c r="I60" s="47">
        <v>3</v>
      </c>
      <c r="J60" s="47">
        <v>3</v>
      </c>
      <c r="K60" s="47">
        <v>3</v>
      </c>
      <c r="L60" s="47">
        <v>3</v>
      </c>
      <c r="M60" s="47">
        <v>3</v>
      </c>
      <c r="N60" s="47">
        <v>3</v>
      </c>
      <c r="O60" s="47">
        <v>4</v>
      </c>
      <c r="P60" s="47">
        <v>4</v>
      </c>
      <c r="Q60" s="47">
        <v>4</v>
      </c>
      <c r="R60" s="47">
        <v>4</v>
      </c>
      <c r="S60" s="47">
        <v>4</v>
      </c>
      <c r="T60" s="47">
        <v>4</v>
      </c>
      <c r="U60" s="47">
        <v>5</v>
      </c>
      <c r="V60" s="97">
        <f t="shared" si="1"/>
        <v>3.4666666666666668</v>
      </c>
    </row>
    <row r="61" spans="1:22" x14ac:dyDescent="0.25">
      <c r="A61">
        <v>50</v>
      </c>
      <c r="C61" s="11" t="s">
        <v>106</v>
      </c>
      <c r="D61" s="11" t="s">
        <v>242</v>
      </c>
      <c r="E61" s="12">
        <v>387000</v>
      </c>
      <c r="F61" s="58">
        <v>198400</v>
      </c>
      <c r="G61" s="47">
        <v>2</v>
      </c>
      <c r="H61" s="47">
        <v>3</v>
      </c>
      <c r="I61" s="47">
        <v>3</v>
      </c>
      <c r="J61" s="47">
        <v>3</v>
      </c>
      <c r="K61" s="47">
        <v>3</v>
      </c>
      <c r="L61" s="47">
        <v>3</v>
      </c>
      <c r="M61" s="47">
        <v>3</v>
      </c>
      <c r="N61" s="47">
        <v>3</v>
      </c>
      <c r="O61" s="47">
        <v>3</v>
      </c>
      <c r="P61" s="47">
        <v>4</v>
      </c>
      <c r="Q61" s="47">
        <v>4</v>
      </c>
      <c r="R61" s="47">
        <v>4</v>
      </c>
      <c r="S61" s="47">
        <v>4</v>
      </c>
      <c r="T61" s="47">
        <v>4</v>
      </c>
      <c r="U61" s="47">
        <v>5</v>
      </c>
      <c r="V61" s="97">
        <f t="shared" si="1"/>
        <v>3.4</v>
      </c>
    </row>
    <row r="62" spans="1:22" x14ac:dyDescent="0.25">
      <c r="A62">
        <v>78</v>
      </c>
      <c r="C62" s="11" t="s">
        <v>192</v>
      </c>
      <c r="D62" s="11" t="s">
        <v>277</v>
      </c>
      <c r="E62" s="12">
        <v>1243000</v>
      </c>
      <c r="F62" s="58">
        <v>327000</v>
      </c>
      <c r="G62" s="47">
        <v>3</v>
      </c>
      <c r="H62" s="47">
        <v>3</v>
      </c>
      <c r="I62" s="47">
        <v>3</v>
      </c>
      <c r="J62" s="47">
        <v>3</v>
      </c>
      <c r="K62" s="47">
        <v>3</v>
      </c>
      <c r="L62" s="47">
        <v>3</v>
      </c>
      <c r="M62" s="47">
        <v>3</v>
      </c>
      <c r="N62" s="47">
        <v>3</v>
      </c>
      <c r="O62" s="47">
        <v>3</v>
      </c>
      <c r="P62" s="47">
        <v>4</v>
      </c>
      <c r="Q62" s="47">
        <v>4</v>
      </c>
      <c r="R62" s="47">
        <v>4</v>
      </c>
      <c r="S62" s="47">
        <v>4</v>
      </c>
      <c r="T62" s="47">
        <v>4</v>
      </c>
      <c r="U62" s="47">
        <v>4</v>
      </c>
      <c r="V62" s="97">
        <f t="shared" si="1"/>
        <v>3.4</v>
      </c>
    </row>
    <row r="63" spans="1:22" x14ac:dyDescent="0.25">
      <c r="A63">
        <v>47</v>
      </c>
      <c r="C63" s="11" t="s">
        <v>46</v>
      </c>
      <c r="D63" s="11" t="s">
        <v>47</v>
      </c>
      <c r="E63" s="12">
        <v>286200</v>
      </c>
      <c r="F63" s="58">
        <v>137200</v>
      </c>
      <c r="G63" s="47">
        <v>2</v>
      </c>
      <c r="H63" s="47">
        <v>3</v>
      </c>
      <c r="I63" s="47">
        <v>3</v>
      </c>
      <c r="J63" s="47">
        <v>3</v>
      </c>
      <c r="K63" s="47">
        <v>3</v>
      </c>
      <c r="L63" s="47">
        <v>3</v>
      </c>
      <c r="M63" s="47">
        <v>3</v>
      </c>
      <c r="N63" s="47">
        <v>3</v>
      </c>
      <c r="O63" s="47">
        <v>3</v>
      </c>
      <c r="P63" s="47">
        <v>3</v>
      </c>
      <c r="Q63" s="47">
        <v>4</v>
      </c>
      <c r="R63" s="47">
        <v>4</v>
      </c>
      <c r="S63" s="47">
        <v>4</v>
      </c>
      <c r="T63" s="47">
        <v>4</v>
      </c>
      <c r="U63" s="47">
        <v>5</v>
      </c>
      <c r="V63" s="97">
        <f t="shared" si="1"/>
        <v>3.3333333333333335</v>
      </c>
    </row>
    <row r="64" spans="1:22" x14ac:dyDescent="0.25">
      <c r="A64">
        <v>57</v>
      </c>
      <c r="C64" s="11" t="s">
        <v>70</v>
      </c>
      <c r="D64" s="11" t="s">
        <v>71</v>
      </c>
      <c r="E64" s="12">
        <v>994000</v>
      </c>
      <c r="F64" s="58">
        <v>497000</v>
      </c>
      <c r="G64" s="47">
        <v>2</v>
      </c>
      <c r="H64" s="47">
        <v>3</v>
      </c>
      <c r="I64" s="47">
        <v>3</v>
      </c>
      <c r="J64" s="47">
        <v>3</v>
      </c>
      <c r="K64" s="47">
        <v>3</v>
      </c>
      <c r="L64" s="47">
        <v>3</v>
      </c>
      <c r="M64" s="47">
        <v>3</v>
      </c>
      <c r="N64" s="47">
        <v>3</v>
      </c>
      <c r="O64" s="47">
        <v>4</v>
      </c>
      <c r="P64" s="47">
        <v>4</v>
      </c>
      <c r="Q64" s="47">
        <v>4</v>
      </c>
      <c r="R64" s="47">
        <v>4</v>
      </c>
      <c r="S64" s="47">
        <v>4</v>
      </c>
      <c r="T64" s="47">
        <v>5</v>
      </c>
      <c r="U64" s="47">
        <v>2</v>
      </c>
      <c r="V64" s="97">
        <f t="shared" si="1"/>
        <v>3.3333333333333335</v>
      </c>
    </row>
    <row r="65" spans="1:22" x14ac:dyDescent="0.25">
      <c r="A65">
        <v>76</v>
      </c>
      <c r="C65" s="11" t="s">
        <v>141</v>
      </c>
      <c r="D65" s="11" t="s">
        <v>142</v>
      </c>
      <c r="E65" s="12">
        <v>205000</v>
      </c>
      <c r="F65" s="58">
        <v>130000</v>
      </c>
      <c r="G65" s="47">
        <v>2</v>
      </c>
      <c r="H65" s="47">
        <v>2</v>
      </c>
      <c r="I65" s="47">
        <v>3</v>
      </c>
      <c r="J65" s="47">
        <v>3</v>
      </c>
      <c r="K65" s="47">
        <v>3</v>
      </c>
      <c r="L65" s="47">
        <v>3</v>
      </c>
      <c r="M65" s="47">
        <v>3</v>
      </c>
      <c r="N65" s="47">
        <v>3</v>
      </c>
      <c r="O65" s="47">
        <v>4</v>
      </c>
      <c r="P65" s="47">
        <v>4</v>
      </c>
      <c r="Q65" s="47">
        <v>4</v>
      </c>
      <c r="R65" s="47">
        <v>4</v>
      </c>
      <c r="S65" s="47">
        <v>4</v>
      </c>
      <c r="T65" s="47">
        <v>4</v>
      </c>
      <c r="U65" s="47">
        <v>4</v>
      </c>
      <c r="V65" s="97">
        <f t="shared" si="1"/>
        <v>3.3333333333333335</v>
      </c>
    </row>
    <row r="66" spans="1:22" x14ac:dyDescent="0.25">
      <c r="A66">
        <v>54</v>
      </c>
      <c r="C66" s="11" t="s">
        <v>114</v>
      </c>
      <c r="D66" s="11" t="s">
        <v>115</v>
      </c>
      <c r="E66" s="12">
        <v>353100</v>
      </c>
      <c r="F66" s="58">
        <v>197800</v>
      </c>
      <c r="G66" s="47">
        <v>2</v>
      </c>
      <c r="H66" s="47">
        <v>3</v>
      </c>
      <c r="I66" s="47">
        <v>3</v>
      </c>
      <c r="J66" s="47">
        <v>3</v>
      </c>
      <c r="K66" s="47">
        <v>3</v>
      </c>
      <c r="L66" s="47">
        <v>3</v>
      </c>
      <c r="M66" s="47">
        <v>3</v>
      </c>
      <c r="N66" s="47">
        <v>3</v>
      </c>
      <c r="O66" s="47">
        <v>3</v>
      </c>
      <c r="P66" s="47">
        <v>3</v>
      </c>
      <c r="Q66" s="47">
        <v>4</v>
      </c>
      <c r="R66" s="47">
        <v>4</v>
      </c>
      <c r="S66" s="47">
        <v>4</v>
      </c>
      <c r="T66" s="47">
        <v>4</v>
      </c>
      <c r="U66" s="47">
        <v>4</v>
      </c>
      <c r="V66" s="97">
        <f t="shared" si="1"/>
        <v>3.2666666666666666</v>
      </c>
    </row>
    <row r="67" spans="1:22" x14ac:dyDescent="0.25">
      <c r="A67">
        <v>87</v>
      </c>
      <c r="C67" s="11" t="s">
        <v>158</v>
      </c>
      <c r="D67" s="11" t="s">
        <v>235</v>
      </c>
      <c r="E67" s="12">
        <v>301000</v>
      </c>
      <c r="F67" s="58">
        <v>141000</v>
      </c>
      <c r="G67" s="47">
        <v>2</v>
      </c>
      <c r="H67" s="47">
        <v>3</v>
      </c>
      <c r="I67" s="47">
        <v>3</v>
      </c>
      <c r="J67" s="47">
        <v>3</v>
      </c>
      <c r="K67" s="47">
        <v>3</v>
      </c>
      <c r="L67" s="47">
        <v>3</v>
      </c>
      <c r="M67" s="47">
        <v>3</v>
      </c>
      <c r="N67" s="47">
        <v>3</v>
      </c>
      <c r="O67" s="47">
        <v>3</v>
      </c>
      <c r="P67" s="47">
        <v>3</v>
      </c>
      <c r="Q67" s="47">
        <v>4</v>
      </c>
      <c r="R67" s="47">
        <v>4</v>
      </c>
      <c r="S67" s="47">
        <v>4</v>
      </c>
      <c r="T67" s="47">
        <v>4</v>
      </c>
      <c r="U67" s="47">
        <v>4</v>
      </c>
      <c r="V67" s="97">
        <f t="shared" si="1"/>
        <v>3.2666666666666666</v>
      </c>
    </row>
    <row r="68" spans="1:22" x14ac:dyDescent="0.25">
      <c r="A68">
        <v>46</v>
      </c>
      <c r="C68" s="11" t="s">
        <v>15</v>
      </c>
      <c r="D68" s="11" t="s">
        <v>16</v>
      </c>
      <c r="E68" s="12">
        <v>250500</v>
      </c>
      <c r="F68" s="58">
        <v>95500</v>
      </c>
      <c r="G68" s="47">
        <v>2</v>
      </c>
      <c r="H68" s="47">
        <v>2</v>
      </c>
      <c r="I68" s="47">
        <v>2</v>
      </c>
      <c r="J68" s="47">
        <v>3</v>
      </c>
      <c r="K68" s="47">
        <v>3</v>
      </c>
      <c r="L68" s="47">
        <v>3</v>
      </c>
      <c r="M68" s="47">
        <v>3</v>
      </c>
      <c r="N68" s="47">
        <v>3</v>
      </c>
      <c r="O68" s="47">
        <v>3</v>
      </c>
      <c r="P68" s="47">
        <v>3</v>
      </c>
      <c r="Q68" s="47">
        <v>4</v>
      </c>
      <c r="R68" s="47">
        <v>4</v>
      </c>
      <c r="S68" s="47">
        <v>4</v>
      </c>
      <c r="T68" s="47">
        <v>4</v>
      </c>
      <c r="U68" s="47">
        <v>5</v>
      </c>
      <c r="V68" s="97">
        <f t="shared" si="1"/>
        <v>3.2</v>
      </c>
    </row>
    <row r="69" spans="1:22" x14ac:dyDescent="0.25">
      <c r="A69">
        <v>79</v>
      </c>
      <c r="C69" s="11" t="s">
        <v>30</v>
      </c>
      <c r="D69" s="11" t="s">
        <v>31</v>
      </c>
      <c r="E69" s="12">
        <v>726200</v>
      </c>
      <c r="F69" s="58">
        <v>335000</v>
      </c>
      <c r="G69" s="47">
        <v>2</v>
      </c>
      <c r="H69" s="47">
        <v>3</v>
      </c>
      <c r="I69" s="47">
        <v>3</v>
      </c>
      <c r="J69" s="47">
        <v>3</v>
      </c>
      <c r="K69" s="47">
        <v>3</v>
      </c>
      <c r="L69" s="47">
        <v>3</v>
      </c>
      <c r="M69" s="47">
        <v>3</v>
      </c>
      <c r="N69" s="47">
        <v>3</v>
      </c>
      <c r="O69" s="47">
        <v>3</v>
      </c>
      <c r="P69" s="47">
        <v>3</v>
      </c>
      <c r="Q69" s="47">
        <v>3</v>
      </c>
      <c r="R69" s="47">
        <v>4</v>
      </c>
      <c r="S69" s="47">
        <v>4</v>
      </c>
      <c r="T69" s="47">
        <v>4</v>
      </c>
      <c r="U69" s="47">
        <v>4</v>
      </c>
      <c r="V69" s="97">
        <f t="shared" si="1"/>
        <v>3.2</v>
      </c>
    </row>
    <row r="70" spans="1:22" x14ac:dyDescent="0.25">
      <c r="A70">
        <v>58</v>
      </c>
      <c r="C70" s="11" t="s">
        <v>70</v>
      </c>
      <c r="D70" s="11" t="s">
        <v>128</v>
      </c>
      <c r="E70" s="12">
        <v>500000</v>
      </c>
      <c r="F70" s="58">
        <v>250000</v>
      </c>
      <c r="G70" s="47">
        <v>2</v>
      </c>
      <c r="H70" s="47">
        <v>2</v>
      </c>
      <c r="I70" s="47">
        <v>2</v>
      </c>
      <c r="J70" s="47">
        <v>2</v>
      </c>
      <c r="K70" s="47">
        <v>3</v>
      </c>
      <c r="L70" s="47">
        <v>3</v>
      </c>
      <c r="M70" s="47">
        <v>3</v>
      </c>
      <c r="N70" s="47">
        <v>3</v>
      </c>
      <c r="O70" s="47">
        <v>3</v>
      </c>
      <c r="P70" s="47">
        <v>4</v>
      </c>
      <c r="Q70" s="47">
        <v>4</v>
      </c>
      <c r="R70" s="47">
        <v>4</v>
      </c>
      <c r="S70" s="47">
        <v>4</v>
      </c>
      <c r="T70" s="47">
        <v>4</v>
      </c>
      <c r="U70" s="47">
        <v>4</v>
      </c>
      <c r="V70" s="97">
        <f t="shared" si="1"/>
        <v>3.1333333333333333</v>
      </c>
    </row>
    <row r="71" spans="1:22" x14ac:dyDescent="0.25">
      <c r="A71">
        <v>49</v>
      </c>
      <c r="C71" s="11" t="s">
        <v>106</v>
      </c>
      <c r="D71" s="11" t="s">
        <v>243</v>
      </c>
      <c r="E71" s="12">
        <v>274000</v>
      </c>
      <c r="F71" s="58">
        <v>152000</v>
      </c>
      <c r="G71" s="47">
        <v>2</v>
      </c>
      <c r="H71" s="47">
        <v>2</v>
      </c>
      <c r="I71" s="47">
        <v>3</v>
      </c>
      <c r="J71" s="47">
        <v>3</v>
      </c>
      <c r="K71" s="47">
        <v>3</v>
      </c>
      <c r="L71" s="47">
        <v>3</v>
      </c>
      <c r="M71" s="47">
        <v>3</v>
      </c>
      <c r="N71" s="47">
        <v>3</v>
      </c>
      <c r="O71" s="47">
        <v>3</v>
      </c>
      <c r="P71" s="47">
        <v>3</v>
      </c>
      <c r="Q71" s="47">
        <v>3</v>
      </c>
      <c r="R71" s="47">
        <v>3</v>
      </c>
      <c r="S71" s="47">
        <v>4</v>
      </c>
      <c r="T71" s="47">
        <v>4</v>
      </c>
      <c r="U71" s="47">
        <v>4</v>
      </c>
      <c r="V71" s="97">
        <f t="shared" si="1"/>
        <v>3.0666666666666669</v>
      </c>
    </row>
    <row r="72" spans="1:22" ht="30" x14ac:dyDescent="0.25">
      <c r="A72">
        <v>59</v>
      </c>
      <c r="C72" s="11" t="s">
        <v>96</v>
      </c>
      <c r="D72" s="89" t="s">
        <v>97</v>
      </c>
      <c r="E72" s="12">
        <v>505000</v>
      </c>
      <c r="F72" s="58">
        <v>350000</v>
      </c>
      <c r="G72" s="47">
        <v>2</v>
      </c>
      <c r="H72" s="47">
        <v>2</v>
      </c>
      <c r="I72" s="47">
        <v>2</v>
      </c>
      <c r="J72" s="47">
        <v>2</v>
      </c>
      <c r="K72" s="47">
        <v>3</v>
      </c>
      <c r="L72" s="47">
        <v>3</v>
      </c>
      <c r="M72" s="47">
        <v>3</v>
      </c>
      <c r="N72" s="47">
        <v>3</v>
      </c>
      <c r="O72" s="47">
        <v>3</v>
      </c>
      <c r="P72" s="47">
        <v>3</v>
      </c>
      <c r="Q72" s="47">
        <v>4</v>
      </c>
      <c r="R72" s="47">
        <v>4</v>
      </c>
      <c r="S72" s="47">
        <v>4</v>
      </c>
      <c r="T72" s="47">
        <v>4</v>
      </c>
      <c r="U72" s="47">
        <v>4</v>
      </c>
      <c r="V72" s="97">
        <f t="shared" si="1"/>
        <v>3.0666666666666669</v>
      </c>
    </row>
    <row r="73" spans="1:22" x14ac:dyDescent="0.25">
      <c r="A73">
        <v>75</v>
      </c>
      <c r="C73" s="11" t="s">
        <v>22</v>
      </c>
      <c r="D73" s="11" t="s">
        <v>23</v>
      </c>
      <c r="E73" s="12">
        <v>585000</v>
      </c>
      <c r="F73" s="58">
        <v>190000</v>
      </c>
      <c r="G73" s="47">
        <v>1</v>
      </c>
      <c r="H73" s="47">
        <v>2</v>
      </c>
      <c r="I73" s="47">
        <v>2</v>
      </c>
      <c r="J73" s="47">
        <v>2</v>
      </c>
      <c r="K73" s="47">
        <v>3</v>
      </c>
      <c r="L73" s="47">
        <v>3</v>
      </c>
      <c r="M73" s="47">
        <v>3</v>
      </c>
      <c r="N73" s="47">
        <v>3</v>
      </c>
      <c r="O73" s="47">
        <v>3</v>
      </c>
      <c r="P73" s="47">
        <v>3</v>
      </c>
      <c r="Q73" s="47">
        <v>4</v>
      </c>
      <c r="R73" s="47">
        <v>4</v>
      </c>
      <c r="S73" s="47">
        <v>4</v>
      </c>
      <c r="T73" s="47">
        <v>4</v>
      </c>
      <c r="U73" s="47">
        <v>5</v>
      </c>
      <c r="V73" s="97">
        <f t="shared" si="1"/>
        <v>3.0666666666666669</v>
      </c>
    </row>
    <row r="74" spans="1:22" x14ac:dyDescent="0.25">
      <c r="A74">
        <v>82</v>
      </c>
      <c r="C74" s="11" t="s">
        <v>49</v>
      </c>
      <c r="D74" s="11" t="s">
        <v>50</v>
      </c>
      <c r="E74" s="12">
        <v>585000</v>
      </c>
      <c r="F74" s="58">
        <v>199000</v>
      </c>
      <c r="G74" s="47">
        <v>2</v>
      </c>
      <c r="H74" s="47">
        <v>2</v>
      </c>
      <c r="I74" s="47">
        <v>3</v>
      </c>
      <c r="J74" s="47">
        <v>3</v>
      </c>
      <c r="K74" s="47">
        <v>3</v>
      </c>
      <c r="L74" s="47">
        <v>3</v>
      </c>
      <c r="M74" s="47">
        <v>3</v>
      </c>
      <c r="N74" s="47">
        <v>3</v>
      </c>
      <c r="O74" s="47">
        <v>3</v>
      </c>
      <c r="P74" s="47">
        <v>3</v>
      </c>
      <c r="Q74" s="47">
        <v>3</v>
      </c>
      <c r="R74" s="47">
        <v>3</v>
      </c>
      <c r="S74" s="47">
        <v>4</v>
      </c>
      <c r="T74" s="47">
        <v>4</v>
      </c>
      <c r="U74" s="47">
        <v>4</v>
      </c>
      <c r="V74" s="97">
        <f t="shared" si="1"/>
        <v>3.0666666666666669</v>
      </c>
    </row>
    <row r="75" spans="1:22" x14ac:dyDescent="0.25">
      <c r="A75">
        <v>86</v>
      </c>
      <c r="C75" s="11" t="s">
        <v>158</v>
      </c>
      <c r="D75" s="11" t="s">
        <v>159</v>
      </c>
      <c r="E75" s="12">
        <v>274000</v>
      </c>
      <c r="F75" s="58">
        <v>129000</v>
      </c>
      <c r="G75" s="47">
        <v>2</v>
      </c>
      <c r="H75" s="47">
        <v>2</v>
      </c>
      <c r="I75" s="47">
        <v>2</v>
      </c>
      <c r="J75" s="47">
        <v>2</v>
      </c>
      <c r="K75" s="47">
        <v>2</v>
      </c>
      <c r="L75" s="47">
        <v>3</v>
      </c>
      <c r="M75" s="47">
        <v>3</v>
      </c>
      <c r="N75" s="47">
        <v>3</v>
      </c>
      <c r="O75" s="47">
        <v>3</v>
      </c>
      <c r="P75" s="47">
        <v>3</v>
      </c>
      <c r="Q75" s="47">
        <v>3</v>
      </c>
      <c r="R75" s="47">
        <v>4</v>
      </c>
      <c r="S75" s="47">
        <v>4</v>
      </c>
      <c r="T75" s="47">
        <v>4</v>
      </c>
      <c r="U75" s="47">
        <v>4</v>
      </c>
      <c r="V75" s="97">
        <f t="shared" si="1"/>
        <v>2.9333333333333331</v>
      </c>
    </row>
    <row r="76" spans="1:22" x14ac:dyDescent="0.25">
      <c r="A76">
        <v>64</v>
      </c>
      <c r="C76" s="11" t="s">
        <v>63</v>
      </c>
      <c r="D76" s="11" t="s">
        <v>311</v>
      </c>
      <c r="E76" s="12">
        <v>1338000</v>
      </c>
      <c r="F76" s="58">
        <v>500000</v>
      </c>
      <c r="G76" s="47">
        <v>2</v>
      </c>
      <c r="H76" s="47">
        <v>2</v>
      </c>
      <c r="I76" s="47">
        <v>2</v>
      </c>
      <c r="J76" s="47">
        <v>2</v>
      </c>
      <c r="K76" s="47">
        <v>2</v>
      </c>
      <c r="L76" s="47">
        <v>2</v>
      </c>
      <c r="M76" s="47">
        <v>3</v>
      </c>
      <c r="N76" s="47">
        <v>3</v>
      </c>
      <c r="O76" s="47">
        <v>3</v>
      </c>
      <c r="P76" s="47">
        <v>3</v>
      </c>
      <c r="Q76" s="47">
        <v>3</v>
      </c>
      <c r="R76" s="47">
        <v>4</v>
      </c>
      <c r="S76" s="47">
        <v>4</v>
      </c>
      <c r="T76" s="47">
        <v>4</v>
      </c>
      <c r="U76" s="47">
        <v>4</v>
      </c>
      <c r="V76" s="97">
        <f t="shared" si="1"/>
        <v>2.8666666666666667</v>
      </c>
    </row>
    <row r="77" spans="1:22" x14ac:dyDescent="0.25">
      <c r="A77">
        <v>67</v>
      </c>
      <c r="C77" s="11" t="s">
        <v>94</v>
      </c>
      <c r="D77" s="11" t="s">
        <v>95</v>
      </c>
      <c r="E77" s="12">
        <v>396700</v>
      </c>
      <c r="F77" s="58">
        <v>143195</v>
      </c>
      <c r="G77" s="47">
        <v>1</v>
      </c>
      <c r="H77" s="47">
        <v>2</v>
      </c>
      <c r="I77" s="47">
        <v>2</v>
      </c>
      <c r="J77" s="47">
        <v>2</v>
      </c>
      <c r="K77" s="47">
        <v>3</v>
      </c>
      <c r="L77" s="47">
        <v>3</v>
      </c>
      <c r="M77" s="47">
        <v>3</v>
      </c>
      <c r="N77" s="47">
        <v>3</v>
      </c>
      <c r="O77" s="47">
        <v>3</v>
      </c>
      <c r="P77" s="47">
        <v>3</v>
      </c>
      <c r="Q77" s="47">
        <v>3</v>
      </c>
      <c r="R77" s="47">
        <v>4</v>
      </c>
      <c r="S77" s="47">
        <v>4</v>
      </c>
      <c r="T77" s="47">
        <v>4</v>
      </c>
      <c r="U77" s="47"/>
      <c r="V77" s="97">
        <f t="shared" si="1"/>
        <v>2.8571428571428572</v>
      </c>
    </row>
    <row r="78" spans="1:22" x14ac:dyDescent="0.25">
      <c r="A78">
        <v>45</v>
      </c>
      <c r="C78" s="11" t="s">
        <v>162</v>
      </c>
      <c r="D78" s="11" t="s">
        <v>163</v>
      </c>
      <c r="E78" s="12">
        <v>799500</v>
      </c>
      <c r="F78" s="58">
        <v>399500</v>
      </c>
      <c r="G78" s="47">
        <v>1</v>
      </c>
      <c r="H78" s="47">
        <v>2</v>
      </c>
      <c r="I78" s="47">
        <v>2</v>
      </c>
      <c r="J78" s="47">
        <v>2</v>
      </c>
      <c r="K78" s="47">
        <v>3</v>
      </c>
      <c r="L78" s="47">
        <v>3</v>
      </c>
      <c r="M78" s="47">
        <v>3</v>
      </c>
      <c r="N78" s="47">
        <v>3</v>
      </c>
      <c r="O78" s="47">
        <v>3</v>
      </c>
      <c r="P78" s="47">
        <v>3</v>
      </c>
      <c r="Q78" s="47">
        <v>3</v>
      </c>
      <c r="R78" s="47">
        <v>3</v>
      </c>
      <c r="S78" s="47">
        <v>4</v>
      </c>
      <c r="T78" s="47">
        <v>4</v>
      </c>
      <c r="U78" s="47">
        <v>3</v>
      </c>
      <c r="V78" s="97">
        <f t="shared" si="1"/>
        <v>2.8</v>
      </c>
    </row>
    <row r="79" spans="1:22" x14ac:dyDescent="0.25">
      <c r="A79">
        <v>73</v>
      </c>
      <c r="C79" s="11" t="s">
        <v>1</v>
      </c>
      <c r="D79" s="11" t="s">
        <v>2</v>
      </c>
      <c r="E79" s="12">
        <v>806000</v>
      </c>
      <c r="F79" s="58">
        <v>300000</v>
      </c>
      <c r="G79" s="47">
        <v>1</v>
      </c>
      <c r="H79" s="47">
        <v>2</v>
      </c>
      <c r="I79" s="47">
        <v>2</v>
      </c>
      <c r="J79" s="47">
        <v>2</v>
      </c>
      <c r="K79" s="47">
        <v>2</v>
      </c>
      <c r="L79" s="47">
        <v>2</v>
      </c>
      <c r="M79" s="47">
        <v>3</v>
      </c>
      <c r="N79" s="47">
        <v>3</v>
      </c>
      <c r="O79" s="47">
        <v>3</v>
      </c>
      <c r="P79" s="47">
        <v>3</v>
      </c>
      <c r="Q79" s="47">
        <v>3</v>
      </c>
      <c r="R79" s="47">
        <v>3</v>
      </c>
      <c r="S79" s="47">
        <v>3</v>
      </c>
      <c r="T79" s="47">
        <v>3</v>
      </c>
      <c r="U79" s="47">
        <v>3</v>
      </c>
      <c r="V79" s="97">
        <f t="shared" si="1"/>
        <v>2.5333333333333332</v>
      </c>
    </row>
    <row r="80" spans="1:22" x14ac:dyDescent="0.25">
      <c r="A80">
        <v>60</v>
      </c>
      <c r="C80" s="11" t="s">
        <v>133</v>
      </c>
      <c r="D80" s="11" t="s">
        <v>134</v>
      </c>
      <c r="E80" s="12">
        <v>230000</v>
      </c>
      <c r="F80" s="58">
        <v>60000</v>
      </c>
      <c r="G80" s="47">
        <v>1</v>
      </c>
      <c r="H80" s="47">
        <v>1</v>
      </c>
      <c r="I80" s="47">
        <v>1</v>
      </c>
      <c r="J80" s="47">
        <v>2</v>
      </c>
      <c r="K80" s="47">
        <v>2</v>
      </c>
      <c r="L80" s="47">
        <v>2</v>
      </c>
      <c r="M80" s="47">
        <v>2</v>
      </c>
      <c r="N80" s="47">
        <v>2</v>
      </c>
      <c r="O80" s="47">
        <v>3</v>
      </c>
      <c r="P80" s="47">
        <v>3</v>
      </c>
      <c r="Q80" s="47">
        <v>3</v>
      </c>
      <c r="R80" s="47">
        <v>3</v>
      </c>
      <c r="S80" s="47">
        <v>3</v>
      </c>
      <c r="T80" s="47">
        <v>3</v>
      </c>
      <c r="U80" s="47">
        <v>4</v>
      </c>
      <c r="V80" s="97">
        <f t="shared" si="1"/>
        <v>2.3333333333333335</v>
      </c>
    </row>
    <row r="81" spans="1:22" x14ac:dyDescent="0.25">
      <c r="A81">
        <v>80</v>
      </c>
      <c r="C81" s="11" t="s">
        <v>35</v>
      </c>
      <c r="D81" s="11" t="s">
        <v>36</v>
      </c>
      <c r="E81" s="12">
        <v>776000</v>
      </c>
      <c r="F81" s="58">
        <v>138000</v>
      </c>
      <c r="G81" s="47">
        <v>1</v>
      </c>
      <c r="H81" s="47">
        <v>2</v>
      </c>
      <c r="I81" s="47">
        <v>2</v>
      </c>
      <c r="J81" s="47">
        <v>2</v>
      </c>
      <c r="K81" s="47">
        <v>2</v>
      </c>
      <c r="L81" s="47">
        <v>2</v>
      </c>
      <c r="M81" s="47">
        <v>2</v>
      </c>
      <c r="N81" s="47">
        <v>2</v>
      </c>
      <c r="O81" s="47">
        <v>2</v>
      </c>
      <c r="P81" s="47">
        <v>2</v>
      </c>
      <c r="Q81" s="47">
        <v>2</v>
      </c>
      <c r="R81" s="47">
        <v>2</v>
      </c>
      <c r="S81" s="47">
        <v>3</v>
      </c>
      <c r="T81" s="47">
        <v>3</v>
      </c>
      <c r="U81" s="47">
        <v>5</v>
      </c>
      <c r="V81" s="97">
        <f t="shared" si="1"/>
        <v>2.2666666666666666</v>
      </c>
    </row>
    <row r="82" spans="1:22" x14ac:dyDescent="0.25">
      <c r="A82">
        <v>84</v>
      </c>
      <c r="C82" s="11" t="s">
        <v>60</v>
      </c>
      <c r="D82" s="11" t="s">
        <v>61</v>
      </c>
      <c r="E82" s="12">
        <v>1870500</v>
      </c>
      <c r="F82" s="58">
        <v>750500</v>
      </c>
      <c r="G82" s="47">
        <v>1</v>
      </c>
      <c r="H82" s="47">
        <v>2</v>
      </c>
      <c r="I82" s="47">
        <v>2</v>
      </c>
      <c r="J82" s="47">
        <v>2</v>
      </c>
      <c r="K82" s="47">
        <v>2</v>
      </c>
      <c r="L82" s="47">
        <v>2</v>
      </c>
      <c r="M82" s="47">
        <v>2</v>
      </c>
      <c r="N82" s="47">
        <v>2</v>
      </c>
      <c r="O82" s="47">
        <v>2</v>
      </c>
      <c r="P82" s="47">
        <v>2</v>
      </c>
      <c r="Q82" s="47">
        <v>3</v>
      </c>
      <c r="R82" s="47">
        <v>3</v>
      </c>
      <c r="S82" s="47">
        <v>3</v>
      </c>
      <c r="T82" s="47">
        <v>3</v>
      </c>
      <c r="U82" s="47">
        <v>3</v>
      </c>
      <c r="V82" s="97">
        <f t="shared" si="1"/>
        <v>2.2666666666666666</v>
      </c>
    </row>
    <row r="83" spans="1:22" x14ac:dyDescent="0.25">
      <c r="A83">
        <v>69</v>
      </c>
      <c r="C83" s="11" t="s">
        <v>175</v>
      </c>
      <c r="D83" s="11" t="s">
        <v>176</v>
      </c>
      <c r="E83" s="12">
        <v>276000</v>
      </c>
      <c r="F83" s="58">
        <v>70000</v>
      </c>
      <c r="G83" s="47">
        <v>1</v>
      </c>
      <c r="H83" s="47">
        <v>1</v>
      </c>
      <c r="I83" s="47">
        <v>1</v>
      </c>
      <c r="J83" s="47">
        <v>2</v>
      </c>
      <c r="K83" s="47">
        <v>2</v>
      </c>
      <c r="L83" s="47">
        <v>2</v>
      </c>
      <c r="M83" s="47">
        <v>2</v>
      </c>
      <c r="N83" s="47">
        <v>2</v>
      </c>
      <c r="O83" s="47">
        <v>2</v>
      </c>
      <c r="P83" s="47">
        <v>2</v>
      </c>
      <c r="Q83" s="47">
        <v>3</v>
      </c>
      <c r="R83" s="47">
        <v>3</v>
      </c>
      <c r="S83" s="47">
        <v>3</v>
      </c>
      <c r="T83" s="47">
        <v>3</v>
      </c>
      <c r="U83" s="47">
        <v>4</v>
      </c>
      <c r="V83" s="97">
        <f t="shared" si="1"/>
        <v>2.2000000000000002</v>
      </c>
    </row>
    <row r="84" spans="1:22" x14ac:dyDescent="0.25">
      <c r="A84">
        <v>56</v>
      </c>
      <c r="C84" s="11" t="s">
        <v>5</v>
      </c>
      <c r="D84" s="11" t="s">
        <v>6</v>
      </c>
      <c r="E84" s="12">
        <v>185000</v>
      </c>
      <c r="F84" s="58">
        <v>91000</v>
      </c>
      <c r="G84" s="47">
        <v>1</v>
      </c>
      <c r="H84" s="47">
        <v>1</v>
      </c>
      <c r="I84" s="47">
        <v>1</v>
      </c>
      <c r="J84" s="47">
        <v>1</v>
      </c>
      <c r="K84" s="47">
        <v>1</v>
      </c>
      <c r="L84" s="47">
        <v>2</v>
      </c>
      <c r="M84" s="47">
        <v>2</v>
      </c>
      <c r="N84" s="47">
        <v>2</v>
      </c>
      <c r="O84" s="47">
        <v>2</v>
      </c>
      <c r="P84" s="47">
        <v>2</v>
      </c>
      <c r="Q84" s="47">
        <v>2</v>
      </c>
      <c r="R84" s="47">
        <v>3</v>
      </c>
      <c r="S84" s="47">
        <v>3</v>
      </c>
      <c r="T84" s="47">
        <v>4</v>
      </c>
      <c r="U84" s="47">
        <v>4</v>
      </c>
      <c r="V84" s="97">
        <f t="shared" si="1"/>
        <v>2.0666666666666669</v>
      </c>
    </row>
    <row r="85" spans="1:22" x14ac:dyDescent="0.25">
      <c r="A85">
        <v>55</v>
      </c>
      <c r="C85" s="11" t="s">
        <v>143</v>
      </c>
      <c r="D85" s="11" t="s">
        <v>144</v>
      </c>
      <c r="E85" s="12">
        <v>480000</v>
      </c>
      <c r="F85" s="58">
        <v>250000</v>
      </c>
      <c r="G85" s="47">
        <v>1</v>
      </c>
      <c r="H85" s="47">
        <v>1</v>
      </c>
      <c r="I85" s="47">
        <v>1</v>
      </c>
      <c r="J85" s="47">
        <v>1</v>
      </c>
      <c r="K85" s="47">
        <v>2</v>
      </c>
      <c r="L85" s="47">
        <v>2</v>
      </c>
      <c r="M85" s="47">
        <v>2</v>
      </c>
      <c r="N85" s="47">
        <v>2</v>
      </c>
      <c r="O85" s="47">
        <v>2</v>
      </c>
      <c r="P85" s="47">
        <v>2</v>
      </c>
      <c r="Q85" s="47">
        <v>2</v>
      </c>
      <c r="R85" s="47">
        <v>2</v>
      </c>
      <c r="S85" s="47">
        <v>3</v>
      </c>
      <c r="T85" s="47">
        <v>3</v>
      </c>
      <c r="U85" s="47">
        <v>4</v>
      </c>
      <c r="V85" s="97">
        <f t="shared" si="1"/>
        <v>2</v>
      </c>
    </row>
    <row r="86" spans="1:22" x14ac:dyDescent="0.25">
      <c r="A86">
        <v>44</v>
      </c>
      <c r="C86" s="11" t="s">
        <v>17</v>
      </c>
      <c r="D86" s="11" t="s">
        <v>275</v>
      </c>
      <c r="E86" s="12">
        <v>1106000</v>
      </c>
      <c r="F86" s="58">
        <v>760000</v>
      </c>
      <c r="G86" s="47">
        <v>1</v>
      </c>
      <c r="H86" s="47">
        <v>1</v>
      </c>
      <c r="I86" s="47">
        <v>1</v>
      </c>
      <c r="J86" s="47">
        <v>1</v>
      </c>
      <c r="K86" s="47">
        <v>1</v>
      </c>
      <c r="L86" s="47">
        <v>2</v>
      </c>
      <c r="M86" s="47">
        <v>2</v>
      </c>
      <c r="N86" s="47">
        <v>2</v>
      </c>
      <c r="O86" s="47">
        <v>2</v>
      </c>
      <c r="P86" s="47">
        <v>2</v>
      </c>
      <c r="Q86" s="47">
        <v>2</v>
      </c>
      <c r="R86" s="47">
        <v>2</v>
      </c>
      <c r="S86" s="47">
        <v>3</v>
      </c>
      <c r="T86" s="47">
        <v>3</v>
      </c>
      <c r="U86" s="47">
        <v>4</v>
      </c>
      <c r="V86" s="97">
        <f t="shared" si="1"/>
        <v>1.9333333333333333</v>
      </c>
    </row>
    <row r="87" spans="1:22" x14ac:dyDescent="0.25">
      <c r="A87">
        <v>53</v>
      </c>
      <c r="C87" s="11" t="s">
        <v>84</v>
      </c>
      <c r="D87" s="11" t="s">
        <v>85</v>
      </c>
      <c r="E87" s="12">
        <v>1915000</v>
      </c>
      <c r="F87" s="58">
        <v>88300</v>
      </c>
      <c r="G87" s="47">
        <v>1</v>
      </c>
      <c r="H87" s="47">
        <v>1</v>
      </c>
      <c r="I87" s="47">
        <v>1</v>
      </c>
      <c r="J87" s="47">
        <v>1</v>
      </c>
      <c r="K87" s="47">
        <v>1</v>
      </c>
      <c r="L87" s="47">
        <v>1</v>
      </c>
      <c r="M87" s="47">
        <v>1</v>
      </c>
      <c r="N87" s="47">
        <v>2</v>
      </c>
      <c r="O87" s="47">
        <v>2</v>
      </c>
      <c r="P87" s="47">
        <v>2</v>
      </c>
      <c r="Q87" s="47">
        <v>2</v>
      </c>
      <c r="R87" s="47">
        <v>2</v>
      </c>
      <c r="S87" s="47">
        <v>3</v>
      </c>
      <c r="T87" s="47">
        <v>3</v>
      </c>
      <c r="U87" s="47"/>
      <c r="V87" s="97">
        <f t="shared" si="1"/>
        <v>1.6428571428571428</v>
      </c>
    </row>
    <row r="88" spans="1:22" x14ac:dyDescent="0.25">
      <c r="A88">
        <v>81</v>
      </c>
      <c r="C88" s="11" t="s">
        <v>166</v>
      </c>
      <c r="D88" s="11" t="s">
        <v>167</v>
      </c>
      <c r="E88" s="12">
        <v>20800000</v>
      </c>
      <c r="F88" s="58">
        <v>1000000</v>
      </c>
      <c r="G88" s="47">
        <v>1</v>
      </c>
      <c r="H88" s="47">
        <v>1</v>
      </c>
      <c r="I88" s="47">
        <v>1</v>
      </c>
      <c r="J88" s="47">
        <v>1</v>
      </c>
      <c r="K88" s="47">
        <v>1</v>
      </c>
      <c r="L88" s="47">
        <v>1</v>
      </c>
      <c r="M88" s="47">
        <v>1</v>
      </c>
      <c r="N88" s="47">
        <v>1</v>
      </c>
      <c r="O88" s="47">
        <v>1</v>
      </c>
      <c r="P88" s="47">
        <v>1</v>
      </c>
      <c r="Q88" s="47">
        <v>2</v>
      </c>
      <c r="R88" s="47">
        <v>2</v>
      </c>
      <c r="S88" s="47">
        <v>2</v>
      </c>
      <c r="T88" s="47">
        <v>3</v>
      </c>
      <c r="U88" s="47">
        <v>3</v>
      </c>
      <c r="V88" s="97">
        <f t="shared" si="1"/>
        <v>1.4666666666666666</v>
      </c>
    </row>
    <row r="89" spans="1:22" x14ac:dyDescent="0.25">
      <c r="A89">
        <v>71</v>
      </c>
      <c r="C89" s="11" t="s">
        <v>99</v>
      </c>
      <c r="D89" s="11" t="s">
        <v>101</v>
      </c>
      <c r="E89" s="12">
        <v>1695500</v>
      </c>
      <c r="F89" s="58">
        <v>450000</v>
      </c>
      <c r="G89" s="47">
        <v>1</v>
      </c>
      <c r="H89" s="47">
        <v>1</v>
      </c>
      <c r="I89" s="47">
        <v>1</v>
      </c>
      <c r="J89" s="47">
        <v>1</v>
      </c>
      <c r="K89" s="47">
        <v>1</v>
      </c>
      <c r="L89" s="47">
        <v>1</v>
      </c>
      <c r="M89" s="47">
        <v>1</v>
      </c>
      <c r="N89" s="47">
        <v>1</v>
      </c>
      <c r="O89" s="47">
        <v>1</v>
      </c>
      <c r="P89" s="47">
        <v>1</v>
      </c>
      <c r="Q89" s="47">
        <v>1</v>
      </c>
      <c r="R89" s="47">
        <v>1</v>
      </c>
      <c r="S89" s="47">
        <v>1</v>
      </c>
      <c r="T89" s="47">
        <v>2</v>
      </c>
      <c r="U89" s="47">
        <v>4</v>
      </c>
      <c r="V89" s="97">
        <f t="shared" si="1"/>
        <v>1.2666666666666666</v>
      </c>
    </row>
    <row r="90" spans="1:22" x14ac:dyDescent="0.25">
      <c r="A90">
        <v>70</v>
      </c>
      <c r="C90" s="11" t="s">
        <v>99</v>
      </c>
      <c r="D90" s="11" t="s">
        <v>100</v>
      </c>
      <c r="E90" s="12">
        <v>1775000</v>
      </c>
      <c r="F90" s="58">
        <v>490000</v>
      </c>
      <c r="G90" s="47">
        <v>1</v>
      </c>
      <c r="H90" s="47">
        <v>1</v>
      </c>
      <c r="I90" s="47">
        <v>1</v>
      </c>
      <c r="J90" s="47">
        <v>1</v>
      </c>
      <c r="K90" s="47">
        <v>1</v>
      </c>
      <c r="L90" s="47">
        <v>1</v>
      </c>
      <c r="M90" s="47">
        <v>1</v>
      </c>
      <c r="N90" s="47">
        <v>1</v>
      </c>
      <c r="O90" s="47">
        <v>1</v>
      </c>
      <c r="P90" s="47">
        <v>1</v>
      </c>
      <c r="Q90" s="47">
        <v>1</v>
      </c>
      <c r="R90" s="47">
        <v>1</v>
      </c>
      <c r="S90" s="47">
        <v>1</v>
      </c>
      <c r="T90" s="47">
        <v>2</v>
      </c>
      <c r="U90" s="47">
        <v>3</v>
      </c>
      <c r="V90" s="97">
        <f t="shared" si="1"/>
        <v>1.2</v>
      </c>
    </row>
    <row r="91" spans="1:22" x14ac:dyDescent="0.25">
      <c r="A91">
        <v>72</v>
      </c>
      <c r="C91" s="11" t="s">
        <v>99</v>
      </c>
      <c r="D91" s="11" t="s">
        <v>102</v>
      </c>
      <c r="E91" s="12">
        <v>2286000</v>
      </c>
      <c r="F91" s="58">
        <v>490000</v>
      </c>
      <c r="G91" s="47">
        <v>1</v>
      </c>
      <c r="H91" s="47">
        <v>1</v>
      </c>
      <c r="I91" s="47">
        <v>1</v>
      </c>
      <c r="J91" s="47">
        <v>1</v>
      </c>
      <c r="K91" s="47">
        <v>1</v>
      </c>
      <c r="L91" s="47">
        <v>1</v>
      </c>
      <c r="M91" s="47">
        <v>1</v>
      </c>
      <c r="N91" s="47">
        <v>1</v>
      </c>
      <c r="O91" s="47">
        <v>1</v>
      </c>
      <c r="P91" s="47">
        <v>1</v>
      </c>
      <c r="Q91" s="47">
        <v>1</v>
      </c>
      <c r="R91" s="47">
        <v>1</v>
      </c>
      <c r="S91" s="47">
        <v>1</v>
      </c>
      <c r="T91" s="47">
        <v>2</v>
      </c>
      <c r="U91" s="47">
        <v>2</v>
      </c>
      <c r="V91" s="97">
        <f t="shared" si="1"/>
        <v>1.1333333333333333</v>
      </c>
    </row>
    <row r="92" spans="1:22" x14ac:dyDescent="0.25">
      <c r="A92">
        <v>48</v>
      </c>
      <c r="C92" s="11" t="s">
        <v>82</v>
      </c>
      <c r="D92" s="11" t="s">
        <v>83</v>
      </c>
      <c r="E92" s="12">
        <v>7400000</v>
      </c>
      <c r="F92" s="58">
        <v>1500000</v>
      </c>
      <c r="G92" s="47">
        <v>1</v>
      </c>
      <c r="H92" s="47">
        <v>1</v>
      </c>
      <c r="I92" s="47">
        <v>1</v>
      </c>
      <c r="J92" s="47">
        <v>1</v>
      </c>
      <c r="K92" s="47">
        <v>1</v>
      </c>
      <c r="L92" s="47">
        <v>1</v>
      </c>
      <c r="M92" s="47">
        <v>1</v>
      </c>
      <c r="N92" s="47">
        <v>1</v>
      </c>
      <c r="O92" s="47">
        <v>1</v>
      </c>
      <c r="P92" s="47">
        <v>1</v>
      </c>
      <c r="Q92" s="47">
        <v>1</v>
      </c>
      <c r="R92" s="47">
        <v>1</v>
      </c>
      <c r="S92" s="47">
        <v>1</v>
      </c>
      <c r="T92" s="47">
        <v>1</v>
      </c>
      <c r="U92" s="47">
        <v>1</v>
      </c>
      <c r="V92" s="97">
        <f t="shared" si="1"/>
        <v>1</v>
      </c>
    </row>
    <row r="93" spans="1:22" x14ac:dyDescent="0.25">
      <c r="A93">
        <v>74</v>
      </c>
      <c r="C93" s="11" t="s">
        <v>7</v>
      </c>
      <c r="D93" s="11" t="s">
        <v>231</v>
      </c>
      <c r="E93" s="12">
        <v>658920</v>
      </c>
      <c r="F93" s="58">
        <v>100000</v>
      </c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98" t="s">
        <v>319</v>
      </c>
    </row>
    <row r="94" spans="1:22" ht="15.75" thickBot="1" x14ac:dyDescent="0.3">
      <c r="A94" s="20"/>
      <c r="C94" s="29"/>
      <c r="D94" s="2"/>
      <c r="E94" s="28"/>
      <c r="F94" s="5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97"/>
    </row>
    <row r="95" spans="1:22" ht="15.75" thickBot="1" x14ac:dyDescent="0.3">
      <c r="A95" s="20"/>
      <c r="C95" s="33" t="s">
        <v>251</v>
      </c>
      <c r="D95" s="35"/>
      <c r="E95" s="28"/>
      <c r="F95" s="5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97"/>
    </row>
    <row r="96" spans="1:22" x14ac:dyDescent="0.25">
      <c r="A96">
        <v>90</v>
      </c>
      <c r="C96" s="32" t="s">
        <v>131</v>
      </c>
      <c r="D96" s="5" t="s">
        <v>132</v>
      </c>
      <c r="E96" s="6">
        <v>443800</v>
      </c>
      <c r="F96" s="59">
        <v>169000</v>
      </c>
      <c r="G96" s="47">
        <v>1</v>
      </c>
      <c r="H96" s="47">
        <v>1</v>
      </c>
      <c r="I96" s="47">
        <v>2</v>
      </c>
      <c r="J96" s="47">
        <v>3</v>
      </c>
      <c r="K96" s="47">
        <v>3</v>
      </c>
      <c r="L96" s="47">
        <v>3</v>
      </c>
      <c r="M96" s="47">
        <v>3</v>
      </c>
      <c r="N96" s="47">
        <v>3</v>
      </c>
      <c r="O96" s="47">
        <v>3</v>
      </c>
      <c r="P96" s="47">
        <v>4</v>
      </c>
      <c r="Q96" s="47">
        <v>4</v>
      </c>
      <c r="R96" s="47">
        <v>4</v>
      </c>
      <c r="S96" s="47">
        <v>4</v>
      </c>
      <c r="T96" s="47">
        <v>4</v>
      </c>
      <c r="U96" s="47">
        <v>5</v>
      </c>
      <c r="V96" s="97">
        <f t="shared" ref="V96:V101" si="2">AVERAGE(G96:U96)</f>
        <v>3.1333333333333333</v>
      </c>
    </row>
    <row r="97" spans="1:22" x14ac:dyDescent="0.25">
      <c r="A97">
        <v>91</v>
      </c>
      <c r="C97" s="5" t="s">
        <v>42</v>
      </c>
      <c r="D97" s="5" t="s">
        <v>202</v>
      </c>
      <c r="E97" s="6">
        <v>456000</v>
      </c>
      <c r="F97" s="59">
        <v>254000</v>
      </c>
      <c r="G97" s="47">
        <v>1</v>
      </c>
      <c r="H97" s="47">
        <v>1</v>
      </c>
      <c r="I97" s="47">
        <v>1</v>
      </c>
      <c r="J97" s="47">
        <v>1</v>
      </c>
      <c r="K97" s="47">
        <v>2</v>
      </c>
      <c r="L97" s="47">
        <v>2</v>
      </c>
      <c r="M97" s="47">
        <v>2</v>
      </c>
      <c r="N97" s="47">
        <v>3</v>
      </c>
      <c r="O97" s="47">
        <v>3</v>
      </c>
      <c r="P97" s="47">
        <v>3</v>
      </c>
      <c r="Q97" s="47">
        <v>3</v>
      </c>
      <c r="R97" s="47">
        <v>3</v>
      </c>
      <c r="S97" s="47">
        <v>4</v>
      </c>
      <c r="T97" s="47">
        <v>4</v>
      </c>
      <c r="U97" s="47">
        <v>4</v>
      </c>
      <c r="V97" s="97">
        <f t="shared" si="2"/>
        <v>2.4666666666666668</v>
      </c>
    </row>
    <row r="98" spans="1:22" x14ac:dyDescent="0.25">
      <c r="A98">
        <v>92</v>
      </c>
      <c r="C98" s="5" t="s">
        <v>124</v>
      </c>
      <c r="D98" s="5" t="s">
        <v>279</v>
      </c>
      <c r="E98" s="6">
        <v>226272</v>
      </c>
      <c r="F98" s="59">
        <v>110000</v>
      </c>
      <c r="G98" s="47">
        <v>1</v>
      </c>
      <c r="H98" s="47">
        <v>1</v>
      </c>
      <c r="I98" s="47">
        <v>1</v>
      </c>
      <c r="J98" s="47">
        <v>1</v>
      </c>
      <c r="K98" s="47">
        <v>2</v>
      </c>
      <c r="L98" s="47">
        <v>2</v>
      </c>
      <c r="M98" s="47">
        <v>2</v>
      </c>
      <c r="N98" s="47">
        <v>2</v>
      </c>
      <c r="O98" s="47">
        <v>2</v>
      </c>
      <c r="P98" s="47">
        <v>2</v>
      </c>
      <c r="Q98" s="47">
        <v>2</v>
      </c>
      <c r="R98" s="47">
        <v>3</v>
      </c>
      <c r="S98" s="47">
        <v>3</v>
      </c>
      <c r="T98" s="47">
        <v>4</v>
      </c>
      <c r="U98" s="47"/>
      <c r="V98" s="97">
        <f t="shared" si="2"/>
        <v>2</v>
      </c>
    </row>
    <row r="99" spans="1:22" x14ac:dyDescent="0.25">
      <c r="A99">
        <v>88</v>
      </c>
      <c r="C99" s="5" t="s">
        <v>129</v>
      </c>
      <c r="D99" s="5" t="s">
        <v>130</v>
      </c>
      <c r="E99" s="6">
        <v>752180</v>
      </c>
      <c r="F99" s="59">
        <v>194180</v>
      </c>
      <c r="G99" s="47">
        <v>1</v>
      </c>
      <c r="H99" s="47">
        <v>1</v>
      </c>
      <c r="I99" s="47">
        <v>1</v>
      </c>
      <c r="J99" s="47">
        <v>1</v>
      </c>
      <c r="K99" s="47">
        <v>1</v>
      </c>
      <c r="L99" s="47">
        <v>1</v>
      </c>
      <c r="M99" s="47">
        <v>1</v>
      </c>
      <c r="N99" s="47">
        <v>1</v>
      </c>
      <c r="O99" s="47">
        <v>2</v>
      </c>
      <c r="P99" s="47">
        <v>2</v>
      </c>
      <c r="Q99" s="47">
        <v>2</v>
      </c>
      <c r="R99" s="47">
        <v>2</v>
      </c>
      <c r="S99" s="47">
        <v>2</v>
      </c>
      <c r="T99" s="47">
        <v>2</v>
      </c>
      <c r="U99" s="47">
        <v>5</v>
      </c>
      <c r="V99" s="97">
        <f t="shared" si="2"/>
        <v>1.6666666666666667</v>
      </c>
    </row>
    <row r="100" spans="1:22" x14ac:dyDescent="0.25">
      <c r="A100">
        <v>93</v>
      </c>
      <c r="C100" s="5" t="s">
        <v>192</v>
      </c>
      <c r="D100" s="5" t="s">
        <v>280</v>
      </c>
      <c r="E100" s="6">
        <v>1635000</v>
      </c>
      <c r="F100" s="59">
        <v>470000</v>
      </c>
      <c r="G100" s="47">
        <v>1</v>
      </c>
      <c r="H100" s="47">
        <v>1</v>
      </c>
      <c r="I100" s="47">
        <v>1</v>
      </c>
      <c r="J100" s="47">
        <v>1</v>
      </c>
      <c r="K100" s="47">
        <v>1</v>
      </c>
      <c r="L100" s="47">
        <v>1</v>
      </c>
      <c r="M100" s="47">
        <v>1</v>
      </c>
      <c r="N100" s="47">
        <v>1</v>
      </c>
      <c r="O100" s="47">
        <v>1</v>
      </c>
      <c r="P100" s="47">
        <v>2</v>
      </c>
      <c r="Q100" s="47">
        <v>2</v>
      </c>
      <c r="R100" s="47">
        <v>2</v>
      </c>
      <c r="S100" s="47">
        <v>2</v>
      </c>
      <c r="T100" s="47">
        <v>4</v>
      </c>
      <c r="U100" s="47"/>
      <c r="V100" s="97">
        <f t="shared" si="2"/>
        <v>1.5</v>
      </c>
    </row>
    <row r="101" spans="1:22" x14ac:dyDescent="0.25">
      <c r="A101">
        <v>89</v>
      </c>
      <c r="C101" s="5" t="s">
        <v>80</v>
      </c>
      <c r="D101" s="5" t="s">
        <v>81</v>
      </c>
      <c r="E101" s="6">
        <v>16810200</v>
      </c>
      <c r="F101" s="59">
        <v>3000000</v>
      </c>
      <c r="G101" s="47">
        <v>1</v>
      </c>
      <c r="H101" s="47">
        <v>1</v>
      </c>
      <c r="I101" s="47">
        <v>1</v>
      </c>
      <c r="J101" s="47">
        <v>1</v>
      </c>
      <c r="K101" s="47">
        <v>1</v>
      </c>
      <c r="L101" s="47">
        <v>1</v>
      </c>
      <c r="M101" s="47">
        <v>1</v>
      </c>
      <c r="N101" s="47">
        <v>1</v>
      </c>
      <c r="O101" s="47">
        <v>1</v>
      </c>
      <c r="P101" s="47">
        <v>1</v>
      </c>
      <c r="Q101" s="47">
        <v>1</v>
      </c>
      <c r="R101" s="47">
        <v>1</v>
      </c>
      <c r="S101" s="47">
        <v>1</v>
      </c>
      <c r="T101" s="47">
        <v>1</v>
      </c>
      <c r="U101" s="47">
        <v>1</v>
      </c>
      <c r="V101" s="97">
        <f t="shared" si="2"/>
        <v>1</v>
      </c>
    </row>
    <row r="102" spans="1:22" ht="15.75" thickBot="1" x14ac:dyDescent="0.3">
      <c r="C102" s="82"/>
      <c r="D102" s="83"/>
      <c r="E102" s="6"/>
      <c r="F102" s="59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97"/>
    </row>
    <row r="103" spans="1:22" x14ac:dyDescent="0.25">
      <c r="C103" s="45" t="s">
        <v>8</v>
      </c>
      <c r="D103" s="35"/>
      <c r="E103" s="28"/>
      <c r="F103" s="5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97"/>
    </row>
    <row r="104" spans="1:22" x14ac:dyDescent="0.25">
      <c r="A104">
        <v>112</v>
      </c>
      <c r="C104" s="21" t="s">
        <v>120</v>
      </c>
      <c r="D104" s="44" t="s">
        <v>121</v>
      </c>
      <c r="E104" s="22">
        <v>1420000</v>
      </c>
      <c r="F104" s="60">
        <v>700000</v>
      </c>
      <c r="G104" s="47">
        <v>3</v>
      </c>
      <c r="H104" s="47">
        <v>3</v>
      </c>
      <c r="I104" s="47">
        <v>3</v>
      </c>
      <c r="J104" s="47">
        <v>3</v>
      </c>
      <c r="K104" s="47">
        <v>4</v>
      </c>
      <c r="L104" s="47">
        <v>4</v>
      </c>
      <c r="M104" s="47">
        <v>4</v>
      </c>
      <c r="N104" s="47">
        <v>4</v>
      </c>
      <c r="O104" s="47">
        <v>4</v>
      </c>
      <c r="P104" s="47">
        <v>4</v>
      </c>
      <c r="Q104" s="47">
        <v>4</v>
      </c>
      <c r="R104" s="47">
        <v>5</v>
      </c>
      <c r="S104" s="47">
        <v>5</v>
      </c>
      <c r="T104" s="47">
        <v>5</v>
      </c>
      <c r="U104" s="47">
        <v>5</v>
      </c>
      <c r="V104" s="97">
        <f t="shared" ref="V104:V128" si="3">AVERAGE(G104:U104)</f>
        <v>4</v>
      </c>
    </row>
    <row r="105" spans="1:22" x14ac:dyDescent="0.25">
      <c r="A105">
        <v>111</v>
      </c>
      <c r="C105" s="36" t="s">
        <v>51</v>
      </c>
      <c r="D105" s="21" t="s">
        <v>52</v>
      </c>
      <c r="E105" s="22">
        <v>2016000</v>
      </c>
      <c r="F105" s="60">
        <v>686000</v>
      </c>
      <c r="G105" s="47">
        <v>3</v>
      </c>
      <c r="H105" s="47">
        <v>3</v>
      </c>
      <c r="I105" s="47">
        <v>3</v>
      </c>
      <c r="J105" s="47">
        <v>3</v>
      </c>
      <c r="K105" s="47">
        <v>3</v>
      </c>
      <c r="L105" s="47">
        <v>3</v>
      </c>
      <c r="M105" s="47">
        <v>4</v>
      </c>
      <c r="N105" s="47">
        <v>4</v>
      </c>
      <c r="O105" s="47">
        <v>4</v>
      </c>
      <c r="P105" s="47">
        <v>4</v>
      </c>
      <c r="Q105" s="47">
        <v>4</v>
      </c>
      <c r="R105" s="47">
        <v>5</v>
      </c>
      <c r="S105" s="47">
        <v>5</v>
      </c>
      <c r="T105" s="47">
        <v>5</v>
      </c>
      <c r="U105" s="47">
        <v>5</v>
      </c>
      <c r="V105" s="97">
        <f t="shared" si="3"/>
        <v>3.8666666666666667</v>
      </c>
    </row>
    <row r="106" spans="1:22" x14ac:dyDescent="0.25">
      <c r="A106">
        <v>116</v>
      </c>
      <c r="C106" s="21" t="s">
        <v>9</v>
      </c>
      <c r="D106" s="21" t="s">
        <v>285</v>
      </c>
      <c r="E106" s="22">
        <v>3984600</v>
      </c>
      <c r="F106" s="60">
        <v>650000</v>
      </c>
      <c r="G106" s="47">
        <v>3</v>
      </c>
      <c r="H106" s="47">
        <v>3</v>
      </c>
      <c r="I106" s="47">
        <v>3</v>
      </c>
      <c r="J106" s="47">
        <v>3</v>
      </c>
      <c r="K106" s="47">
        <v>3</v>
      </c>
      <c r="L106" s="47">
        <v>3</v>
      </c>
      <c r="M106" s="47">
        <v>4</v>
      </c>
      <c r="N106" s="47">
        <v>4</v>
      </c>
      <c r="O106" s="47">
        <v>4</v>
      </c>
      <c r="P106" s="47">
        <v>4</v>
      </c>
      <c r="Q106" s="47">
        <v>4</v>
      </c>
      <c r="R106" s="47">
        <v>5</v>
      </c>
      <c r="S106" s="47">
        <v>5</v>
      </c>
      <c r="T106" s="47">
        <v>5</v>
      </c>
      <c r="U106" s="47">
        <v>5</v>
      </c>
      <c r="V106" s="97">
        <f t="shared" si="3"/>
        <v>3.8666666666666667</v>
      </c>
    </row>
    <row r="107" spans="1:22" x14ac:dyDescent="0.25">
      <c r="A107">
        <v>97</v>
      </c>
      <c r="C107" s="21" t="s">
        <v>181</v>
      </c>
      <c r="D107" s="21" t="s">
        <v>182</v>
      </c>
      <c r="E107" s="22">
        <v>3328000</v>
      </c>
      <c r="F107" s="60">
        <v>800000</v>
      </c>
      <c r="G107" s="47">
        <v>2</v>
      </c>
      <c r="H107" s="47">
        <v>3</v>
      </c>
      <c r="I107" s="47">
        <v>3</v>
      </c>
      <c r="J107" s="47">
        <v>3</v>
      </c>
      <c r="K107" s="47">
        <v>4</v>
      </c>
      <c r="L107" s="47">
        <v>4</v>
      </c>
      <c r="M107" s="47">
        <v>4</v>
      </c>
      <c r="N107" s="47">
        <v>4</v>
      </c>
      <c r="O107" s="47">
        <v>4</v>
      </c>
      <c r="P107" s="47">
        <v>4</v>
      </c>
      <c r="Q107" s="47">
        <v>4</v>
      </c>
      <c r="R107" s="47">
        <v>4</v>
      </c>
      <c r="S107" s="47">
        <v>4</v>
      </c>
      <c r="T107" s="47">
        <v>5</v>
      </c>
      <c r="U107" s="47">
        <v>5</v>
      </c>
      <c r="V107" s="97">
        <f t="shared" si="3"/>
        <v>3.8</v>
      </c>
    </row>
    <row r="108" spans="1:22" x14ac:dyDescent="0.25">
      <c r="A108">
        <v>101</v>
      </c>
      <c r="C108" s="21" t="s">
        <v>217</v>
      </c>
      <c r="D108" s="21" t="s">
        <v>282</v>
      </c>
      <c r="E108" s="22">
        <v>15311000</v>
      </c>
      <c r="F108" s="60">
        <v>2661000</v>
      </c>
      <c r="G108" s="47">
        <v>3</v>
      </c>
      <c r="H108" s="47">
        <v>3</v>
      </c>
      <c r="I108" s="47">
        <v>3</v>
      </c>
      <c r="J108" s="47">
        <v>3</v>
      </c>
      <c r="K108" s="47">
        <v>3</v>
      </c>
      <c r="L108" s="47">
        <v>3</v>
      </c>
      <c r="M108" s="47">
        <v>4</v>
      </c>
      <c r="N108" s="47">
        <v>4</v>
      </c>
      <c r="O108" s="47">
        <v>4</v>
      </c>
      <c r="P108" s="47">
        <v>4</v>
      </c>
      <c r="Q108" s="47">
        <v>5</v>
      </c>
      <c r="R108" s="47">
        <v>5</v>
      </c>
      <c r="S108" s="47">
        <v>5</v>
      </c>
      <c r="T108" s="47">
        <v>5</v>
      </c>
      <c r="U108" s="47">
        <v>3</v>
      </c>
      <c r="V108" s="97">
        <f t="shared" si="3"/>
        <v>3.8</v>
      </c>
    </row>
    <row r="109" spans="1:22" x14ac:dyDescent="0.25">
      <c r="A109">
        <v>102</v>
      </c>
      <c r="C109" s="21" t="s">
        <v>116</v>
      </c>
      <c r="D109" s="21" t="s">
        <v>117</v>
      </c>
      <c r="E109" s="22">
        <v>3685000</v>
      </c>
      <c r="F109" s="60">
        <v>1363000</v>
      </c>
      <c r="G109" s="47">
        <v>3</v>
      </c>
      <c r="H109" s="47">
        <v>3</v>
      </c>
      <c r="I109" s="47">
        <v>3</v>
      </c>
      <c r="J109" s="47">
        <v>3</v>
      </c>
      <c r="K109" s="47">
        <v>3</v>
      </c>
      <c r="L109" s="47">
        <v>4</v>
      </c>
      <c r="M109" s="47">
        <v>4</v>
      </c>
      <c r="N109" s="47">
        <v>4</v>
      </c>
      <c r="O109" s="47">
        <v>4</v>
      </c>
      <c r="P109" s="47">
        <v>4</v>
      </c>
      <c r="Q109" s="47">
        <v>4</v>
      </c>
      <c r="R109" s="47">
        <v>4</v>
      </c>
      <c r="S109" s="47">
        <v>4</v>
      </c>
      <c r="T109" s="47">
        <v>5</v>
      </c>
      <c r="U109" s="47">
        <v>5</v>
      </c>
      <c r="V109" s="97">
        <f t="shared" si="3"/>
        <v>3.8</v>
      </c>
    </row>
    <row r="110" spans="1:22" x14ac:dyDescent="0.25">
      <c r="A110">
        <v>106</v>
      </c>
      <c r="C110" s="21" t="s">
        <v>18</v>
      </c>
      <c r="D110" s="21" t="s">
        <v>283</v>
      </c>
      <c r="E110" s="22">
        <v>3497000</v>
      </c>
      <c r="F110" s="60">
        <v>600000</v>
      </c>
      <c r="G110" s="47">
        <v>3</v>
      </c>
      <c r="H110" s="47">
        <v>3</v>
      </c>
      <c r="I110" s="47">
        <v>3</v>
      </c>
      <c r="J110" s="47">
        <v>3</v>
      </c>
      <c r="K110" s="47">
        <v>3</v>
      </c>
      <c r="L110" s="47">
        <v>3</v>
      </c>
      <c r="M110" s="47">
        <v>3</v>
      </c>
      <c r="N110" s="47">
        <v>4</v>
      </c>
      <c r="O110" s="47">
        <v>4</v>
      </c>
      <c r="P110" s="47">
        <v>4</v>
      </c>
      <c r="Q110" s="47">
        <v>4</v>
      </c>
      <c r="R110" s="47">
        <v>4</v>
      </c>
      <c r="S110" s="47">
        <v>5</v>
      </c>
      <c r="T110" s="47">
        <v>5</v>
      </c>
      <c r="U110" s="47">
        <v>5</v>
      </c>
      <c r="V110" s="97">
        <f t="shared" si="3"/>
        <v>3.7333333333333334</v>
      </c>
    </row>
    <row r="111" spans="1:22" x14ac:dyDescent="0.25">
      <c r="A111">
        <v>98</v>
      </c>
      <c r="C111" s="21" t="s">
        <v>109</v>
      </c>
      <c r="D111" s="21" t="s">
        <v>110</v>
      </c>
      <c r="E111" s="22">
        <v>3996000</v>
      </c>
      <c r="F111" s="60">
        <v>716000</v>
      </c>
      <c r="G111" s="47">
        <v>3</v>
      </c>
      <c r="H111" s="47">
        <v>3</v>
      </c>
      <c r="I111" s="47">
        <v>3</v>
      </c>
      <c r="J111" s="47">
        <v>3</v>
      </c>
      <c r="K111" s="47">
        <v>3</v>
      </c>
      <c r="L111" s="47">
        <v>3</v>
      </c>
      <c r="M111" s="47">
        <v>3</v>
      </c>
      <c r="N111" s="47">
        <v>4</v>
      </c>
      <c r="O111" s="47">
        <v>4</v>
      </c>
      <c r="P111" s="47">
        <v>4</v>
      </c>
      <c r="Q111" s="47">
        <v>4</v>
      </c>
      <c r="R111" s="47">
        <v>4</v>
      </c>
      <c r="S111" s="47">
        <v>4</v>
      </c>
      <c r="T111" s="47">
        <v>4</v>
      </c>
      <c r="U111" s="47">
        <v>5</v>
      </c>
      <c r="V111" s="97">
        <f t="shared" si="3"/>
        <v>3.6</v>
      </c>
    </row>
    <row r="112" spans="1:22" x14ac:dyDescent="0.25">
      <c r="A112">
        <v>100</v>
      </c>
      <c r="C112" s="21" t="s">
        <v>179</v>
      </c>
      <c r="D112" s="21" t="s">
        <v>180</v>
      </c>
      <c r="E112" s="22">
        <v>11729000</v>
      </c>
      <c r="F112" s="60">
        <v>2389000</v>
      </c>
      <c r="G112" s="47">
        <v>2</v>
      </c>
      <c r="H112" s="47">
        <v>3</v>
      </c>
      <c r="I112" s="47">
        <v>3</v>
      </c>
      <c r="J112" s="47">
        <v>3</v>
      </c>
      <c r="K112" s="47">
        <v>3</v>
      </c>
      <c r="L112" s="47">
        <v>3</v>
      </c>
      <c r="M112" s="47">
        <v>3</v>
      </c>
      <c r="N112" s="47">
        <v>4</v>
      </c>
      <c r="O112" s="47">
        <v>4</v>
      </c>
      <c r="P112" s="47">
        <v>4</v>
      </c>
      <c r="Q112" s="47">
        <v>4</v>
      </c>
      <c r="R112" s="47">
        <v>4</v>
      </c>
      <c r="S112" s="47">
        <v>5</v>
      </c>
      <c r="T112" s="47">
        <v>5</v>
      </c>
      <c r="U112" s="47"/>
      <c r="V112" s="97">
        <f t="shared" si="3"/>
        <v>3.5714285714285716</v>
      </c>
    </row>
    <row r="113" spans="1:22" x14ac:dyDescent="0.25">
      <c r="A113">
        <v>96</v>
      </c>
      <c r="C113" s="21" t="s">
        <v>215</v>
      </c>
      <c r="D113" s="21" t="s">
        <v>281</v>
      </c>
      <c r="E113" s="22">
        <v>7384484</v>
      </c>
      <c r="F113" s="60">
        <v>1985746</v>
      </c>
      <c r="G113" s="47">
        <v>3</v>
      </c>
      <c r="H113" s="47">
        <v>3</v>
      </c>
      <c r="I113" s="47">
        <v>3</v>
      </c>
      <c r="J113" s="47">
        <v>3</v>
      </c>
      <c r="K113" s="47">
        <v>3</v>
      </c>
      <c r="L113" s="47">
        <v>3</v>
      </c>
      <c r="M113" s="47">
        <v>3</v>
      </c>
      <c r="N113" s="47">
        <v>3</v>
      </c>
      <c r="O113" s="47">
        <v>4</v>
      </c>
      <c r="P113" s="47">
        <v>4</v>
      </c>
      <c r="Q113" s="47">
        <v>4</v>
      </c>
      <c r="R113" s="47">
        <v>4</v>
      </c>
      <c r="S113" s="47">
        <v>4</v>
      </c>
      <c r="T113" s="47">
        <v>4</v>
      </c>
      <c r="U113" s="47">
        <v>5</v>
      </c>
      <c r="V113" s="97">
        <f t="shared" si="3"/>
        <v>3.5333333333333332</v>
      </c>
    </row>
    <row r="114" spans="1:22" x14ac:dyDescent="0.25">
      <c r="A114">
        <v>115</v>
      </c>
      <c r="C114" s="21" t="s">
        <v>206</v>
      </c>
      <c r="D114" s="21" t="s">
        <v>207</v>
      </c>
      <c r="E114" s="22">
        <v>1023800</v>
      </c>
      <c r="F114" s="60">
        <v>494900</v>
      </c>
      <c r="G114" s="47">
        <v>3</v>
      </c>
      <c r="H114" s="47">
        <v>3</v>
      </c>
      <c r="I114" s="47">
        <v>3</v>
      </c>
      <c r="J114" s="47">
        <v>3</v>
      </c>
      <c r="K114" s="47">
        <v>3</v>
      </c>
      <c r="L114" s="47">
        <v>3</v>
      </c>
      <c r="M114" s="47">
        <v>3</v>
      </c>
      <c r="N114" s="47">
        <v>3</v>
      </c>
      <c r="O114" s="47">
        <v>4</v>
      </c>
      <c r="P114" s="47">
        <v>4</v>
      </c>
      <c r="Q114" s="47">
        <v>4</v>
      </c>
      <c r="R114" s="47">
        <v>4</v>
      </c>
      <c r="S114" s="47">
        <v>4</v>
      </c>
      <c r="T114" s="47">
        <v>4</v>
      </c>
      <c r="U114" s="47">
        <v>4</v>
      </c>
      <c r="V114" s="97">
        <f t="shared" si="3"/>
        <v>3.4666666666666668</v>
      </c>
    </row>
    <row r="115" spans="1:22" x14ac:dyDescent="0.25">
      <c r="A115">
        <v>117</v>
      </c>
      <c r="C115" s="21" t="s">
        <v>154</v>
      </c>
      <c r="D115" s="21" t="s">
        <v>286</v>
      </c>
      <c r="E115" s="22">
        <v>1509600</v>
      </c>
      <c r="F115" s="60">
        <v>400000</v>
      </c>
      <c r="G115" s="47">
        <v>2</v>
      </c>
      <c r="H115" s="47">
        <v>2</v>
      </c>
      <c r="I115" s="47">
        <v>3</v>
      </c>
      <c r="J115" s="47">
        <v>3</v>
      </c>
      <c r="K115" s="47">
        <v>3</v>
      </c>
      <c r="L115" s="47">
        <v>3</v>
      </c>
      <c r="M115" s="47">
        <v>3</v>
      </c>
      <c r="N115" s="47">
        <v>4</v>
      </c>
      <c r="O115" s="47">
        <v>4</v>
      </c>
      <c r="P115" s="47">
        <v>4</v>
      </c>
      <c r="Q115" s="47">
        <v>4</v>
      </c>
      <c r="R115" s="47">
        <v>4</v>
      </c>
      <c r="S115" s="47">
        <v>4</v>
      </c>
      <c r="T115" s="47">
        <v>4</v>
      </c>
      <c r="U115" s="47">
        <v>5</v>
      </c>
      <c r="V115" s="97">
        <f t="shared" si="3"/>
        <v>3.4666666666666668</v>
      </c>
    </row>
    <row r="116" spans="1:22" x14ac:dyDescent="0.25">
      <c r="A116">
        <v>103</v>
      </c>
      <c r="C116" s="21" t="s">
        <v>146</v>
      </c>
      <c r="D116" s="21" t="s">
        <v>147</v>
      </c>
      <c r="E116" s="22">
        <v>1113600</v>
      </c>
      <c r="F116" s="60">
        <v>230600</v>
      </c>
      <c r="G116" s="47">
        <v>2</v>
      </c>
      <c r="H116" s="47">
        <v>3</v>
      </c>
      <c r="I116" s="47">
        <v>3</v>
      </c>
      <c r="J116" s="47">
        <v>3</v>
      </c>
      <c r="K116" s="47">
        <v>3</v>
      </c>
      <c r="L116" s="47">
        <v>3</v>
      </c>
      <c r="M116" s="47">
        <v>3</v>
      </c>
      <c r="N116" s="47">
        <v>3</v>
      </c>
      <c r="O116" s="47">
        <v>3</v>
      </c>
      <c r="P116" s="47">
        <v>4</v>
      </c>
      <c r="Q116" s="47">
        <v>4</v>
      </c>
      <c r="R116" s="47">
        <v>4</v>
      </c>
      <c r="S116" s="47">
        <v>4</v>
      </c>
      <c r="T116" s="47">
        <v>4</v>
      </c>
      <c r="U116" s="47">
        <v>5</v>
      </c>
      <c r="V116" s="97">
        <f t="shared" si="3"/>
        <v>3.4</v>
      </c>
    </row>
    <row r="117" spans="1:22" x14ac:dyDescent="0.25">
      <c r="A117">
        <v>114</v>
      </c>
      <c r="C117" s="21" t="s">
        <v>92</v>
      </c>
      <c r="D117" s="21" t="s">
        <v>284</v>
      </c>
      <c r="E117" s="22">
        <v>12610000</v>
      </c>
      <c r="F117" s="60">
        <v>1800000</v>
      </c>
      <c r="G117" s="47">
        <v>2</v>
      </c>
      <c r="H117" s="47">
        <v>2</v>
      </c>
      <c r="I117" s="47">
        <v>3</v>
      </c>
      <c r="J117" s="47">
        <v>3</v>
      </c>
      <c r="K117" s="47">
        <v>3</v>
      </c>
      <c r="L117" s="47">
        <v>3</v>
      </c>
      <c r="M117" s="47">
        <v>3</v>
      </c>
      <c r="N117" s="47">
        <v>3</v>
      </c>
      <c r="O117" s="47">
        <v>3</v>
      </c>
      <c r="P117" s="47">
        <v>4</v>
      </c>
      <c r="Q117" s="47">
        <v>4</v>
      </c>
      <c r="R117" s="47">
        <v>4</v>
      </c>
      <c r="S117" s="47">
        <v>4</v>
      </c>
      <c r="T117" s="47">
        <v>5</v>
      </c>
      <c r="U117" s="47">
        <v>5</v>
      </c>
      <c r="V117" s="97">
        <f t="shared" si="3"/>
        <v>3.4</v>
      </c>
    </row>
    <row r="118" spans="1:22" x14ac:dyDescent="0.25">
      <c r="A118">
        <v>99</v>
      </c>
      <c r="C118" s="21" t="s">
        <v>37</v>
      </c>
      <c r="D118" s="21" t="s">
        <v>38</v>
      </c>
      <c r="E118" s="22">
        <v>628500</v>
      </c>
      <c r="F118" s="60">
        <v>195000</v>
      </c>
      <c r="G118" s="47">
        <v>2</v>
      </c>
      <c r="H118" s="47">
        <v>2</v>
      </c>
      <c r="I118" s="47">
        <v>3</v>
      </c>
      <c r="J118" s="47">
        <v>3</v>
      </c>
      <c r="K118" s="47">
        <v>3</v>
      </c>
      <c r="L118" s="47">
        <v>3</v>
      </c>
      <c r="M118" s="47">
        <v>3</v>
      </c>
      <c r="N118" s="47">
        <v>3</v>
      </c>
      <c r="O118" s="47">
        <v>3</v>
      </c>
      <c r="P118" s="47">
        <v>4</v>
      </c>
      <c r="Q118" s="47">
        <v>4</v>
      </c>
      <c r="R118" s="47">
        <v>4</v>
      </c>
      <c r="S118" s="47">
        <v>4</v>
      </c>
      <c r="T118" s="47">
        <v>4</v>
      </c>
      <c r="U118" s="47">
        <v>5</v>
      </c>
      <c r="V118" s="97">
        <f t="shared" si="3"/>
        <v>3.3333333333333335</v>
      </c>
    </row>
    <row r="119" spans="1:22" x14ac:dyDescent="0.25">
      <c r="A119">
        <v>94</v>
      </c>
      <c r="C119" s="46" t="s">
        <v>15</v>
      </c>
      <c r="D119" s="21" t="s">
        <v>78</v>
      </c>
      <c r="E119" s="22">
        <v>1527900</v>
      </c>
      <c r="F119" s="60">
        <v>387000</v>
      </c>
      <c r="G119" s="47">
        <v>2</v>
      </c>
      <c r="H119" s="47">
        <v>2</v>
      </c>
      <c r="I119" s="47">
        <v>3</v>
      </c>
      <c r="J119" s="47">
        <v>3</v>
      </c>
      <c r="K119" s="47">
        <v>3</v>
      </c>
      <c r="L119" s="47">
        <v>3</v>
      </c>
      <c r="M119" s="47">
        <v>3</v>
      </c>
      <c r="N119" s="47">
        <v>3</v>
      </c>
      <c r="O119" s="47">
        <v>3</v>
      </c>
      <c r="P119" s="47">
        <v>3</v>
      </c>
      <c r="Q119" s="47">
        <v>3</v>
      </c>
      <c r="R119" s="47">
        <v>4</v>
      </c>
      <c r="S119" s="47">
        <v>4</v>
      </c>
      <c r="T119" s="47">
        <v>4</v>
      </c>
      <c r="U119" s="47">
        <v>5</v>
      </c>
      <c r="V119" s="97">
        <f t="shared" si="3"/>
        <v>3.2</v>
      </c>
    </row>
    <row r="120" spans="1:22" x14ac:dyDescent="0.25">
      <c r="A120">
        <v>110</v>
      </c>
      <c r="C120" s="21" t="s">
        <v>238</v>
      </c>
      <c r="D120" s="21" t="s">
        <v>239</v>
      </c>
      <c r="E120" s="22">
        <v>3532024</v>
      </c>
      <c r="F120" s="60">
        <v>600000</v>
      </c>
      <c r="G120" s="47">
        <v>2</v>
      </c>
      <c r="H120" s="47">
        <v>3</v>
      </c>
      <c r="I120" s="47">
        <v>3</v>
      </c>
      <c r="J120" s="47">
        <v>3</v>
      </c>
      <c r="K120" s="47">
        <v>3</v>
      </c>
      <c r="L120" s="47">
        <v>3</v>
      </c>
      <c r="M120" s="47">
        <v>3</v>
      </c>
      <c r="N120" s="47">
        <v>3</v>
      </c>
      <c r="O120" s="47">
        <v>3</v>
      </c>
      <c r="P120" s="47">
        <v>3</v>
      </c>
      <c r="Q120" s="47">
        <v>3</v>
      </c>
      <c r="R120" s="47">
        <v>3</v>
      </c>
      <c r="S120" s="47">
        <v>4</v>
      </c>
      <c r="T120" s="47">
        <v>4</v>
      </c>
      <c r="U120" s="47">
        <v>5</v>
      </c>
      <c r="V120" s="97">
        <f t="shared" si="3"/>
        <v>3.2</v>
      </c>
    </row>
    <row r="121" spans="1:22" x14ac:dyDescent="0.25">
      <c r="A121" s="52" t="s">
        <v>316</v>
      </c>
      <c r="C121" s="21" t="s">
        <v>317</v>
      </c>
      <c r="D121" s="21" t="s">
        <v>317</v>
      </c>
      <c r="E121" s="22">
        <v>6120680</v>
      </c>
      <c r="F121" s="60">
        <v>2046930</v>
      </c>
      <c r="G121" s="47">
        <v>2</v>
      </c>
      <c r="H121" s="47">
        <v>2</v>
      </c>
      <c r="I121" s="47">
        <v>3</v>
      </c>
      <c r="J121" s="47">
        <v>3</v>
      </c>
      <c r="K121" s="47">
        <v>3</v>
      </c>
      <c r="L121" s="47">
        <v>3</v>
      </c>
      <c r="M121" s="47">
        <v>3</v>
      </c>
      <c r="N121" s="47">
        <v>3</v>
      </c>
      <c r="O121" s="47">
        <v>3</v>
      </c>
      <c r="P121" s="47">
        <v>3</v>
      </c>
      <c r="Q121" s="47">
        <v>4</v>
      </c>
      <c r="R121" s="47">
        <v>4</v>
      </c>
      <c r="S121" s="47">
        <v>4</v>
      </c>
      <c r="T121" s="47">
        <v>4</v>
      </c>
      <c r="U121" s="47"/>
      <c r="V121" s="97">
        <f t="shared" si="3"/>
        <v>3.1428571428571428</v>
      </c>
    </row>
    <row r="122" spans="1:22" x14ac:dyDescent="0.25">
      <c r="A122">
        <v>113</v>
      </c>
      <c r="C122" s="21" t="s">
        <v>103</v>
      </c>
      <c r="D122" s="21" t="s">
        <v>105</v>
      </c>
      <c r="E122" s="22">
        <v>1995700</v>
      </c>
      <c r="F122" s="60">
        <v>676872</v>
      </c>
      <c r="G122" s="47">
        <v>2</v>
      </c>
      <c r="H122" s="47">
        <v>2</v>
      </c>
      <c r="I122" s="47">
        <v>2</v>
      </c>
      <c r="J122" s="47">
        <v>3</v>
      </c>
      <c r="K122" s="47">
        <v>3</v>
      </c>
      <c r="L122" s="47">
        <v>3</v>
      </c>
      <c r="M122" s="47">
        <v>3</v>
      </c>
      <c r="N122" s="47">
        <v>3</v>
      </c>
      <c r="O122" s="47">
        <v>3</v>
      </c>
      <c r="P122" s="47">
        <v>3</v>
      </c>
      <c r="Q122" s="47">
        <v>3</v>
      </c>
      <c r="R122" s="47">
        <v>3</v>
      </c>
      <c r="S122" s="47">
        <v>4</v>
      </c>
      <c r="T122" s="47">
        <v>4</v>
      </c>
      <c r="U122" s="47">
        <v>5</v>
      </c>
      <c r="V122" s="97">
        <f t="shared" si="3"/>
        <v>3.0666666666666669</v>
      </c>
    </row>
    <row r="123" spans="1:22" x14ac:dyDescent="0.25">
      <c r="A123">
        <v>95</v>
      </c>
      <c r="C123" s="21" t="s">
        <v>229</v>
      </c>
      <c r="D123" s="21" t="s">
        <v>230</v>
      </c>
      <c r="E123" s="22">
        <v>1227000</v>
      </c>
      <c r="F123" s="60">
        <v>397000</v>
      </c>
      <c r="G123" s="47">
        <v>1</v>
      </c>
      <c r="H123" s="47">
        <v>2</v>
      </c>
      <c r="I123" s="47">
        <v>2</v>
      </c>
      <c r="J123" s="47">
        <v>3</v>
      </c>
      <c r="K123" s="47">
        <v>3</v>
      </c>
      <c r="L123" s="47">
        <v>3</v>
      </c>
      <c r="M123" s="47">
        <v>3</v>
      </c>
      <c r="N123" s="47">
        <v>3</v>
      </c>
      <c r="O123" s="47">
        <v>3</v>
      </c>
      <c r="P123" s="47">
        <v>3</v>
      </c>
      <c r="Q123" s="47">
        <v>3</v>
      </c>
      <c r="R123" s="47">
        <v>3</v>
      </c>
      <c r="S123" s="47">
        <v>4</v>
      </c>
      <c r="T123" s="47">
        <v>4</v>
      </c>
      <c r="U123" s="47">
        <v>4</v>
      </c>
      <c r="V123" s="97">
        <f t="shared" si="3"/>
        <v>2.9333333333333331</v>
      </c>
    </row>
    <row r="124" spans="1:22" x14ac:dyDescent="0.25">
      <c r="A124">
        <v>108</v>
      </c>
      <c r="C124" s="21" t="s">
        <v>210</v>
      </c>
      <c r="D124" s="21" t="s">
        <v>211</v>
      </c>
      <c r="E124" s="22">
        <v>1559000</v>
      </c>
      <c r="F124" s="60">
        <v>325000</v>
      </c>
      <c r="G124" s="47">
        <v>2</v>
      </c>
      <c r="H124" s="47">
        <v>2</v>
      </c>
      <c r="I124" s="47">
        <v>2</v>
      </c>
      <c r="J124" s="47">
        <v>2</v>
      </c>
      <c r="K124" s="47">
        <v>2</v>
      </c>
      <c r="L124" s="47">
        <v>2</v>
      </c>
      <c r="M124" s="47">
        <v>3</v>
      </c>
      <c r="N124" s="47">
        <v>3</v>
      </c>
      <c r="O124" s="47">
        <v>3</v>
      </c>
      <c r="P124" s="47">
        <v>3</v>
      </c>
      <c r="Q124" s="47">
        <v>3</v>
      </c>
      <c r="R124" s="47">
        <v>3</v>
      </c>
      <c r="S124" s="47">
        <v>4</v>
      </c>
      <c r="T124" s="47">
        <v>4</v>
      </c>
      <c r="U124" s="47">
        <v>5</v>
      </c>
      <c r="V124" s="97">
        <f t="shared" si="3"/>
        <v>2.8666666666666667</v>
      </c>
    </row>
    <row r="125" spans="1:22" x14ac:dyDescent="0.25">
      <c r="A125">
        <v>105</v>
      </c>
      <c r="C125" s="21" t="s">
        <v>32</v>
      </c>
      <c r="D125" s="21" t="s">
        <v>33</v>
      </c>
      <c r="E125" s="22">
        <v>4169500</v>
      </c>
      <c r="F125" s="60">
        <v>444500</v>
      </c>
      <c r="G125" s="47">
        <v>1</v>
      </c>
      <c r="H125" s="47">
        <v>2</v>
      </c>
      <c r="I125" s="47">
        <v>2</v>
      </c>
      <c r="J125" s="47">
        <v>2</v>
      </c>
      <c r="K125" s="47">
        <v>2</v>
      </c>
      <c r="L125" s="47">
        <v>3</v>
      </c>
      <c r="M125" s="47">
        <v>3</v>
      </c>
      <c r="N125" s="47">
        <v>3</v>
      </c>
      <c r="O125" s="47">
        <v>3</v>
      </c>
      <c r="P125" s="47">
        <v>3</v>
      </c>
      <c r="Q125" s="47">
        <v>3</v>
      </c>
      <c r="R125" s="47">
        <v>3</v>
      </c>
      <c r="S125" s="47">
        <v>3</v>
      </c>
      <c r="T125" s="47">
        <v>4</v>
      </c>
      <c r="U125" s="47">
        <v>5</v>
      </c>
      <c r="V125" s="97">
        <f t="shared" si="3"/>
        <v>2.8</v>
      </c>
    </row>
    <row r="126" spans="1:22" x14ac:dyDescent="0.25">
      <c r="A126">
        <v>107</v>
      </c>
      <c r="C126" s="21" t="s">
        <v>164</v>
      </c>
      <c r="D126" s="21" t="s">
        <v>287</v>
      </c>
      <c r="E126" s="22">
        <v>3590000</v>
      </c>
      <c r="F126" s="60">
        <v>590000</v>
      </c>
      <c r="G126" s="47">
        <v>1</v>
      </c>
      <c r="H126" s="47">
        <v>1</v>
      </c>
      <c r="I126" s="47">
        <v>2</v>
      </c>
      <c r="J126" s="47">
        <v>2</v>
      </c>
      <c r="K126" s="47">
        <v>2</v>
      </c>
      <c r="L126" s="47">
        <v>2</v>
      </c>
      <c r="M126" s="47">
        <v>2</v>
      </c>
      <c r="N126" s="47">
        <v>2</v>
      </c>
      <c r="O126" s="47">
        <v>2</v>
      </c>
      <c r="P126" s="47">
        <v>3</v>
      </c>
      <c r="Q126" s="47">
        <v>3</v>
      </c>
      <c r="R126" s="47">
        <v>4</v>
      </c>
      <c r="S126" s="47">
        <v>4</v>
      </c>
      <c r="T126" s="47">
        <v>4</v>
      </c>
      <c r="U126" s="47">
        <v>4</v>
      </c>
      <c r="V126" s="97">
        <f t="shared" si="3"/>
        <v>2.5333333333333332</v>
      </c>
    </row>
    <row r="127" spans="1:22" x14ac:dyDescent="0.25">
      <c r="A127">
        <v>104</v>
      </c>
      <c r="C127" s="37" t="s">
        <v>240</v>
      </c>
      <c r="D127" s="37" t="s">
        <v>241</v>
      </c>
      <c r="E127" s="48">
        <v>1213500</v>
      </c>
      <c r="F127" s="61">
        <v>415500</v>
      </c>
      <c r="G127" s="47">
        <v>1</v>
      </c>
      <c r="H127" s="47">
        <v>1</v>
      </c>
      <c r="I127" s="47">
        <v>2</v>
      </c>
      <c r="J127" s="47">
        <v>2</v>
      </c>
      <c r="K127" s="47">
        <v>2</v>
      </c>
      <c r="L127" s="47">
        <v>2</v>
      </c>
      <c r="M127" s="47">
        <v>2</v>
      </c>
      <c r="N127" s="47">
        <v>2</v>
      </c>
      <c r="O127" s="47">
        <v>2</v>
      </c>
      <c r="P127" s="47">
        <v>3</v>
      </c>
      <c r="Q127" s="47">
        <v>3</v>
      </c>
      <c r="R127" s="47">
        <v>3</v>
      </c>
      <c r="S127" s="47">
        <v>3</v>
      </c>
      <c r="T127" s="47">
        <v>3</v>
      </c>
      <c r="U127" s="47">
        <v>3</v>
      </c>
      <c r="V127" s="97">
        <f t="shared" si="3"/>
        <v>2.2666666666666666</v>
      </c>
    </row>
    <row r="128" spans="1:22" x14ac:dyDescent="0.25">
      <c r="A128">
        <v>109</v>
      </c>
      <c r="C128" s="21" t="s">
        <v>135</v>
      </c>
      <c r="D128" s="21" t="s">
        <v>136</v>
      </c>
      <c r="E128" s="22">
        <v>698000</v>
      </c>
      <c r="F128" s="60">
        <v>180000</v>
      </c>
      <c r="G128" s="47">
        <v>1</v>
      </c>
      <c r="H128" s="47">
        <v>1</v>
      </c>
      <c r="I128" s="47">
        <v>1</v>
      </c>
      <c r="J128" s="47">
        <v>1</v>
      </c>
      <c r="K128" s="47">
        <v>1</v>
      </c>
      <c r="L128" s="47">
        <v>2</v>
      </c>
      <c r="M128" s="47">
        <v>2</v>
      </c>
      <c r="N128" s="47">
        <v>2</v>
      </c>
      <c r="O128" s="47">
        <v>2</v>
      </c>
      <c r="P128" s="47">
        <v>2</v>
      </c>
      <c r="Q128" s="47">
        <v>3</v>
      </c>
      <c r="R128" s="47">
        <v>3</v>
      </c>
      <c r="S128" s="47">
        <v>3</v>
      </c>
      <c r="T128" s="47">
        <v>3</v>
      </c>
      <c r="U128" s="47">
        <v>4</v>
      </c>
      <c r="V128" s="97">
        <f t="shared" si="3"/>
        <v>2.0666666666666669</v>
      </c>
    </row>
    <row r="129" spans="1:22" x14ac:dyDescent="0.25">
      <c r="A129" s="52"/>
      <c r="C129" s="84"/>
      <c r="D129" s="85"/>
      <c r="E129" s="86"/>
      <c r="F129" s="8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97"/>
    </row>
    <row r="130" spans="1:22" ht="15.75" thickBot="1" x14ac:dyDescent="0.3">
      <c r="A130" s="20"/>
      <c r="B130" s="20"/>
      <c r="C130" s="49" t="s">
        <v>312</v>
      </c>
      <c r="D130" s="50"/>
      <c r="E130" s="51"/>
      <c r="F130" s="62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97"/>
    </row>
    <row r="131" spans="1:22" x14ac:dyDescent="0.25">
      <c r="A131">
        <v>132</v>
      </c>
      <c r="C131" s="38" t="s">
        <v>212</v>
      </c>
      <c r="D131" s="38" t="s">
        <v>214</v>
      </c>
      <c r="E131" s="16">
        <v>341000</v>
      </c>
      <c r="F131" s="63">
        <v>200000</v>
      </c>
      <c r="G131" s="47">
        <v>3</v>
      </c>
      <c r="H131" s="47">
        <v>3</v>
      </c>
      <c r="I131" s="47">
        <v>3</v>
      </c>
      <c r="J131" s="47">
        <v>3</v>
      </c>
      <c r="K131" s="47">
        <v>3</v>
      </c>
      <c r="L131" s="47">
        <v>4</v>
      </c>
      <c r="M131" s="47">
        <v>4</v>
      </c>
      <c r="N131" s="47">
        <v>4</v>
      </c>
      <c r="O131" s="47">
        <v>4</v>
      </c>
      <c r="P131" s="47">
        <v>4</v>
      </c>
      <c r="Q131" s="47">
        <v>4</v>
      </c>
      <c r="R131" s="47">
        <v>5</v>
      </c>
      <c r="S131" s="47">
        <v>5</v>
      </c>
      <c r="T131" s="47">
        <v>5</v>
      </c>
      <c r="U131" s="47">
        <v>5</v>
      </c>
      <c r="V131" s="97">
        <f t="shared" ref="V131:V147" si="4">AVERAGE(G131:U131)</f>
        <v>3.9333333333333331</v>
      </c>
    </row>
    <row r="132" spans="1:22" x14ac:dyDescent="0.25">
      <c r="A132">
        <v>130</v>
      </c>
      <c r="C132" s="15" t="s">
        <v>203</v>
      </c>
      <c r="D132" s="15" t="s">
        <v>204</v>
      </c>
      <c r="E132" s="16">
        <v>12657000</v>
      </c>
      <c r="F132" s="63">
        <v>990000</v>
      </c>
      <c r="G132" s="47">
        <v>3</v>
      </c>
      <c r="H132" s="47">
        <v>3</v>
      </c>
      <c r="I132" s="47">
        <v>3</v>
      </c>
      <c r="J132" s="47">
        <v>4</v>
      </c>
      <c r="K132" s="47">
        <v>4</v>
      </c>
      <c r="L132" s="47">
        <v>4</v>
      </c>
      <c r="M132" s="47">
        <v>4</v>
      </c>
      <c r="N132" s="47">
        <v>4</v>
      </c>
      <c r="O132" s="47">
        <v>4</v>
      </c>
      <c r="P132" s="47">
        <v>4</v>
      </c>
      <c r="Q132" s="47">
        <v>4</v>
      </c>
      <c r="R132" s="47">
        <v>4</v>
      </c>
      <c r="S132" s="47">
        <v>4</v>
      </c>
      <c r="T132" s="47">
        <v>4</v>
      </c>
      <c r="U132" s="47">
        <v>5</v>
      </c>
      <c r="V132" s="97">
        <f t="shared" si="4"/>
        <v>3.8666666666666667</v>
      </c>
    </row>
    <row r="133" spans="1:22" x14ac:dyDescent="0.25">
      <c r="A133">
        <v>119</v>
      </c>
      <c r="C133" s="15" t="s">
        <v>28</v>
      </c>
      <c r="D133" s="15" t="s">
        <v>29</v>
      </c>
      <c r="E133" s="16">
        <v>4635084</v>
      </c>
      <c r="F133" s="63">
        <v>400000</v>
      </c>
      <c r="G133" s="47">
        <v>2</v>
      </c>
      <c r="H133" s="47">
        <v>3</v>
      </c>
      <c r="I133" s="47">
        <v>3</v>
      </c>
      <c r="J133" s="47">
        <v>3</v>
      </c>
      <c r="K133" s="47">
        <v>3</v>
      </c>
      <c r="L133" s="47">
        <v>4</v>
      </c>
      <c r="M133" s="47">
        <v>4</v>
      </c>
      <c r="N133" s="47">
        <v>4</v>
      </c>
      <c r="O133" s="47">
        <v>4</v>
      </c>
      <c r="P133" s="47">
        <v>4</v>
      </c>
      <c r="Q133" s="47">
        <v>4</v>
      </c>
      <c r="R133" s="47">
        <v>4</v>
      </c>
      <c r="S133" s="47">
        <v>4</v>
      </c>
      <c r="T133" s="47">
        <v>5</v>
      </c>
      <c r="U133" s="47">
        <v>5</v>
      </c>
      <c r="V133" s="97">
        <f t="shared" si="4"/>
        <v>3.7333333333333334</v>
      </c>
    </row>
    <row r="134" spans="1:22" x14ac:dyDescent="0.25">
      <c r="A134">
        <v>124</v>
      </c>
      <c r="C134" s="15" t="s">
        <v>150</v>
      </c>
      <c r="D134" s="15" t="s">
        <v>151</v>
      </c>
      <c r="E134" s="16">
        <v>3227800</v>
      </c>
      <c r="F134" s="63">
        <v>669500</v>
      </c>
      <c r="G134" s="47">
        <v>3</v>
      </c>
      <c r="H134" s="47">
        <v>3</v>
      </c>
      <c r="I134" s="47">
        <v>3</v>
      </c>
      <c r="J134" s="47">
        <v>3</v>
      </c>
      <c r="K134" s="47">
        <v>3</v>
      </c>
      <c r="L134" s="47">
        <v>3</v>
      </c>
      <c r="M134" s="47">
        <v>3</v>
      </c>
      <c r="N134" s="47">
        <v>4</v>
      </c>
      <c r="O134" s="47">
        <v>4</v>
      </c>
      <c r="P134" s="47">
        <v>4</v>
      </c>
      <c r="Q134" s="47">
        <v>4</v>
      </c>
      <c r="R134" s="47">
        <v>4</v>
      </c>
      <c r="S134" s="47">
        <v>4</v>
      </c>
      <c r="T134" s="47">
        <v>5</v>
      </c>
      <c r="U134" s="47">
        <v>5</v>
      </c>
      <c r="V134" s="97">
        <f t="shared" si="4"/>
        <v>3.6666666666666665</v>
      </c>
    </row>
    <row r="135" spans="1:22" x14ac:dyDescent="0.25">
      <c r="A135" s="20">
        <v>118</v>
      </c>
      <c r="B135" s="19"/>
      <c r="C135" s="15" t="s">
        <v>24</v>
      </c>
      <c r="D135" s="15" t="s">
        <v>25</v>
      </c>
      <c r="E135" s="16">
        <v>5105000</v>
      </c>
      <c r="F135" s="63">
        <v>1100000</v>
      </c>
      <c r="G135" s="47">
        <v>3</v>
      </c>
      <c r="H135" s="47">
        <v>3</v>
      </c>
      <c r="I135" s="47">
        <v>3</v>
      </c>
      <c r="J135" s="47">
        <v>3</v>
      </c>
      <c r="K135" s="47">
        <v>3</v>
      </c>
      <c r="L135" s="47">
        <v>3</v>
      </c>
      <c r="M135" s="47">
        <v>3</v>
      </c>
      <c r="N135" s="47">
        <v>4</v>
      </c>
      <c r="O135" s="47">
        <v>4</v>
      </c>
      <c r="P135" s="47">
        <v>4</v>
      </c>
      <c r="Q135" s="47">
        <v>4</v>
      </c>
      <c r="R135" s="47">
        <v>4</v>
      </c>
      <c r="S135" s="47">
        <v>4</v>
      </c>
      <c r="T135" s="47">
        <v>4</v>
      </c>
      <c r="U135" s="47">
        <v>5</v>
      </c>
      <c r="V135" s="97">
        <f t="shared" si="4"/>
        <v>3.6</v>
      </c>
    </row>
    <row r="136" spans="1:22" x14ac:dyDescent="0.25">
      <c r="A136">
        <v>120</v>
      </c>
      <c r="C136" s="15" t="s">
        <v>179</v>
      </c>
      <c r="D136" s="15" t="s">
        <v>184</v>
      </c>
      <c r="E136" s="16">
        <v>9330000</v>
      </c>
      <c r="F136" s="63">
        <v>4000000</v>
      </c>
      <c r="G136" s="47">
        <v>3</v>
      </c>
      <c r="H136" s="47">
        <v>3</v>
      </c>
      <c r="I136" s="47">
        <v>3</v>
      </c>
      <c r="J136" s="47">
        <v>3</v>
      </c>
      <c r="K136" s="47">
        <v>3</v>
      </c>
      <c r="L136" s="47">
        <v>3</v>
      </c>
      <c r="M136" s="47">
        <v>3</v>
      </c>
      <c r="N136" s="47">
        <v>4</v>
      </c>
      <c r="O136" s="47">
        <v>4</v>
      </c>
      <c r="P136" s="47">
        <v>4</v>
      </c>
      <c r="Q136" s="47">
        <v>4</v>
      </c>
      <c r="R136" s="47">
        <v>4</v>
      </c>
      <c r="S136" s="47">
        <v>4</v>
      </c>
      <c r="T136" s="47">
        <v>5</v>
      </c>
      <c r="U136" s="47"/>
      <c r="V136" s="97">
        <f t="shared" si="4"/>
        <v>3.5714285714285716</v>
      </c>
    </row>
    <row r="137" spans="1:22" x14ac:dyDescent="0.25">
      <c r="A137">
        <v>131</v>
      </c>
      <c r="C137" s="15" t="s">
        <v>220</v>
      </c>
      <c r="D137" s="15" t="s">
        <v>221</v>
      </c>
      <c r="E137" s="16">
        <v>1245000</v>
      </c>
      <c r="F137" s="63">
        <v>458000</v>
      </c>
      <c r="G137" s="47">
        <v>1</v>
      </c>
      <c r="H137" s="47">
        <v>2</v>
      </c>
      <c r="I137" s="47">
        <v>3</v>
      </c>
      <c r="J137" s="47">
        <v>3</v>
      </c>
      <c r="K137" s="47">
        <v>3</v>
      </c>
      <c r="L137" s="47">
        <v>3</v>
      </c>
      <c r="M137" s="47">
        <v>4</v>
      </c>
      <c r="N137" s="47">
        <v>4</v>
      </c>
      <c r="O137" s="47">
        <v>4</v>
      </c>
      <c r="P137" s="47">
        <v>4</v>
      </c>
      <c r="Q137" s="47">
        <v>4</v>
      </c>
      <c r="R137" s="47">
        <v>4</v>
      </c>
      <c r="S137" s="47">
        <v>4</v>
      </c>
      <c r="T137" s="47">
        <v>5</v>
      </c>
      <c r="U137" s="47">
        <v>5</v>
      </c>
      <c r="V137" s="97">
        <f t="shared" si="4"/>
        <v>3.5333333333333332</v>
      </c>
    </row>
    <row r="138" spans="1:22" x14ac:dyDescent="0.25">
      <c r="A138">
        <v>129</v>
      </c>
      <c r="C138" s="15" t="s">
        <v>168</v>
      </c>
      <c r="D138" s="15" t="s">
        <v>290</v>
      </c>
      <c r="E138" s="16">
        <v>1004000</v>
      </c>
      <c r="F138" s="63">
        <v>250000</v>
      </c>
      <c r="G138" s="47">
        <v>2</v>
      </c>
      <c r="H138" s="47">
        <v>3</v>
      </c>
      <c r="I138" s="47">
        <v>3</v>
      </c>
      <c r="J138" s="47">
        <v>3</v>
      </c>
      <c r="K138" s="47">
        <v>3</v>
      </c>
      <c r="L138" s="47">
        <v>3</v>
      </c>
      <c r="M138" s="47">
        <v>3</v>
      </c>
      <c r="N138" s="47">
        <v>3</v>
      </c>
      <c r="O138" s="47">
        <v>4</v>
      </c>
      <c r="P138" s="47">
        <v>4</v>
      </c>
      <c r="Q138" s="47">
        <v>4</v>
      </c>
      <c r="R138" s="47">
        <v>4</v>
      </c>
      <c r="S138" s="47">
        <v>4</v>
      </c>
      <c r="T138" s="47">
        <v>4</v>
      </c>
      <c r="U138" s="47">
        <v>5</v>
      </c>
      <c r="V138" s="97">
        <f t="shared" si="4"/>
        <v>3.4666666666666668</v>
      </c>
    </row>
    <row r="139" spans="1:22" x14ac:dyDescent="0.25">
      <c r="A139">
        <v>127</v>
      </c>
      <c r="C139" s="15" t="s">
        <v>34</v>
      </c>
      <c r="D139" s="15" t="s">
        <v>288</v>
      </c>
      <c r="E139" s="16">
        <v>5746400</v>
      </c>
      <c r="F139" s="63">
        <v>1904400</v>
      </c>
      <c r="G139" s="47">
        <v>3</v>
      </c>
      <c r="H139" s="47">
        <v>3</v>
      </c>
      <c r="I139" s="47">
        <v>3</v>
      </c>
      <c r="J139" s="47">
        <v>3</v>
      </c>
      <c r="K139" s="47">
        <v>3</v>
      </c>
      <c r="L139" s="47">
        <v>3</v>
      </c>
      <c r="M139" s="47">
        <v>3</v>
      </c>
      <c r="N139" s="47">
        <v>3</v>
      </c>
      <c r="O139" s="47">
        <v>3</v>
      </c>
      <c r="P139" s="47">
        <v>4</v>
      </c>
      <c r="Q139" s="47">
        <v>4</v>
      </c>
      <c r="R139" s="47">
        <v>4</v>
      </c>
      <c r="S139" s="47">
        <v>4</v>
      </c>
      <c r="T139" s="47">
        <v>4</v>
      </c>
      <c r="U139" s="47">
        <v>4</v>
      </c>
      <c r="V139" s="97">
        <f t="shared" si="4"/>
        <v>3.4</v>
      </c>
    </row>
    <row r="140" spans="1:22" x14ac:dyDescent="0.25">
      <c r="A140">
        <v>133</v>
      </c>
      <c r="C140" s="15" t="s">
        <v>111</v>
      </c>
      <c r="D140" s="15" t="s">
        <v>291</v>
      </c>
      <c r="E140" s="16">
        <v>10379660</v>
      </c>
      <c r="F140" s="63">
        <v>3991260</v>
      </c>
      <c r="G140" s="47">
        <v>2</v>
      </c>
      <c r="H140" s="47">
        <v>3</v>
      </c>
      <c r="I140" s="47">
        <v>3</v>
      </c>
      <c r="J140" s="47">
        <v>3</v>
      </c>
      <c r="K140" s="47">
        <v>3</v>
      </c>
      <c r="L140" s="47">
        <v>3</v>
      </c>
      <c r="M140" s="47">
        <v>3</v>
      </c>
      <c r="N140" s="47">
        <v>3</v>
      </c>
      <c r="O140" s="47">
        <v>4</v>
      </c>
      <c r="P140" s="47">
        <v>4</v>
      </c>
      <c r="Q140" s="47">
        <v>4</v>
      </c>
      <c r="R140" s="47">
        <v>4</v>
      </c>
      <c r="S140" s="47">
        <v>4</v>
      </c>
      <c r="T140" s="47">
        <v>4</v>
      </c>
      <c r="U140" s="47">
        <v>4</v>
      </c>
      <c r="V140" s="97">
        <f t="shared" si="4"/>
        <v>3.4</v>
      </c>
    </row>
    <row r="141" spans="1:22" x14ac:dyDescent="0.25">
      <c r="A141">
        <v>134</v>
      </c>
      <c r="C141" s="15" t="s">
        <v>107</v>
      </c>
      <c r="D141" s="15" t="s">
        <v>108</v>
      </c>
      <c r="E141" s="16">
        <v>3908000</v>
      </c>
      <c r="F141" s="63">
        <v>1750000</v>
      </c>
      <c r="G141" s="47">
        <v>2</v>
      </c>
      <c r="H141" s="47">
        <v>2</v>
      </c>
      <c r="I141" s="47">
        <v>3</v>
      </c>
      <c r="J141" s="47">
        <v>3</v>
      </c>
      <c r="K141" s="47">
        <v>3</v>
      </c>
      <c r="L141" s="47">
        <v>3</v>
      </c>
      <c r="M141" s="47">
        <v>3</v>
      </c>
      <c r="N141" s="47">
        <v>4</v>
      </c>
      <c r="O141" s="47">
        <v>4</v>
      </c>
      <c r="P141" s="47">
        <v>4</v>
      </c>
      <c r="Q141" s="47">
        <v>4</v>
      </c>
      <c r="R141" s="47">
        <v>4</v>
      </c>
      <c r="S141" s="47">
        <v>4</v>
      </c>
      <c r="T141" s="47">
        <v>4</v>
      </c>
      <c r="U141" s="47">
        <v>4</v>
      </c>
      <c r="V141" s="97">
        <f t="shared" si="4"/>
        <v>3.4</v>
      </c>
    </row>
    <row r="142" spans="1:22" x14ac:dyDescent="0.25">
      <c r="A142">
        <v>125</v>
      </c>
      <c r="C142" s="15" t="s">
        <v>200</v>
      </c>
      <c r="D142" s="15" t="s">
        <v>201</v>
      </c>
      <c r="E142" s="16">
        <v>1907000</v>
      </c>
      <c r="F142" s="63">
        <v>450000</v>
      </c>
      <c r="G142" s="47">
        <v>2</v>
      </c>
      <c r="H142" s="47">
        <v>3</v>
      </c>
      <c r="I142" s="47">
        <v>3</v>
      </c>
      <c r="J142" s="47">
        <v>3</v>
      </c>
      <c r="K142" s="47">
        <v>3</v>
      </c>
      <c r="L142" s="47">
        <v>3</v>
      </c>
      <c r="M142" s="47">
        <v>3</v>
      </c>
      <c r="N142" s="47">
        <v>3</v>
      </c>
      <c r="O142" s="47">
        <v>3</v>
      </c>
      <c r="P142" s="47">
        <v>3</v>
      </c>
      <c r="Q142" s="47">
        <v>4</v>
      </c>
      <c r="R142" s="47">
        <v>4</v>
      </c>
      <c r="S142" s="47">
        <v>4</v>
      </c>
      <c r="T142" s="47">
        <v>5</v>
      </c>
      <c r="U142" s="47"/>
      <c r="V142" s="97">
        <f t="shared" si="4"/>
        <v>3.2857142857142856</v>
      </c>
    </row>
    <row r="143" spans="1:22" x14ac:dyDescent="0.25">
      <c r="A143">
        <v>126</v>
      </c>
      <c r="C143" s="15" t="s">
        <v>119</v>
      </c>
      <c r="D143" s="15" t="s">
        <v>297</v>
      </c>
      <c r="E143" s="16">
        <v>3795500</v>
      </c>
      <c r="F143" s="63">
        <v>1100000</v>
      </c>
      <c r="G143" s="47">
        <v>3</v>
      </c>
      <c r="H143" s="47">
        <v>3</v>
      </c>
      <c r="I143" s="47">
        <v>3</v>
      </c>
      <c r="J143" s="47">
        <v>3</v>
      </c>
      <c r="K143" s="47">
        <v>3</v>
      </c>
      <c r="L143" s="47">
        <v>3</v>
      </c>
      <c r="M143" s="47">
        <v>3</v>
      </c>
      <c r="N143" s="47">
        <v>3</v>
      </c>
      <c r="O143" s="47">
        <v>3</v>
      </c>
      <c r="P143" s="47">
        <v>3</v>
      </c>
      <c r="Q143" s="47">
        <v>3</v>
      </c>
      <c r="R143" s="47">
        <v>4</v>
      </c>
      <c r="S143" s="47">
        <v>4</v>
      </c>
      <c r="T143" s="47">
        <v>4</v>
      </c>
      <c r="U143" s="47">
        <v>4</v>
      </c>
      <c r="V143" s="97">
        <f t="shared" si="4"/>
        <v>3.2666666666666666</v>
      </c>
    </row>
    <row r="144" spans="1:22" x14ac:dyDescent="0.25">
      <c r="A144">
        <v>121</v>
      </c>
      <c r="C144" s="15" t="s">
        <v>26</v>
      </c>
      <c r="D144" s="15" t="s">
        <v>39</v>
      </c>
      <c r="E144" s="16">
        <v>36070000</v>
      </c>
      <c r="F144" s="63">
        <v>970000</v>
      </c>
      <c r="G144" s="47">
        <v>2</v>
      </c>
      <c r="H144" s="47">
        <v>2</v>
      </c>
      <c r="I144" s="47">
        <v>2</v>
      </c>
      <c r="J144" s="47">
        <v>2</v>
      </c>
      <c r="K144" s="47">
        <v>2</v>
      </c>
      <c r="L144" s="47">
        <v>3</v>
      </c>
      <c r="M144" s="47">
        <v>3</v>
      </c>
      <c r="N144" s="47">
        <v>3</v>
      </c>
      <c r="O144" s="47">
        <v>3</v>
      </c>
      <c r="P144" s="47">
        <v>3</v>
      </c>
      <c r="Q144" s="47">
        <v>4</v>
      </c>
      <c r="R144" s="47">
        <v>4</v>
      </c>
      <c r="S144" s="47">
        <v>4</v>
      </c>
      <c r="T144" s="47">
        <v>4</v>
      </c>
      <c r="U144" s="47">
        <v>4</v>
      </c>
      <c r="V144" s="97">
        <f t="shared" si="4"/>
        <v>3</v>
      </c>
    </row>
    <row r="145" spans="1:22" x14ac:dyDescent="0.25">
      <c r="A145">
        <v>122</v>
      </c>
      <c r="C145" s="15" t="s">
        <v>62</v>
      </c>
      <c r="D145" s="15" t="s">
        <v>289</v>
      </c>
      <c r="E145" s="16">
        <v>1457200</v>
      </c>
      <c r="F145" s="63">
        <v>439200</v>
      </c>
      <c r="G145" s="47">
        <v>1</v>
      </c>
      <c r="H145" s="47">
        <v>2</v>
      </c>
      <c r="I145" s="47">
        <v>2</v>
      </c>
      <c r="J145" s="47">
        <v>2</v>
      </c>
      <c r="K145" s="47">
        <v>2</v>
      </c>
      <c r="L145" s="47">
        <v>2</v>
      </c>
      <c r="M145" s="47">
        <v>3</v>
      </c>
      <c r="N145" s="47">
        <v>3</v>
      </c>
      <c r="O145" s="47">
        <v>3</v>
      </c>
      <c r="P145" s="47">
        <v>3</v>
      </c>
      <c r="Q145" s="47">
        <v>3</v>
      </c>
      <c r="R145" s="47">
        <v>3</v>
      </c>
      <c r="S145" s="47">
        <v>3</v>
      </c>
      <c r="T145" s="47">
        <v>4</v>
      </c>
      <c r="U145" s="47">
        <v>4</v>
      </c>
      <c r="V145" s="97">
        <f t="shared" si="4"/>
        <v>2.6666666666666665</v>
      </c>
    </row>
    <row r="146" spans="1:22" x14ac:dyDescent="0.25">
      <c r="A146">
        <v>128</v>
      </c>
      <c r="C146" s="15" t="s">
        <v>10</v>
      </c>
      <c r="D146" s="15" t="s">
        <v>11</v>
      </c>
      <c r="E146" s="16">
        <v>4002600</v>
      </c>
      <c r="F146" s="63">
        <v>702600</v>
      </c>
      <c r="G146" s="47">
        <v>2</v>
      </c>
      <c r="H146" s="47">
        <v>2</v>
      </c>
      <c r="I146" s="47">
        <v>2</v>
      </c>
      <c r="J146" s="47">
        <v>2</v>
      </c>
      <c r="K146" s="47">
        <v>2</v>
      </c>
      <c r="L146" s="47">
        <v>2</v>
      </c>
      <c r="M146" s="47">
        <v>2</v>
      </c>
      <c r="N146" s="47">
        <v>2</v>
      </c>
      <c r="O146" s="47">
        <v>2</v>
      </c>
      <c r="P146" s="47">
        <v>3</v>
      </c>
      <c r="Q146" s="47">
        <v>3</v>
      </c>
      <c r="R146" s="47">
        <v>3</v>
      </c>
      <c r="S146" s="47">
        <v>3</v>
      </c>
      <c r="T146" s="47">
        <v>3</v>
      </c>
      <c r="U146" s="47">
        <v>4</v>
      </c>
      <c r="V146" s="97">
        <f t="shared" si="4"/>
        <v>2.4666666666666668</v>
      </c>
    </row>
    <row r="147" spans="1:22" x14ac:dyDescent="0.25">
      <c r="A147">
        <v>123</v>
      </c>
      <c r="C147" s="15" t="s">
        <v>218</v>
      </c>
      <c r="D147" s="15" t="s">
        <v>219</v>
      </c>
      <c r="E147" s="16">
        <v>8000000</v>
      </c>
      <c r="F147" s="63">
        <v>1300000</v>
      </c>
      <c r="G147" s="47">
        <v>1</v>
      </c>
      <c r="H147" s="47">
        <v>1</v>
      </c>
      <c r="I147" s="47">
        <v>1</v>
      </c>
      <c r="J147" s="47">
        <v>1</v>
      </c>
      <c r="K147" s="47">
        <v>1</v>
      </c>
      <c r="L147" s="47">
        <v>1</v>
      </c>
      <c r="M147" s="47">
        <v>2</v>
      </c>
      <c r="N147" s="47">
        <v>2</v>
      </c>
      <c r="O147" s="47">
        <v>2</v>
      </c>
      <c r="P147" s="47">
        <v>2</v>
      </c>
      <c r="Q147" s="47">
        <v>2</v>
      </c>
      <c r="R147" s="47">
        <v>2</v>
      </c>
      <c r="S147" s="47">
        <v>2</v>
      </c>
      <c r="T147" s="47">
        <v>3</v>
      </c>
      <c r="U147" s="47">
        <v>4</v>
      </c>
      <c r="V147" s="97">
        <f t="shared" si="4"/>
        <v>1.8</v>
      </c>
    </row>
    <row r="148" spans="1:22" ht="15.75" thickBot="1" x14ac:dyDescent="0.3">
      <c r="C148" s="31"/>
      <c r="D148" s="2"/>
      <c r="E148" s="28"/>
      <c r="F148" s="5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S148" s="47"/>
      <c r="T148" s="47"/>
      <c r="U148" s="47"/>
      <c r="V148" s="97"/>
    </row>
    <row r="149" spans="1:22" ht="15.75" thickBot="1" x14ac:dyDescent="0.3">
      <c r="C149" s="33" t="s">
        <v>252</v>
      </c>
      <c r="D149" s="35"/>
      <c r="E149" s="28"/>
      <c r="F149" s="5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97"/>
    </row>
    <row r="150" spans="1:22" x14ac:dyDescent="0.25">
      <c r="A150">
        <v>135</v>
      </c>
      <c r="C150" s="32" t="s">
        <v>90</v>
      </c>
      <c r="D150" s="5" t="s">
        <v>91</v>
      </c>
      <c r="E150" s="6">
        <v>2750000</v>
      </c>
      <c r="F150" s="59">
        <v>750000</v>
      </c>
      <c r="G150" s="47">
        <v>2</v>
      </c>
      <c r="H150" s="47">
        <v>3</v>
      </c>
      <c r="I150" s="47">
        <v>3</v>
      </c>
      <c r="J150" s="47">
        <v>4</v>
      </c>
      <c r="K150" s="47">
        <v>4</v>
      </c>
      <c r="L150" s="47">
        <v>4</v>
      </c>
      <c r="M150" s="47">
        <v>4</v>
      </c>
      <c r="N150" s="47">
        <v>4</v>
      </c>
      <c r="O150" s="47">
        <v>4</v>
      </c>
      <c r="P150" s="47">
        <v>4</v>
      </c>
      <c r="Q150" s="95">
        <v>4</v>
      </c>
      <c r="R150" s="47">
        <v>4</v>
      </c>
      <c r="S150" s="47">
        <v>5</v>
      </c>
      <c r="T150" s="47">
        <v>5</v>
      </c>
      <c r="U150" s="47">
        <v>5</v>
      </c>
      <c r="V150" s="97">
        <f>AVERAGE(G150:U150)</f>
        <v>3.9333333333333331</v>
      </c>
    </row>
    <row r="151" spans="1:22" x14ac:dyDescent="0.25">
      <c r="A151">
        <v>139</v>
      </c>
      <c r="C151" s="5" t="s">
        <v>169</v>
      </c>
      <c r="D151" s="5" t="s">
        <v>170</v>
      </c>
      <c r="E151" s="6">
        <v>595000</v>
      </c>
      <c r="F151" s="59">
        <v>160000</v>
      </c>
      <c r="G151" s="47">
        <v>1</v>
      </c>
      <c r="H151" s="47">
        <v>3</v>
      </c>
      <c r="I151" s="47">
        <v>3</v>
      </c>
      <c r="J151" s="95">
        <v>3</v>
      </c>
      <c r="K151" s="47">
        <v>3</v>
      </c>
      <c r="L151" s="47">
        <v>4</v>
      </c>
      <c r="M151" s="47">
        <v>4</v>
      </c>
      <c r="N151" s="47">
        <v>4</v>
      </c>
      <c r="O151" s="47">
        <v>4</v>
      </c>
      <c r="P151" s="47">
        <v>4</v>
      </c>
      <c r="Q151" s="47">
        <v>4</v>
      </c>
      <c r="R151" s="47">
        <v>4</v>
      </c>
      <c r="S151" s="47">
        <v>5</v>
      </c>
      <c r="T151" s="47">
        <v>5</v>
      </c>
      <c r="U151" s="47">
        <v>5</v>
      </c>
      <c r="V151" s="97">
        <f>AVERAGE(G151:U151)</f>
        <v>3.7333333333333334</v>
      </c>
    </row>
    <row r="152" spans="1:22" x14ac:dyDescent="0.25">
      <c r="A152">
        <v>138</v>
      </c>
      <c r="C152" s="5" t="s">
        <v>40</v>
      </c>
      <c r="D152" s="5" t="s">
        <v>41</v>
      </c>
      <c r="E152" s="6">
        <v>2888000</v>
      </c>
      <c r="F152" s="59">
        <v>579000</v>
      </c>
      <c r="G152" s="47">
        <v>2</v>
      </c>
      <c r="H152" s="47">
        <v>3</v>
      </c>
      <c r="I152" s="47">
        <v>3</v>
      </c>
      <c r="J152" s="95">
        <v>3</v>
      </c>
      <c r="K152" s="47">
        <v>3</v>
      </c>
      <c r="L152" s="47">
        <v>3</v>
      </c>
      <c r="M152" s="47">
        <v>4</v>
      </c>
      <c r="N152" s="47">
        <v>4</v>
      </c>
      <c r="O152" s="47">
        <v>4</v>
      </c>
      <c r="P152" s="47">
        <v>4</v>
      </c>
      <c r="Q152" s="47">
        <v>4</v>
      </c>
      <c r="R152" s="47">
        <v>5</v>
      </c>
      <c r="S152" s="47">
        <v>5</v>
      </c>
      <c r="T152" s="47">
        <v>5</v>
      </c>
      <c r="U152" s="47"/>
      <c r="V152" s="97">
        <f>AVERAGE(G152:U152)</f>
        <v>3.7142857142857144</v>
      </c>
    </row>
    <row r="153" spans="1:22" x14ac:dyDescent="0.25">
      <c r="A153">
        <v>137</v>
      </c>
      <c r="C153" s="5" t="s">
        <v>44</v>
      </c>
      <c r="D153" s="5" t="s">
        <v>195</v>
      </c>
      <c r="E153" s="6">
        <v>2131200</v>
      </c>
      <c r="F153" s="59">
        <v>556600</v>
      </c>
      <c r="G153" s="47">
        <v>1</v>
      </c>
      <c r="H153" s="47">
        <v>2</v>
      </c>
      <c r="I153" s="47">
        <v>2</v>
      </c>
      <c r="J153" s="47">
        <v>2</v>
      </c>
      <c r="K153" s="47">
        <v>2</v>
      </c>
      <c r="L153" s="47">
        <v>2</v>
      </c>
      <c r="M153" s="95">
        <v>2</v>
      </c>
      <c r="N153" s="47">
        <v>2</v>
      </c>
      <c r="O153" s="47">
        <v>2</v>
      </c>
      <c r="P153" s="47">
        <v>3</v>
      </c>
      <c r="Q153" s="47">
        <v>3</v>
      </c>
      <c r="R153" s="47">
        <v>3</v>
      </c>
      <c r="S153" s="47">
        <v>3</v>
      </c>
      <c r="T153" s="47">
        <v>3</v>
      </c>
      <c r="U153" s="47">
        <v>4</v>
      </c>
      <c r="V153" s="97">
        <f>AVERAGE(G153:U153)</f>
        <v>2.4</v>
      </c>
    </row>
    <row r="154" spans="1:22" x14ac:dyDescent="0.25">
      <c r="A154">
        <v>136</v>
      </c>
      <c r="C154" s="5" t="s">
        <v>44</v>
      </c>
      <c r="D154" s="5" t="s">
        <v>45</v>
      </c>
      <c r="E154" s="6">
        <v>3453200</v>
      </c>
      <c r="F154" s="59">
        <v>952700</v>
      </c>
      <c r="G154" s="47">
        <v>1</v>
      </c>
      <c r="H154" s="47">
        <v>1</v>
      </c>
      <c r="I154" s="47">
        <v>1</v>
      </c>
      <c r="J154" s="47">
        <v>2</v>
      </c>
      <c r="K154" s="47">
        <v>2</v>
      </c>
      <c r="L154" s="47">
        <v>2</v>
      </c>
      <c r="M154" s="47">
        <v>2</v>
      </c>
      <c r="N154" s="47">
        <v>2</v>
      </c>
      <c r="O154" s="47">
        <v>2</v>
      </c>
      <c r="P154" s="95">
        <v>2</v>
      </c>
      <c r="Q154" s="47">
        <v>2</v>
      </c>
      <c r="R154" s="47">
        <v>3</v>
      </c>
      <c r="S154" s="47">
        <v>3</v>
      </c>
      <c r="T154" s="47">
        <v>3</v>
      </c>
      <c r="U154" s="47">
        <v>4</v>
      </c>
      <c r="V154" s="97">
        <f>AVERAGE(G154:U154)</f>
        <v>2.1333333333333333</v>
      </c>
    </row>
    <row r="155" spans="1:22" ht="15.75" thickBot="1" x14ac:dyDescent="0.3">
      <c r="C155" s="31"/>
      <c r="D155" s="2"/>
      <c r="E155" s="1"/>
      <c r="F155" s="64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97"/>
    </row>
    <row r="156" spans="1:22" ht="15.75" thickBot="1" x14ac:dyDescent="0.3">
      <c r="C156" s="33" t="s">
        <v>253</v>
      </c>
      <c r="D156" s="35"/>
      <c r="E156" s="1"/>
      <c r="F156" s="64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97"/>
    </row>
    <row r="157" spans="1:22" x14ac:dyDescent="0.25">
      <c r="A157">
        <v>141</v>
      </c>
      <c r="C157" s="39" t="s">
        <v>309</v>
      </c>
      <c r="D157" s="17" t="s">
        <v>160</v>
      </c>
      <c r="E157" s="18">
        <v>2172000</v>
      </c>
      <c r="F157" s="65">
        <v>541800</v>
      </c>
      <c r="G157" s="47">
        <v>2</v>
      </c>
      <c r="H157" s="47">
        <v>2</v>
      </c>
      <c r="I157" s="47">
        <v>2</v>
      </c>
      <c r="J157" s="47">
        <v>3</v>
      </c>
      <c r="K157" s="47">
        <v>3</v>
      </c>
      <c r="L157" s="47">
        <v>3</v>
      </c>
      <c r="M157" s="47">
        <v>3</v>
      </c>
      <c r="N157" s="47">
        <v>3</v>
      </c>
      <c r="O157" s="47">
        <v>4</v>
      </c>
      <c r="P157" s="47">
        <v>4</v>
      </c>
      <c r="Q157" s="47">
        <v>4</v>
      </c>
      <c r="R157" s="47">
        <v>4</v>
      </c>
      <c r="S157" s="47">
        <v>4</v>
      </c>
      <c r="T157" s="47">
        <v>4</v>
      </c>
      <c r="U157" s="47">
        <v>4</v>
      </c>
      <c r="V157" s="97">
        <f>AVERAGE(G157:U157)</f>
        <v>3.2666666666666666</v>
      </c>
    </row>
    <row r="158" spans="1:22" x14ac:dyDescent="0.25">
      <c r="A158">
        <v>143</v>
      </c>
      <c r="C158" s="17" t="s">
        <v>66</v>
      </c>
      <c r="D158" s="17" t="s">
        <v>67</v>
      </c>
      <c r="E158" s="18">
        <v>408000</v>
      </c>
      <c r="F158" s="65">
        <v>140000</v>
      </c>
      <c r="G158" s="47">
        <v>1</v>
      </c>
      <c r="H158" s="47">
        <v>1</v>
      </c>
      <c r="I158" s="47">
        <v>1</v>
      </c>
      <c r="J158" s="47">
        <v>1</v>
      </c>
      <c r="K158" s="47">
        <v>2</v>
      </c>
      <c r="L158" s="47">
        <v>2</v>
      </c>
      <c r="M158" s="47">
        <v>2</v>
      </c>
      <c r="N158" s="47">
        <v>2</v>
      </c>
      <c r="O158" s="47">
        <v>2</v>
      </c>
      <c r="P158" s="47">
        <v>2</v>
      </c>
      <c r="Q158" s="47">
        <v>3</v>
      </c>
      <c r="R158" s="47">
        <v>3</v>
      </c>
      <c r="S158" s="47">
        <v>3</v>
      </c>
      <c r="T158" s="47">
        <v>3</v>
      </c>
      <c r="U158" s="47">
        <v>4</v>
      </c>
      <c r="V158" s="97">
        <f>AVERAGE(G158:U158)</f>
        <v>2.1333333333333333</v>
      </c>
    </row>
    <row r="159" spans="1:22" x14ac:dyDescent="0.25">
      <c r="A159">
        <v>144</v>
      </c>
      <c r="C159" s="17" t="s">
        <v>74</v>
      </c>
      <c r="D159" s="17" t="s">
        <v>75</v>
      </c>
      <c r="E159" s="18">
        <v>420000</v>
      </c>
      <c r="F159" s="65">
        <v>210000</v>
      </c>
      <c r="G159" s="47">
        <v>1</v>
      </c>
      <c r="H159" s="47">
        <v>1</v>
      </c>
      <c r="I159" s="47">
        <v>1</v>
      </c>
      <c r="J159" s="47">
        <v>1</v>
      </c>
      <c r="K159" s="47">
        <v>1</v>
      </c>
      <c r="L159" s="47">
        <v>2</v>
      </c>
      <c r="M159" s="47">
        <v>2</v>
      </c>
      <c r="N159" s="47">
        <v>2</v>
      </c>
      <c r="O159" s="47">
        <v>2</v>
      </c>
      <c r="P159" s="47">
        <v>2</v>
      </c>
      <c r="Q159" s="47">
        <v>2</v>
      </c>
      <c r="R159" s="47">
        <v>2</v>
      </c>
      <c r="S159" s="47">
        <v>2</v>
      </c>
      <c r="T159" s="47">
        <v>3</v>
      </c>
      <c r="U159" s="47">
        <v>3</v>
      </c>
      <c r="V159" s="97">
        <f>AVERAGE(G159:U159)</f>
        <v>1.8</v>
      </c>
    </row>
    <row r="160" spans="1:22" x14ac:dyDescent="0.25">
      <c r="A160">
        <v>140</v>
      </c>
      <c r="C160" s="17" t="s">
        <v>260</v>
      </c>
      <c r="D160" s="17" t="s">
        <v>161</v>
      </c>
      <c r="E160" s="18">
        <v>275440</v>
      </c>
      <c r="F160" s="65">
        <v>100000</v>
      </c>
      <c r="G160" s="47">
        <v>1</v>
      </c>
      <c r="H160" s="47">
        <v>1</v>
      </c>
      <c r="I160" s="47">
        <v>1</v>
      </c>
      <c r="J160" s="47">
        <v>1</v>
      </c>
      <c r="K160" s="47">
        <v>1</v>
      </c>
      <c r="L160" s="47">
        <v>1</v>
      </c>
      <c r="M160" s="47">
        <v>2</v>
      </c>
      <c r="N160" s="47">
        <v>2</v>
      </c>
      <c r="O160" s="47">
        <v>2</v>
      </c>
      <c r="P160" s="47">
        <v>2</v>
      </c>
      <c r="Q160" s="47">
        <v>2</v>
      </c>
      <c r="R160" s="47">
        <v>2</v>
      </c>
      <c r="S160" s="47">
        <v>2</v>
      </c>
      <c r="T160" s="47">
        <v>3</v>
      </c>
      <c r="U160" s="47">
        <v>3</v>
      </c>
      <c r="V160" s="97">
        <f>AVERAGE(G160:U160)</f>
        <v>1.7333333333333334</v>
      </c>
    </row>
    <row r="161" spans="1:22" x14ac:dyDescent="0.25">
      <c r="A161">
        <v>142</v>
      </c>
      <c r="C161" s="17" t="s">
        <v>58</v>
      </c>
      <c r="D161" s="17" t="s">
        <v>93</v>
      </c>
      <c r="E161" s="18">
        <v>187658</v>
      </c>
      <c r="F161" s="65">
        <v>49158</v>
      </c>
      <c r="G161" s="47">
        <v>1</v>
      </c>
      <c r="H161" s="47">
        <v>1</v>
      </c>
      <c r="I161" s="47">
        <v>1</v>
      </c>
      <c r="J161" s="47">
        <v>1</v>
      </c>
      <c r="K161" s="47">
        <v>1</v>
      </c>
      <c r="L161" s="47">
        <v>1</v>
      </c>
      <c r="M161" s="47">
        <v>1</v>
      </c>
      <c r="N161" s="47">
        <v>1</v>
      </c>
      <c r="O161" s="47">
        <v>1</v>
      </c>
      <c r="P161" s="47">
        <v>1</v>
      </c>
      <c r="Q161" s="47">
        <v>2</v>
      </c>
      <c r="R161" s="47">
        <v>2</v>
      </c>
      <c r="S161" s="47">
        <v>2</v>
      </c>
      <c r="T161" s="47">
        <v>3</v>
      </c>
      <c r="U161" s="47">
        <v>5</v>
      </c>
      <c r="V161" s="97">
        <f>AVERAGE(G161:U161)</f>
        <v>1.6</v>
      </c>
    </row>
    <row r="162" spans="1:22" ht="15.75" thickBot="1" x14ac:dyDescent="0.3">
      <c r="C162" s="31"/>
      <c r="D162" s="2"/>
      <c r="E162" s="28"/>
      <c r="F162" s="5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97"/>
    </row>
    <row r="163" spans="1:22" ht="15.75" thickBot="1" x14ac:dyDescent="0.3">
      <c r="C163" s="33" t="s">
        <v>254</v>
      </c>
      <c r="D163" s="35"/>
      <c r="E163" s="28"/>
      <c r="F163" s="5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97"/>
    </row>
    <row r="164" spans="1:22" x14ac:dyDescent="0.25">
      <c r="A164">
        <v>148</v>
      </c>
      <c r="C164" s="40" t="s">
        <v>223</v>
      </c>
      <c r="D164" s="7" t="s">
        <v>224</v>
      </c>
      <c r="E164" s="8">
        <v>3020000</v>
      </c>
      <c r="F164" s="66">
        <v>2100000</v>
      </c>
      <c r="G164" s="47">
        <v>3</v>
      </c>
      <c r="H164" s="47">
        <v>3</v>
      </c>
      <c r="I164" s="47">
        <v>3</v>
      </c>
      <c r="J164" s="47">
        <v>3</v>
      </c>
      <c r="K164" s="47">
        <v>4</v>
      </c>
      <c r="L164" s="47">
        <v>4</v>
      </c>
      <c r="M164" s="47">
        <v>4</v>
      </c>
      <c r="N164" s="47">
        <v>5</v>
      </c>
      <c r="O164" s="47">
        <v>5</v>
      </c>
      <c r="P164" s="47">
        <v>5</v>
      </c>
      <c r="Q164" s="47">
        <v>5</v>
      </c>
      <c r="R164" s="47">
        <v>5</v>
      </c>
      <c r="S164" s="47">
        <v>5</v>
      </c>
      <c r="T164" s="47"/>
      <c r="U164" s="47"/>
      <c r="V164" s="97">
        <f>AVERAGE(G164:U164)</f>
        <v>4.1538461538461542</v>
      </c>
    </row>
    <row r="165" spans="1:22" x14ac:dyDescent="0.25">
      <c r="A165">
        <v>146</v>
      </c>
      <c r="C165" s="7" t="s">
        <v>173</v>
      </c>
      <c r="D165" s="7" t="s">
        <v>174</v>
      </c>
      <c r="E165" s="8">
        <v>984000</v>
      </c>
      <c r="F165" s="66">
        <v>684000</v>
      </c>
      <c r="G165" s="47">
        <v>3</v>
      </c>
      <c r="H165" s="47">
        <v>3</v>
      </c>
      <c r="I165" s="47">
        <v>3</v>
      </c>
      <c r="J165" s="47">
        <v>3</v>
      </c>
      <c r="K165" s="47">
        <v>3</v>
      </c>
      <c r="L165" s="47">
        <v>4</v>
      </c>
      <c r="M165" s="47">
        <v>4</v>
      </c>
      <c r="N165" s="47">
        <v>4</v>
      </c>
      <c r="O165" s="47">
        <v>4</v>
      </c>
      <c r="P165" s="47">
        <v>4</v>
      </c>
      <c r="Q165" s="47">
        <v>4</v>
      </c>
      <c r="R165" s="47">
        <v>5</v>
      </c>
      <c r="S165" s="47">
        <v>5</v>
      </c>
      <c r="T165" s="47">
        <v>5</v>
      </c>
      <c r="U165" s="47"/>
      <c r="V165" s="97">
        <f>AVERAGE(G165:U165)</f>
        <v>3.8571428571428572</v>
      </c>
    </row>
    <row r="166" spans="1:22" x14ac:dyDescent="0.25">
      <c r="A166">
        <v>147</v>
      </c>
      <c r="C166" s="7" t="s">
        <v>3</v>
      </c>
      <c r="D166" s="7" t="s">
        <v>4</v>
      </c>
      <c r="E166" s="8">
        <v>3660000</v>
      </c>
      <c r="F166" s="66">
        <v>2000000</v>
      </c>
      <c r="G166" s="47">
        <v>3</v>
      </c>
      <c r="H166" s="47">
        <v>3</v>
      </c>
      <c r="I166" s="47">
        <v>3</v>
      </c>
      <c r="J166" s="47">
        <v>3</v>
      </c>
      <c r="K166" s="47">
        <v>3</v>
      </c>
      <c r="L166" s="47">
        <v>4</v>
      </c>
      <c r="M166" s="47">
        <v>4</v>
      </c>
      <c r="N166" s="47">
        <v>4</v>
      </c>
      <c r="O166" s="47">
        <v>4</v>
      </c>
      <c r="P166" s="47">
        <v>4</v>
      </c>
      <c r="Q166" s="47">
        <v>5</v>
      </c>
      <c r="R166" s="47">
        <v>5</v>
      </c>
      <c r="S166" s="47"/>
      <c r="T166" s="47"/>
      <c r="U166" s="47"/>
      <c r="V166" s="97">
        <f>AVERAGE(G166:U166)</f>
        <v>3.75</v>
      </c>
    </row>
    <row r="167" spans="1:22" x14ac:dyDescent="0.25">
      <c r="A167">
        <v>145</v>
      </c>
      <c r="C167" s="7" t="s">
        <v>66</v>
      </c>
      <c r="D167" s="7" t="s">
        <v>73</v>
      </c>
      <c r="E167" s="8">
        <v>310000</v>
      </c>
      <c r="F167" s="66">
        <v>190000</v>
      </c>
      <c r="G167" s="47">
        <v>2</v>
      </c>
      <c r="H167" s="47">
        <v>2</v>
      </c>
      <c r="I167" s="47">
        <v>2</v>
      </c>
      <c r="J167" s="47">
        <v>2</v>
      </c>
      <c r="K167" s="47">
        <v>2</v>
      </c>
      <c r="L167" s="47">
        <v>3</v>
      </c>
      <c r="M167" s="47">
        <v>3</v>
      </c>
      <c r="N167" s="47">
        <v>3</v>
      </c>
      <c r="O167" s="47">
        <v>3</v>
      </c>
      <c r="P167" s="47">
        <v>3</v>
      </c>
      <c r="Q167" s="47">
        <v>3</v>
      </c>
      <c r="R167" s="47">
        <v>3</v>
      </c>
      <c r="S167" s="47">
        <v>4</v>
      </c>
      <c r="T167" s="47">
        <v>4</v>
      </c>
      <c r="U167" s="47">
        <v>5</v>
      </c>
      <c r="V167" s="97">
        <f>AVERAGE(G167:U167)</f>
        <v>2.9333333333333331</v>
      </c>
    </row>
    <row r="168" spans="1:22" ht="15.75" thickBot="1" x14ac:dyDescent="0.3">
      <c r="C168" s="31"/>
      <c r="D168" s="2"/>
      <c r="E168" s="28"/>
      <c r="F168" s="5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97"/>
    </row>
    <row r="169" spans="1:22" ht="15.75" thickBot="1" x14ac:dyDescent="0.3">
      <c r="C169" s="33" t="s">
        <v>255</v>
      </c>
      <c r="D169" s="35"/>
      <c r="E169" s="28"/>
      <c r="F169" s="5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97"/>
    </row>
    <row r="170" spans="1:22" x14ac:dyDescent="0.25">
      <c r="A170">
        <v>149</v>
      </c>
      <c r="C170" s="41" t="s">
        <v>246</v>
      </c>
      <c r="D170" s="9" t="s">
        <v>247</v>
      </c>
      <c r="E170" s="10">
        <v>190000</v>
      </c>
      <c r="F170" s="67">
        <v>130000</v>
      </c>
      <c r="G170" s="47">
        <v>2</v>
      </c>
      <c r="H170" s="47">
        <v>2</v>
      </c>
      <c r="I170" s="47">
        <v>2</v>
      </c>
      <c r="J170" s="47">
        <v>2</v>
      </c>
      <c r="K170" s="47">
        <v>3</v>
      </c>
      <c r="L170" s="47">
        <v>3</v>
      </c>
      <c r="M170" s="47">
        <v>3</v>
      </c>
      <c r="N170" s="47">
        <v>3</v>
      </c>
      <c r="O170" s="47">
        <v>3</v>
      </c>
      <c r="P170" s="47">
        <v>3</v>
      </c>
      <c r="Q170" s="47">
        <v>3</v>
      </c>
      <c r="R170" s="47">
        <v>3</v>
      </c>
      <c r="S170" s="47">
        <v>3</v>
      </c>
      <c r="T170" s="47">
        <v>4</v>
      </c>
      <c r="U170" s="47">
        <v>4</v>
      </c>
      <c r="V170" s="97">
        <f t="shared" ref="V170" si="5">AVERAGE(G170:U170)</f>
        <v>2.8666666666666667</v>
      </c>
    </row>
    <row r="171" spans="1:22" ht="15.75" thickBot="1" x14ac:dyDescent="0.3">
      <c r="C171" s="31"/>
      <c r="D171" s="2"/>
      <c r="E171" s="28"/>
      <c r="F171" s="5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97"/>
    </row>
    <row r="172" spans="1:22" ht="15.75" thickBot="1" x14ac:dyDescent="0.3">
      <c r="C172" s="33" t="s">
        <v>256</v>
      </c>
      <c r="D172" s="35"/>
      <c r="E172" s="28"/>
      <c r="F172" s="5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97"/>
    </row>
    <row r="173" spans="1:22" x14ac:dyDescent="0.25">
      <c r="A173">
        <v>158</v>
      </c>
      <c r="C173" s="43" t="s">
        <v>152</v>
      </c>
      <c r="D173" s="13" t="s">
        <v>153</v>
      </c>
      <c r="E173" s="14">
        <v>1814000</v>
      </c>
      <c r="F173" s="68">
        <v>450000</v>
      </c>
      <c r="G173" s="47">
        <v>3</v>
      </c>
      <c r="H173" s="47">
        <v>3</v>
      </c>
      <c r="I173" s="47">
        <v>3</v>
      </c>
      <c r="J173" s="47">
        <v>3</v>
      </c>
      <c r="K173" s="47">
        <v>3</v>
      </c>
      <c r="L173" s="47">
        <v>4</v>
      </c>
      <c r="M173" s="47">
        <v>4</v>
      </c>
      <c r="N173" s="47">
        <v>4</v>
      </c>
      <c r="O173" s="47">
        <v>4</v>
      </c>
      <c r="P173" s="47">
        <v>4</v>
      </c>
      <c r="Q173" s="47">
        <v>4</v>
      </c>
      <c r="R173" s="47">
        <v>5</v>
      </c>
      <c r="S173" s="47">
        <v>5</v>
      </c>
      <c r="T173" s="47">
        <v>5</v>
      </c>
      <c r="U173" s="47"/>
      <c r="V173" s="97">
        <f t="shared" ref="V173:V183" si="6">AVERAGE(G173:U173)</f>
        <v>3.8571428571428572</v>
      </c>
    </row>
    <row r="174" spans="1:22" x14ac:dyDescent="0.25">
      <c r="A174">
        <v>154</v>
      </c>
      <c r="C174" s="13" t="s">
        <v>88</v>
      </c>
      <c r="D174" s="13" t="s">
        <v>89</v>
      </c>
      <c r="E174" s="14">
        <v>5485000</v>
      </c>
      <c r="F174" s="68">
        <v>750000</v>
      </c>
      <c r="G174" s="47">
        <v>3</v>
      </c>
      <c r="H174" s="47">
        <v>3</v>
      </c>
      <c r="I174" s="47">
        <v>3</v>
      </c>
      <c r="J174" s="47">
        <v>3</v>
      </c>
      <c r="K174" s="47">
        <v>3</v>
      </c>
      <c r="L174" s="47">
        <v>3</v>
      </c>
      <c r="M174" s="47">
        <v>4</v>
      </c>
      <c r="N174" s="47">
        <v>4</v>
      </c>
      <c r="O174" s="47">
        <v>4</v>
      </c>
      <c r="P174" s="47">
        <v>4</v>
      </c>
      <c r="Q174" s="47">
        <v>4</v>
      </c>
      <c r="R174" s="47">
        <v>4</v>
      </c>
      <c r="S174" s="47">
        <v>4</v>
      </c>
      <c r="T174" s="47">
        <v>5</v>
      </c>
      <c r="U174" s="47">
        <v>5</v>
      </c>
      <c r="V174" s="97">
        <f t="shared" si="6"/>
        <v>3.7333333333333334</v>
      </c>
    </row>
    <row r="175" spans="1:22" x14ac:dyDescent="0.25">
      <c r="A175">
        <v>157</v>
      </c>
      <c r="C175" s="13" t="s">
        <v>64</v>
      </c>
      <c r="D175" s="13" t="s">
        <v>65</v>
      </c>
      <c r="E175" s="14">
        <v>3394000</v>
      </c>
      <c r="F175" s="68">
        <v>1071000</v>
      </c>
      <c r="G175" s="47">
        <v>2</v>
      </c>
      <c r="H175" s="47">
        <v>2</v>
      </c>
      <c r="I175" s="47">
        <v>3</v>
      </c>
      <c r="J175" s="47">
        <v>3</v>
      </c>
      <c r="K175" s="47">
        <v>3</v>
      </c>
      <c r="L175" s="47">
        <v>3</v>
      </c>
      <c r="M175" s="47">
        <v>4</v>
      </c>
      <c r="N175" s="47">
        <v>4</v>
      </c>
      <c r="O175" s="47">
        <v>4</v>
      </c>
      <c r="P175" s="47">
        <v>4</v>
      </c>
      <c r="Q175" s="47">
        <v>4</v>
      </c>
      <c r="R175" s="47">
        <v>5</v>
      </c>
      <c r="S175" s="47">
        <v>5</v>
      </c>
      <c r="T175" s="47">
        <v>5</v>
      </c>
      <c r="U175" s="47"/>
      <c r="V175" s="97">
        <f t="shared" si="6"/>
        <v>3.6428571428571428</v>
      </c>
    </row>
    <row r="176" spans="1:22" x14ac:dyDescent="0.25">
      <c r="A176">
        <v>155</v>
      </c>
      <c r="C176" s="13" t="s">
        <v>125</v>
      </c>
      <c r="D176" s="13" t="s">
        <v>126</v>
      </c>
      <c r="E176" s="14">
        <v>1003000</v>
      </c>
      <c r="F176" s="68">
        <v>385000</v>
      </c>
      <c r="G176" s="47">
        <v>2</v>
      </c>
      <c r="H176" s="47">
        <v>2</v>
      </c>
      <c r="I176" s="47">
        <v>3</v>
      </c>
      <c r="J176" s="47">
        <v>3</v>
      </c>
      <c r="K176" s="47">
        <v>3</v>
      </c>
      <c r="L176" s="47">
        <v>3</v>
      </c>
      <c r="M176" s="47">
        <v>3</v>
      </c>
      <c r="N176" s="47">
        <v>3</v>
      </c>
      <c r="O176" s="47">
        <v>4</v>
      </c>
      <c r="P176" s="47">
        <v>4</v>
      </c>
      <c r="Q176" s="47">
        <v>4</v>
      </c>
      <c r="R176" s="47">
        <v>4</v>
      </c>
      <c r="S176" s="47">
        <v>4</v>
      </c>
      <c r="T176" s="47">
        <v>4</v>
      </c>
      <c r="U176" s="47">
        <v>5</v>
      </c>
      <c r="V176" s="97">
        <f t="shared" si="6"/>
        <v>3.4</v>
      </c>
    </row>
    <row r="177" spans="1:22" x14ac:dyDescent="0.25">
      <c r="A177">
        <v>151</v>
      </c>
      <c r="C177" s="13" t="s">
        <v>244</v>
      </c>
      <c r="D177" s="13" t="s">
        <v>245</v>
      </c>
      <c r="E177" s="14">
        <v>427000</v>
      </c>
      <c r="F177" s="68">
        <v>130000</v>
      </c>
      <c r="G177" s="47">
        <v>2</v>
      </c>
      <c r="H177" s="47">
        <v>3</v>
      </c>
      <c r="I177" s="47">
        <v>3</v>
      </c>
      <c r="J177" s="47">
        <v>3</v>
      </c>
      <c r="K177" s="47">
        <v>3</v>
      </c>
      <c r="L177" s="47">
        <v>3</v>
      </c>
      <c r="M177" s="47">
        <v>3</v>
      </c>
      <c r="N177" s="47">
        <v>3</v>
      </c>
      <c r="O177" s="47">
        <v>3</v>
      </c>
      <c r="P177" s="47">
        <v>3</v>
      </c>
      <c r="Q177" s="47">
        <v>4</v>
      </c>
      <c r="R177" s="47">
        <v>4</v>
      </c>
      <c r="S177" s="47">
        <v>4</v>
      </c>
      <c r="T177" s="47">
        <v>4</v>
      </c>
      <c r="U177" s="47">
        <v>4</v>
      </c>
      <c r="V177" s="97">
        <f t="shared" si="6"/>
        <v>3.2666666666666666</v>
      </c>
    </row>
    <row r="178" spans="1:22" x14ac:dyDescent="0.25">
      <c r="A178">
        <v>160</v>
      </c>
      <c r="C178" s="13" t="s">
        <v>310</v>
      </c>
      <c r="D178" s="13" t="s">
        <v>294</v>
      </c>
      <c r="E178" s="14">
        <v>646500</v>
      </c>
      <c r="F178" s="68">
        <v>104520</v>
      </c>
      <c r="G178" s="47">
        <v>2</v>
      </c>
      <c r="H178" s="47">
        <v>2</v>
      </c>
      <c r="I178" s="47">
        <v>2</v>
      </c>
      <c r="J178" s="47">
        <v>3</v>
      </c>
      <c r="K178" s="47">
        <v>3</v>
      </c>
      <c r="L178" s="47">
        <v>3</v>
      </c>
      <c r="M178" s="47">
        <v>3</v>
      </c>
      <c r="N178" s="47">
        <v>3</v>
      </c>
      <c r="O178" s="47">
        <v>3</v>
      </c>
      <c r="P178" s="47">
        <v>4</v>
      </c>
      <c r="Q178" s="47">
        <v>4</v>
      </c>
      <c r="R178" s="47">
        <v>4</v>
      </c>
      <c r="S178" s="47">
        <v>4</v>
      </c>
      <c r="T178" s="47">
        <v>4</v>
      </c>
      <c r="U178" s="47">
        <v>4</v>
      </c>
      <c r="V178" s="97">
        <f t="shared" si="6"/>
        <v>3.2</v>
      </c>
    </row>
    <row r="179" spans="1:22" x14ac:dyDescent="0.25">
      <c r="A179">
        <v>153</v>
      </c>
      <c r="C179" s="13" t="s">
        <v>96</v>
      </c>
      <c r="D179" s="13" t="s">
        <v>98</v>
      </c>
      <c r="E179" s="14">
        <v>580000</v>
      </c>
      <c r="F179" s="68">
        <v>400000</v>
      </c>
      <c r="G179" s="47">
        <v>2</v>
      </c>
      <c r="H179" s="47">
        <v>2</v>
      </c>
      <c r="I179" s="47">
        <v>2</v>
      </c>
      <c r="J179" s="47">
        <v>2</v>
      </c>
      <c r="K179" s="47">
        <v>2</v>
      </c>
      <c r="L179" s="47">
        <v>2</v>
      </c>
      <c r="M179" s="47">
        <v>3</v>
      </c>
      <c r="N179" s="47">
        <v>3</v>
      </c>
      <c r="O179" s="47">
        <v>3</v>
      </c>
      <c r="P179" s="47">
        <v>3</v>
      </c>
      <c r="Q179" s="47">
        <v>3</v>
      </c>
      <c r="R179" s="47">
        <v>3</v>
      </c>
      <c r="S179" s="47">
        <v>4</v>
      </c>
      <c r="T179" s="47">
        <v>4</v>
      </c>
      <c r="U179" s="47">
        <v>4</v>
      </c>
      <c r="V179" s="97">
        <f t="shared" si="6"/>
        <v>2.8</v>
      </c>
    </row>
    <row r="180" spans="1:22" x14ac:dyDescent="0.25">
      <c r="A180">
        <v>150</v>
      </c>
      <c r="C180" s="13" t="s">
        <v>244</v>
      </c>
      <c r="D180" s="13" t="s">
        <v>87</v>
      </c>
      <c r="E180" s="14">
        <v>536000</v>
      </c>
      <c r="F180" s="68">
        <v>130000</v>
      </c>
      <c r="G180" s="47">
        <v>2</v>
      </c>
      <c r="H180" s="47">
        <v>2</v>
      </c>
      <c r="I180" s="47">
        <v>2</v>
      </c>
      <c r="J180" s="47">
        <v>2</v>
      </c>
      <c r="K180" s="47">
        <v>2</v>
      </c>
      <c r="L180" s="47">
        <v>2</v>
      </c>
      <c r="M180" s="47">
        <v>2</v>
      </c>
      <c r="N180" s="47">
        <v>3</v>
      </c>
      <c r="O180" s="47">
        <v>3</v>
      </c>
      <c r="P180" s="47">
        <v>3</v>
      </c>
      <c r="Q180" s="47">
        <v>3</v>
      </c>
      <c r="R180" s="47">
        <v>3</v>
      </c>
      <c r="S180" s="47">
        <v>4</v>
      </c>
      <c r="T180" s="47">
        <v>4</v>
      </c>
      <c r="U180" s="47">
        <v>4</v>
      </c>
      <c r="V180" s="97">
        <f t="shared" si="6"/>
        <v>2.7333333333333334</v>
      </c>
    </row>
    <row r="181" spans="1:22" x14ac:dyDescent="0.25">
      <c r="A181">
        <v>159</v>
      </c>
      <c r="C181" s="13" t="s">
        <v>127</v>
      </c>
      <c r="D181" s="13" t="s">
        <v>293</v>
      </c>
      <c r="E181" s="14">
        <v>80000</v>
      </c>
      <c r="F181" s="68">
        <v>50000</v>
      </c>
      <c r="G181" s="47">
        <v>1</v>
      </c>
      <c r="H181" s="47">
        <v>1</v>
      </c>
      <c r="I181" s="47">
        <v>2</v>
      </c>
      <c r="J181" s="47">
        <v>2</v>
      </c>
      <c r="K181" s="47">
        <v>2</v>
      </c>
      <c r="L181" s="47">
        <v>3</v>
      </c>
      <c r="M181" s="47">
        <v>3</v>
      </c>
      <c r="N181" s="47">
        <v>3</v>
      </c>
      <c r="O181" s="47">
        <v>3</v>
      </c>
      <c r="P181" s="47">
        <v>3</v>
      </c>
      <c r="Q181" s="47">
        <v>3</v>
      </c>
      <c r="R181" s="47">
        <v>3</v>
      </c>
      <c r="S181" s="47">
        <v>4</v>
      </c>
      <c r="T181" s="47">
        <v>4</v>
      </c>
      <c r="U181" s="47">
        <v>4</v>
      </c>
      <c r="V181" s="97">
        <f t="shared" si="6"/>
        <v>2.7333333333333334</v>
      </c>
    </row>
    <row r="182" spans="1:22" x14ac:dyDescent="0.25">
      <c r="A182">
        <v>152</v>
      </c>
      <c r="C182" s="13" t="s">
        <v>96</v>
      </c>
      <c r="D182" s="13" t="s">
        <v>292</v>
      </c>
      <c r="E182" s="14">
        <v>130000</v>
      </c>
      <c r="F182" s="68">
        <v>90000</v>
      </c>
      <c r="G182" s="47">
        <v>1</v>
      </c>
      <c r="H182" s="47">
        <v>1</v>
      </c>
      <c r="I182" s="47">
        <v>2</v>
      </c>
      <c r="J182" s="47">
        <v>2</v>
      </c>
      <c r="K182" s="47">
        <v>2</v>
      </c>
      <c r="L182" s="47">
        <v>3</v>
      </c>
      <c r="M182" s="47">
        <v>3</v>
      </c>
      <c r="N182" s="47">
        <v>3</v>
      </c>
      <c r="O182" s="47">
        <v>3</v>
      </c>
      <c r="P182" s="47">
        <v>3</v>
      </c>
      <c r="Q182" s="47">
        <v>3</v>
      </c>
      <c r="R182" s="47">
        <v>3</v>
      </c>
      <c r="S182" s="47">
        <v>3</v>
      </c>
      <c r="T182" s="47">
        <v>4</v>
      </c>
      <c r="U182" s="47"/>
      <c r="V182" s="97">
        <f t="shared" si="6"/>
        <v>2.5714285714285716</v>
      </c>
    </row>
    <row r="183" spans="1:22" ht="15.75" thickBot="1" x14ac:dyDescent="0.3">
      <c r="A183">
        <v>156</v>
      </c>
      <c r="C183" s="13" t="s">
        <v>248</v>
      </c>
      <c r="D183" s="13" t="s">
        <v>249</v>
      </c>
      <c r="E183" s="14">
        <v>4322930</v>
      </c>
      <c r="F183" s="68">
        <v>827473</v>
      </c>
      <c r="G183" s="47">
        <v>1</v>
      </c>
      <c r="H183" s="47">
        <v>1</v>
      </c>
      <c r="I183" s="47">
        <v>1</v>
      </c>
      <c r="J183" s="47">
        <v>1</v>
      </c>
      <c r="K183" s="47">
        <v>1</v>
      </c>
      <c r="L183" s="47">
        <v>2</v>
      </c>
      <c r="M183" s="47">
        <v>2</v>
      </c>
      <c r="N183" s="47">
        <v>2</v>
      </c>
      <c r="O183" s="47">
        <v>2</v>
      </c>
      <c r="P183" s="47">
        <v>2</v>
      </c>
      <c r="Q183" s="47">
        <v>3</v>
      </c>
      <c r="R183" s="47">
        <v>3</v>
      </c>
      <c r="S183" s="47">
        <v>3</v>
      </c>
      <c r="T183" s="47">
        <v>4</v>
      </c>
      <c r="U183" s="47">
        <v>4</v>
      </c>
      <c r="V183" s="97">
        <f t="shared" si="6"/>
        <v>2.1333333333333333</v>
      </c>
    </row>
    <row r="184" spans="1:22" ht="15.75" thickBot="1" x14ac:dyDescent="0.3">
      <c r="C184" s="33" t="s">
        <v>257</v>
      </c>
      <c r="D184" s="35"/>
      <c r="E184" s="28"/>
      <c r="F184" s="5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97"/>
    </row>
    <row r="185" spans="1:22" x14ac:dyDescent="0.25">
      <c r="A185">
        <v>164</v>
      </c>
      <c r="C185" s="42" t="s">
        <v>20</v>
      </c>
      <c r="D185" s="3" t="s">
        <v>21</v>
      </c>
      <c r="E185" s="4">
        <v>14720000</v>
      </c>
      <c r="F185" s="69">
        <v>5310000</v>
      </c>
      <c r="G185" s="47">
        <v>3</v>
      </c>
      <c r="H185" s="47">
        <v>4</v>
      </c>
      <c r="I185" s="47">
        <v>4</v>
      </c>
      <c r="J185" s="47">
        <v>4</v>
      </c>
      <c r="K185" s="47">
        <v>4</v>
      </c>
      <c r="L185" s="47">
        <v>4</v>
      </c>
      <c r="M185" s="47">
        <v>4</v>
      </c>
      <c r="N185" s="47">
        <v>4</v>
      </c>
      <c r="O185" s="47">
        <v>4</v>
      </c>
      <c r="P185" s="47">
        <v>5</v>
      </c>
      <c r="Q185" s="47">
        <v>5</v>
      </c>
      <c r="R185" s="47">
        <v>5</v>
      </c>
      <c r="S185" s="47">
        <v>5</v>
      </c>
      <c r="T185" s="47"/>
      <c r="U185" s="47"/>
      <c r="V185" s="97">
        <f t="shared" ref="V185:V192" si="7">AVERAGE(G185:U185)</f>
        <v>4.2307692307692308</v>
      </c>
    </row>
    <row r="186" spans="1:22" x14ac:dyDescent="0.25">
      <c r="A186">
        <v>162</v>
      </c>
      <c r="C186" s="3" t="s">
        <v>112</v>
      </c>
      <c r="D186" s="3" t="s">
        <v>113</v>
      </c>
      <c r="E186" s="4">
        <v>7070000</v>
      </c>
      <c r="F186" s="69">
        <v>1000000</v>
      </c>
      <c r="G186" s="47">
        <v>2</v>
      </c>
      <c r="H186" s="47">
        <v>3</v>
      </c>
      <c r="I186" s="47">
        <v>3</v>
      </c>
      <c r="J186" s="47">
        <v>3</v>
      </c>
      <c r="K186" s="47">
        <v>3</v>
      </c>
      <c r="L186" s="47">
        <v>3</v>
      </c>
      <c r="M186" s="47">
        <v>4</v>
      </c>
      <c r="N186" s="47">
        <v>4</v>
      </c>
      <c r="O186" s="47">
        <v>4</v>
      </c>
      <c r="P186" s="47">
        <v>4</v>
      </c>
      <c r="Q186" s="47">
        <v>4</v>
      </c>
      <c r="R186" s="47">
        <v>5</v>
      </c>
      <c r="S186" s="47">
        <v>5</v>
      </c>
      <c r="T186" s="47">
        <v>5</v>
      </c>
      <c r="U186" s="47"/>
      <c r="V186" s="97">
        <f t="shared" si="7"/>
        <v>3.7142857142857144</v>
      </c>
    </row>
    <row r="187" spans="1:22" x14ac:dyDescent="0.25">
      <c r="A187">
        <v>166</v>
      </c>
      <c r="C187" s="3" t="s">
        <v>152</v>
      </c>
      <c r="D187" s="3" t="s">
        <v>236</v>
      </c>
      <c r="E187" s="4">
        <v>996000</v>
      </c>
      <c r="F187" s="69">
        <v>300000</v>
      </c>
      <c r="G187" s="47">
        <v>2</v>
      </c>
      <c r="H187" s="47">
        <v>3</v>
      </c>
      <c r="I187" s="47">
        <v>3</v>
      </c>
      <c r="J187" s="47">
        <v>3</v>
      </c>
      <c r="K187" s="47">
        <v>3</v>
      </c>
      <c r="L187" s="47">
        <v>3</v>
      </c>
      <c r="M187" s="47">
        <v>3</v>
      </c>
      <c r="N187" s="47">
        <v>4</v>
      </c>
      <c r="O187" s="47">
        <v>4</v>
      </c>
      <c r="P187" s="47">
        <v>4</v>
      </c>
      <c r="Q187" s="47">
        <v>4</v>
      </c>
      <c r="R187" s="47">
        <v>5</v>
      </c>
      <c r="S187" s="47">
        <v>5</v>
      </c>
      <c r="T187" s="47"/>
      <c r="U187" s="47"/>
      <c r="V187" s="97">
        <f t="shared" si="7"/>
        <v>3.5384615384615383</v>
      </c>
    </row>
    <row r="188" spans="1:22" x14ac:dyDescent="0.25">
      <c r="A188">
        <v>165</v>
      </c>
      <c r="C188" s="3" t="s">
        <v>137</v>
      </c>
      <c r="D188" s="3" t="s">
        <v>295</v>
      </c>
      <c r="E188" s="4">
        <v>930000</v>
      </c>
      <c r="F188" s="69">
        <v>330000</v>
      </c>
      <c r="G188" s="47">
        <v>1</v>
      </c>
      <c r="H188" s="47">
        <v>3</v>
      </c>
      <c r="I188" s="47">
        <v>3</v>
      </c>
      <c r="J188" s="47">
        <v>3</v>
      </c>
      <c r="K188" s="47">
        <v>3</v>
      </c>
      <c r="L188" s="47">
        <v>3</v>
      </c>
      <c r="M188" s="47">
        <v>4</v>
      </c>
      <c r="N188" s="47">
        <v>4</v>
      </c>
      <c r="O188" s="47">
        <v>4</v>
      </c>
      <c r="P188" s="47">
        <v>4</v>
      </c>
      <c r="Q188" s="47">
        <v>4</v>
      </c>
      <c r="R188" s="47">
        <v>4</v>
      </c>
      <c r="S188" s="47">
        <v>4</v>
      </c>
      <c r="T188" s="47">
        <v>4</v>
      </c>
      <c r="U188" s="47"/>
      <c r="V188" s="97">
        <f t="shared" si="7"/>
        <v>3.4285714285714284</v>
      </c>
    </row>
    <row r="189" spans="1:22" x14ac:dyDescent="0.25">
      <c r="A189">
        <v>167</v>
      </c>
      <c r="C189" s="3" t="s">
        <v>49</v>
      </c>
      <c r="D189" s="3" t="s">
        <v>296</v>
      </c>
      <c r="E189" s="4">
        <v>470300</v>
      </c>
      <c r="F189" s="69">
        <v>182700</v>
      </c>
      <c r="G189" s="47">
        <v>1</v>
      </c>
      <c r="H189" s="47">
        <v>2</v>
      </c>
      <c r="I189" s="47">
        <v>3</v>
      </c>
      <c r="J189" s="47">
        <v>3</v>
      </c>
      <c r="K189" s="47">
        <v>3</v>
      </c>
      <c r="L189" s="47">
        <v>3</v>
      </c>
      <c r="M189" s="47">
        <v>3</v>
      </c>
      <c r="N189" s="47">
        <v>3</v>
      </c>
      <c r="O189" s="47">
        <v>3</v>
      </c>
      <c r="P189" s="47">
        <v>3</v>
      </c>
      <c r="Q189" s="47">
        <v>4</v>
      </c>
      <c r="R189" s="47">
        <v>4</v>
      </c>
      <c r="S189" s="47">
        <v>4</v>
      </c>
      <c r="T189" s="47">
        <v>4</v>
      </c>
      <c r="U189" s="47"/>
      <c r="V189" s="97">
        <f t="shared" si="7"/>
        <v>3.0714285714285716</v>
      </c>
    </row>
    <row r="190" spans="1:22" x14ac:dyDescent="0.25">
      <c r="A190">
        <v>161</v>
      </c>
      <c r="C190" s="3" t="s">
        <v>179</v>
      </c>
      <c r="D190" s="3" t="s">
        <v>183</v>
      </c>
      <c r="E190" s="4">
        <v>2129000</v>
      </c>
      <c r="F190" s="69">
        <v>1129000</v>
      </c>
      <c r="G190" s="47">
        <v>2</v>
      </c>
      <c r="H190" s="47">
        <v>2</v>
      </c>
      <c r="I190" s="47">
        <v>2</v>
      </c>
      <c r="J190" s="47">
        <v>3</v>
      </c>
      <c r="K190" s="47">
        <v>3</v>
      </c>
      <c r="L190" s="47">
        <v>3</v>
      </c>
      <c r="M190" s="47">
        <v>3</v>
      </c>
      <c r="N190" s="47">
        <v>3</v>
      </c>
      <c r="O190" s="47">
        <v>3</v>
      </c>
      <c r="P190" s="47">
        <v>3</v>
      </c>
      <c r="Q190" s="47">
        <v>4</v>
      </c>
      <c r="R190" s="47">
        <v>4</v>
      </c>
      <c r="S190" s="47">
        <v>4</v>
      </c>
      <c r="T190" s="47"/>
      <c r="U190" s="47"/>
      <c r="V190" s="97">
        <f t="shared" si="7"/>
        <v>3</v>
      </c>
    </row>
    <row r="191" spans="1:22" x14ac:dyDescent="0.25">
      <c r="A191">
        <v>168</v>
      </c>
      <c r="C191" s="53" t="s">
        <v>317</v>
      </c>
      <c r="D191" s="53" t="s">
        <v>318</v>
      </c>
      <c r="E191" s="30">
        <v>1271680</v>
      </c>
      <c r="F191" s="70">
        <v>576000</v>
      </c>
      <c r="G191" s="47">
        <v>1</v>
      </c>
      <c r="H191" s="47">
        <v>2</v>
      </c>
      <c r="I191" s="47">
        <v>2</v>
      </c>
      <c r="J191" s="47">
        <v>3</v>
      </c>
      <c r="K191" s="47">
        <v>3</v>
      </c>
      <c r="L191" s="47">
        <v>3</v>
      </c>
      <c r="M191" s="47">
        <v>3</v>
      </c>
      <c r="N191" s="47">
        <v>3</v>
      </c>
      <c r="O191" s="47">
        <v>3</v>
      </c>
      <c r="P191" s="47">
        <v>3</v>
      </c>
      <c r="Q191" s="47">
        <v>3</v>
      </c>
      <c r="R191" s="47">
        <v>4</v>
      </c>
      <c r="S191" s="47">
        <v>5</v>
      </c>
      <c r="T191" s="47"/>
      <c r="U191" s="47"/>
      <c r="V191" s="97">
        <f t="shared" si="7"/>
        <v>2.9230769230769229</v>
      </c>
    </row>
    <row r="192" spans="1:22" ht="15.75" thickBot="1" x14ac:dyDescent="0.3">
      <c r="A192">
        <v>163</v>
      </c>
      <c r="C192" s="3" t="s">
        <v>26</v>
      </c>
      <c r="D192" s="3" t="s">
        <v>27</v>
      </c>
      <c r="E192" s="30">
        <v>2086000</v>
      </c>
      <c r="F192" s="70">
        <v>418000</v>
      </c>
      <c r="G192" s="47">
        <v>1</v>
      </c>
      <c r="H192" s="47">
        <v>1</v>
      </c>
      <c r="I192" s="47">
        <v>1</v>
      </c>
      <c r="J192" s="47">
        <v>1</v>
      </c>
      <c r="K192" s="47">
        <v>2</v>
      </c>
      <c r="L192" s="47">
        <v>2</v>
      </c>
      <c r="M192" s="47">
        <v>2</v>
      </c>
      <c r="N192" s="47">
        <v>2</v>
      </c>
      <c r="O192" s="47">
        <v>2</v>
      </c>
      <c r="P192" s="47">
        <v>2</v>
      </c>
      <c r="Q192" s="47">
        <v>3</v>
      </c>
      <c r="R192" s="47">
        <v>3</v>
      </c>
      <c r="S192" s="47">
        <v>3</v>
      </c>
      <c r="T192" s="47">
        <v>3</v>
      </c>
      <c r="U192" s="47"/>
      <c r="V192" s="97">
        <f t="shared" si="7"/>
        <v>2</v>
      </c>
    </row>
    <row r="193" spans="3:11" ht="15.75" thickBot="1" x14ac:dyDescent="0.3">
      <c r="D193" s="54" t="s">
        <v>308</v>
      </c>
      <c r="E193" s="90">
        <f>SUM(E5:E192)</f>
        <v>509496586</v>
      </c>
      <c r="F193" s="91">
        <f>SUM(F5:F192)</f>
        <v>110349457</v>
      </c>
    </row>
    <row r="194" spans="3:11" ht="15.75" thickBot="1" x14ac:dyDescent="0.3"/>
    <row r="195" spans="3:11" ht="15.75" x14ac:dyDescent="0.25">
      <c r="C195" s="105" t="s">
        <v>320</v>
      </c>
      <c r="D195" s="106"/>
      <c r="E195" s="106"/>
      <c r="F195" s="106"/>
      <c r="G195" s="106"/>
      <c r="H195" s="106"/>
      <c r="I195" s="106"/>
      <c r="J195" s="106"/>
      <c r="K195" s="107"/>
    </row>
    <row r="196" spans="3:11" ht="15.75" x14ac:dyDescent="0.25">
      <c r="C196" s="108" t="s">
        <v>321</v>
      </c>
      <c r="D196" s="109"/>
      <c r="E196" s="109"/>
      <c r="F196" s="109"/>
      <c r="G196" s="109"/>
      <c r="H196" s="109"/>
      <c r="I196" s="109"/>
      <c r="J196" s="109"/>
      <c r="K196" s="110"/>
    </row>
    <row r="197" spans="3:11" ht="16.5" thickBot="1" x14ac:dyDescent="0.3">
      <c r="C197" s="111" t="s">
        <v>322</v>
      </c>
      <c r="D197" s="112"/>
      <c r="E197" s="112"/>
      <c r="F197" s="112"/>
      <c r="G197" s="112"/>
      <c r="H197" s="112"/>
      <c r="I197" s="112"/>
      <c r="J197" s="112"/>
      <c r="K197" s="113"/>
    </row>
  </sheetData>
  <sortState columnSort="1" ref="G192:U192">
    <sortCondition ref="G192:U192"/>
  </sortState>
  <mergeCells count="1">
    <mergeCell ref="G2:U3"/>
  </mergeCells>
  <pageMargins left="0.70866141732283472" right="0.70866141732283472" top="0.98425196850393704" bottom="0.78740157480314965" header="0.31496062992125984" footer="0.31496062992125984"/>
  <pageSetup paperSize="8" orientation="landscape" r:id="rId1"/>
  <headerFooter>
    <oddHeader>&amp;L&amp;"-,Tučné"DIVADLO 2015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pořadí</vt:lpstr>
      <vt:lpstr>bodování</vt:lpstr>
      <vt:lpstr>List2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Krpálková Zdeňka</dc:creator>
  <cp:lastModifiedBy>Zahradníčková Zuzana</cp:lastModifiedBy>
  <cp:lastPrinted>2015-01-07T13:37:56Z</cp:lastPrinted>
  <dcterms:created xsi:type="dcterms:W3CDTF">2014-12-12T12:09:29Z</dcterms:created>
  <dcterms:modified xsi:type="dcterms:W3CDTF">2015-01-07T16:31:18Z</dcterms:modified>
</cp:coreProperties>
</file>