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600" windowHeight="11760"/>
  </bookViews>
  <sheets>
    <sheet name="dotace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193" i="1" l="1"/>
  <c r="I189" i="1"/>
  <c r="I183" i="1"/>
  <c r="I168" i="1"/>
  <c r="I158" i="1"/>
  <c r="I152" i="1"/>
  <c r="I148" i="1"/>
  <c r="I107" i="1"/>
  <c r="I88" i="1"/>
  <c r="I94" i="1"/>
  <c r="I72" i="1"/>
  <c r="I63" i="1"/>
  <c r="I47" i="1"/>
  <c r="I195" i="1" l="1"/>
  <c r="I209" i="1"/>
</calcChain>
</file>

<file path=xl/sharedStrings.xml><?xml version="1.0" encoding="utf-8"?>
<sst xmlns="http://schemas.openxmlformats.org/spreadsheetml/2006/main" count="558" uniqueCount="363">
  <si>
    <t>Agentura pro rozvoj Broumovsko o.s.</t>
  </si>
  <si>
    <t>Open Air ve skalách</t>
  </si>
  <si>
    <t>občanské sdružení</t>
  </si>
  <si>
    <t>Akademie klasické hudby o.p.s.</t>
  </si>
  <si>
    <t>Dvořákova Praha</t>
  </si>
  <si>
    <t>o.p.s.</t>
  </si>
  <si>
    <t>Akademie múzických umění v Praze</t>
  </si>
  <si>
    <t>KOMORNÍ OPERA NA BIBLICKÉ TÉMA</t>
  </si>
  <si>
    <t>veřejná vysoká škola</t>
  </si>
  <si>
    <t>Pražské klarinetové dny 2014 a 18. Mezinárodní klarinetový festival v Žirovnici</t>
  </si>
  <si>
    <t>SVÁR TEORIE S PRAXÍ?</t>
  </si>
  <si>
    <t>Arbos - sdružení pro novou hudbu, o.s.</t>
  </si>
  <si>
    <t>Pro Futuro</t>
  </si>
  <si>
    <t>ARCO DIVA management, s.r.o.</t>
  </si>
  <si>
    <t>Antonín Dvořák - Alfred /opera o 3. dějstvích vydání na CD</t>
  </si>
  <si>
    <t>s.r.o.</t>
  </si>
  <si>
    <t>ARS/KONCERT, spol. s r.o.</t>
  </si>
  <si>
    <t>Mezinárodní hudební festival Petra Dvorského</t>
  </si>
  <si>
    <t>Artn, o.s.</t>
  </si>
  <si>
    <t xml:space="preserve">Cesty utrpení – stezky života, multimediální kompozice </t>
  </si>
  <si>
    <t>Ateliér 90</t>
  </si>
  <si>
    <t>Třídení 2014</t>
  </si>
  <si>
    <t>àTRIUM</t>
  </si>
  <si>
    <t>Intermediální večery se souborem BCO – Brno Contemporary Orchestra</t>
  </si>
  <si>
    <t>Auviex</t>
  </si>
  <si>
    <t>Mezinárodní hudební festival Český Krumlov</t>
  </si>
  <si>
    <t>Barocco sempre giovane, o.p.s.</t>
  </si>
  <si>
    <t>Mzinárodní festival Pardubické hudební jaro 2014</t>
  </si>
  <si>
    <t>Komorní orchestr BERG, o.s.</t>
  </si>
  <si>
    <t>2x CD NUBERG</t>
  </si>
  <si>
    <t>BERG2014CITY</t>
  </si>
  <si>
    <t xml:space="preserve">Bohemorum </t>
  </si>
  <si>
    <t>MHF Lípa Musica 13. ročník</t>
  </si>
  <si>
    <t>Broumovská klávesa</t>
  </si>
  <si>
    <t>Mezinárodní klavírní soutěž Klávesa 2014</t>
  </si>
  <si>
    <t>C.E.M.A. - Central European Music Agency</t>
  </si>
  <si>
    <t>,,Barbara Maria Willi uvádí.." XI.Ročník cyklu koncertů staré hudby</t>
  </si>
  <si>
    <t>Centrum kultury a vzdělávání Blatná</t>
  </si>
  <si>
    <t>Mezinárodní klavírní kurz</t>
  </si>
  <si>
    <t>příspěvková organizace</t>
  </si>
  <si>
    <t>Mezinárodní kontrabasová soutěž Františka Simandla</t>
  </si>
  <si>
    <t>Collegium 1704</t>
  </si>
  <si>
    <t>Hudební most Praha – Drážďany 2014, část realizovaná v Praze</t>
  </si>
  <si>
    <t>Hvězdy barokní opery 2014</t>
  </si>
  <si>
    <t>Collegium Marianum – Týnská vyšší odborná škola, s.r.o.</t>
  </si>
  <si>
    <t>Barokní podvečery, cyklus koncertů staré hudby, 14. ročník</t>
  </si>
  <si>
    <t>Letní slavnosti staré hudby, 15. ročník mezin. hudebního festivalu</t>
  </si>
  <si>
    <t>Církevní konzervatoř Opava</t>
  </si>
  <si>
    <t>Koncertní provedení oratoria Der Sterbende Jesus F. A. Rösslera</t>
  </si>
  <si>
    <t>školská právnická osoba</t>
  </si>
  <si>
    <t xml:space="preserve">Ensemble Inégal </t>
  </si>
  <si>
    <t>Zelenka Festival Praha, I. Ročník</t>
  </si>
  <si>
    <t>Ensemble Inégal o.s.</t>
  </si>
  <si>
    <t>Ensemble Inégal 2013 – 8. festivalový cyklus</t>
  </si>
  <si>
    <t>Etnologický ústav AV ČR, v. v. i.</t>
  </si>
  <si>
    <t>Hudební věda, roč. 51, 2014</t>
  </si>
  <si>
    <t>veřejná výzkumná instituce</t>
  </si>
  <si>
    <t>Ostravská univerzita v Ostravě</t>
  </si>
  <si>
    <t>CD Mieczyslaw Karlowicz - Piesni zebrane</t>
  </si>
  <si>
    <t>Česká hudba pro hoboj a komorní orchestr</t>
  </si>
  <si>
    <t>Festivaly Český Krumlov o.s.</t>
  </si>
  <si>
    <t>III. řada DVD Barokní opera z Barokního divadla SHZČK</t>
  </si>
  <si>
    <t>Filharmonie Brno, p.o.</t>
  </si>
  <si>
    <t>Expozice nové hudby 2014</t>
  </si>
  <si>
    <t>Velikonoční festival duchovní hudby 2014</t>
  </si>
  <si>
    <t>15. mezinárodní hudební festival Špilberk 2014</t>
  </si>
  <si>
    <t>Symfonický orchestr HMP FOK</t>
  </si>
  <si>
    <t>Hudební klub pro mladé posluchače</t>
  </si>
  <si>
    <t>Symfonický orchestr hl. m. Prahy FOK</t>
  </si>
  <si>
    <t>Česká premiéra skladby Kryštofa Mařatky – Druhopisy</t>
  </si>
  <si>
    <t>Fond - Janáčkovy Hukvaldy, o.s.</t>
  </si>
  <si>
    <t>Mezinárodní hudební festival Janáčkovy Hukvaldy</t>
  </si>
  <si>
    <t xml:space="preserve">For Voices </t>
  </si>
  <si>
    <t>Pocta Janu Novákovi 2014</t>
  </si>
  <si>
    <t>MgA. František Brikcius</t>
  </si>
  <si>
    <t>Festival Brikcius - 3. ročník cyklu koncertů komorní hudby v Domě U Kamenného zvonu (jaro &amp; podzim 2014)</t>
  </si>
  <si>
    <t>fyzická osoba</t>
  </si>
  <si>
    <t>PhDr. František Malý</t>
  </si>
  <si>
    <t>Ariae de passione</t>
  </si>
  <si>
    <t>8b</t>
  </si>
  <si>
    <t>Třebíčské sepolkro "Opera de Passione"</t>
  </si>
  <si>
    <t>8a</t>
  </si>
  <si>
    <t>Hudební informační středisko, o.p.s.</t>
  </si>
  <si>
    <t>Contempuls - pražský festival soudobé hudby</t>
  </si>
  <si>
    <t xml:space="preserve">Časopis Czech Music Quarterly </t>
  </si>
  <si>
    <t>HIS - informační a dokumentační činnost</t>
  </si>
  <si>
    <t>Sdružení barokního souboru Hof-Musici</t>
  </si>
  <si>
    <t>Novodobá světová premiéra barokní opery "IPERMESTRA"</t>
  </si>
  <si>
    <t>Hudební lahůdky, o.s.</t>
  </si>
  <si>
    <t>Hudební lahůdky 2014</t>
  </si>
  <si>
    <t>Institut Bohuslava Martinů, o.p.s.</t>
  </si>
  <si>
    <t xml:space="preserve">Katalogizace článků a recenzí informujících o akcích s hudbou Bohuslava Martinů a zpřístupnění těchto informací on-line </t>
  </si>
  <si>
    <t>International Martinů Circle, o. s. (IMC)</t>
  </si>
  <si>
    <t>Martinů Revue - hudební časopis propagující českého skladatele</t>
  </si>
  <si>
    <t>MgA. Irena Chřibková</t>
  </si>
  <si>
    <t>19. Mezinárodní varhanní festival</t>
  </si>
  <si>
    <t>MgA. Irvin Venyš Ph.D.</t>
  </si>
  <si>
    <t>České klarinetové koncerty - minulost i současnost</t>
  </si>
  <si>
    <t>Janáčkova akademie múzických umění v Brně</t>
  </si>
  <si>
    <t>Mezinárodní hudební konference MUSICA NOVA X</t>
  </si>
  <si>
    <t>Mezinárodní soutěž Leoše Janáčka v Brně 2014</t>
  </si>
  <si>
    <t>Janáček Ensemble, o. s.</t>
  </si>
  <si>
    <t>Janáček Ensemble - Romantické inspirace</t>
  </si>
  <si>
    <t>Janáčkova filharmonie Ostrava, p. o.</t>
  </si>
  <si>
    <t>Janáčkova filharmonie dětem</t>
  </si>
  <si>
    <t>Janáčkův máj, o.p.s.</t>
  </si>
  <si>
    <t>Generace- mezinárodní soutěž skladatelů do 30ti let</t>
  </si>
  <si>
    <t>Janáčkův máj</t>
  </si>
  <si>
    <t>XXXIX. Mezinárodní hudební festival Janáčkův máj</t>
  </si>
  <si>
    <t>Jiří Havlík a Ada Slivanská</t>
  </si>
  <si>
    <t>Mezinárodní hudební festival Letní Praha</t>
  </si>
  <si>
    <t>K 3 Bohumín, p. o.</t>
  </si>
  <si>
    <t>Festival klasické hudby</t>
  </si>
  <si>
    <t>Kanonie premonstrátů v Želivě</t>
  </si>
  <si>
    <t>Convivium 2014</t>
  </si>
  <si>
    <t>církvení právnická osoba</t>
  </si>
  <si>
    <t>Karlovarský symfonický orchestr</t>
  </si>
  <si>
    <t>Audiovizuální materiál k přípravě 180. koncertní sezony</t>
  </si>
  <si>
    <t>Dvořákův karlovarský podzim - hudební festival</t>
  </si>
  <si>
    <t>Revitalizace archivu</t>
  </si>
  <si>
    <t>Ing. Katuše Zahradníčková-VOOR KUNST&amp;TAAL</t>
  </si>
  <si>
    <t>Mistrovské kurzy kontratenorů spojené s koncertem absolventů a lektorů 2014 (2.ročník)</t>
  </si>
  <si>
    <t>Varhanní koncerty s tancem O VÍŘE, NADĚJI A LÁSCE aneb Královský nástroj tančí. Účinkují: Adéla Srncová-tanec, Jaroslav Tůma-varhany</t>
  </si>
  <si>
    <t>KLP – Koniasch Latin Press s. r. o.</t>
  </si>
  <si>
    <t>P. Ivan Jelínek: Opera omnia</t>
  </si>
  <si>
    <t>Klub moravských skladatelů</t>
  </si>
  <si>
    <t>Brněnský varhanní festival 2014</t>
  </si>
  <si>
    <t>Klub UNESCO Kroměříž</t>
  </si>
  <si>
    <t>Festival "Hudba v zahradách a zámku" Kroměříž 2014</t>
  </si>
  <si>
    <t>Kolektif – Lucie Haladová</t>
  </si>
  <si>
    <t>Tajemství tónů</t>
  </si>
  <si>
    <t>KONVERGENCE - občanské sdružení</t>
  </si>
  <si>
    <t>KONVERGENCE - cyklus komorních koncertů 2014</t>
  </si>
  <si>
    <t>Královédvorský chrámový sbor, o.s.</t>
  </si>
  <si>
    <t>Hudební léto Kuks 2014</t>
  </si>
  <si>
    <t>Kühnův dětský sbor, o.p.s.</t>
  </si>
  <si>
    <t>Kontinuální činnost Kühnova děstkého sboru</t>
  </si>
  <si>
    <t>Kytarový festival Mikulov / Guitar Festival Mikulov</t>
  </si>
  <si>
    <t>XXVIII. Kytarový festival Mikulov 2014</t>
  </si>
  <si>
    <t>O.S. Letní škola staré hudby</t>
  </si>
  <si>
    <t>Letní škola staré hudby 2014</t>
  </si>
  <si>
    <t>LOTOS</t>
  </si>
  <si>
    <t>Mezinárodní hudební festival Kutná Hora 2014 - 7.ročník</t>
  </si>
  <si>
    <t>Lubomír Havlák, Mgr.</t>
  </si>
  <si>
    <t xml:space="preserve">  Tvůrčí dílna mladých pěvců  </t>
  </si>
  <si>
    <t>Místní akční skupina POHODA venkova</t>
  </si>
  <si>
    <t>Mezinárodní hudební festival F.L. Věka 2014</t>
  </si>
  <si>
    <t>Matice slezská</t>
  </si>
  <si>
    <t>52. Beethovenův Hradec - mezinárodní interpretační soutěž</t>
  </si>
  <si>
    <t>Michaela Vyoralová</t>
  </si>
  <si>
    <t>Komorní hudba Jana Kapra CD</t>
  </si>
  <si>
    <t>Mimesis Film</t>
  </si>
  <si>
    <t>Vydání českého překladu knihy Josef Mysliveček, Il Boemo</t>
  </si>
  <si>
    <t>Městské kulturní centrum Beroun</t>
  </si>
  <si>
    <t>Mezinárodní hudební festival Talichův Beroun 2014</t>
  </si>
  <si>
    <t>Mezinárodní pěvecké centrum A. Dvořáka, o.p.s.</t>
  </si>
  <si>
    <t>19. Mezinárodní interpret. seminář – Mistrovské pěvecké kursy</t>
  </si>
  <si>
    <t>49. Mezinárodní pěvecká soutěž Antonína Dvořáka v K.Varech</t>
  </si>
  <si>
    <t>Multi-Art</t>
  </si>
  <si>
    <t>15. výročí Ensemble Marijan</t>
  </si>
  <si>
    <t>ISHA trio - CD s českou hudbou</t>
  </si>
  <si>
    <t>Musica Florea, o.s.</t>
  </si>
  <si>
    <t>Musica Florea - Bohemia 2014</t>
  </si>
  <si>
    <t>12. festivalový cyklus Musica Florea 2014</t>
  </si>
  <si>
    <t>Musica Florea</t>
  </si>
  <si>
    <t>G. Scarlatti: Armida - Florea Theatrum 2014</t>
  </si>
  <si>
    <t>Musica Poetica</t>
  </si>
  <si>
    <t>koncert Ukrajinské baroko</t>
  </si>
  <si>
    <t>MusicOlomouc</t>
  </si>
  <si>
    <t>MusicOlomouc 2014 - 6. mezinárodní festival soudobé hudby</t>
  </si>
  <si>
    <t xml:space="preserve">Muzika judaika </t>
  </si>
  <si>
    <t>SHALOM WINTON</t>
  </si>
  <si>
    <t>Muzikus s.r.o,</t>
  </si>
  <si>
    <t>časopis Harmonie</t>
  </si>
  <si>
    <t>Mezinárodní centrum slovanské hudby Brno, o.p.s.</t>
  </si>
  <si>
    <t>XIX. ročník MHF 13 měst Concentus Moraviae</t>
  </si>
  <si>
    <t>Nadace Bohuslava Martinů</t>
  </si>
  <si>
    <t>Interpretační soutěž Nadace B. Martinů v oboru klavírní trio a smyčcové kvarteto</t>
  </si>
  <si>
    <t>nadace, nadační fond</t>
  </si>
  <si>
    <t>Nadace Collegium Marianum při Společenství Týnské školy Panny Marie v Praze</t>
  </si>
  <si>
    <t>Letní slavnosti staré hudby PICCOLI - dílny staré hudby pro (nej)menší muzikanty</t>
  </si>
  <si>
    <t>Nadace pro dějiny kultury ve střední Evropě</t>
  </si>
  <si>
    <t>Jaromír Černý a kol.: Hudba v českých dějinách od středověku do počátku 17. století (dokončení francouzského vydání)</t>
  </si>
  <si>
    <t>Příprava elektronické ediční řady Musica Rudolphina</t>
  </si>
  <si>
    <t>Národní divadlo moravskoslezské</t>
  </si>
  <si>
    <t>Dvořákovský maratón v Ostravě: 1. května 2014</t>
  </si>
  <si>
    <t>Vydání rozhlasového záznamu poslední opery Antonína Dvořáka ARMIDA na CD</t>
  </si>
  <si>
    <t>Nadační fond Festival komorní hudby</t>
  </si>
  <si>
    <t>28. ročník Festival komorní hudby</t>
  </si>
  <si>
    <t>Nadační fond ZUŠ Alfréda Radoka</t>
  </si>
  <si>
    <t>Festival Alfréda Radoka</t>
  </si>
  <si>
    <t>Houslové kurzy Pavla Šporcla</t>
  </si>
  <si>
    <t>Novofest, o.s.</t>
  </si>
  <si>
    <t>Hudební salón Café crème, pod záštitou Prof. Zuzany Růžičkové</t>
  </si>
  <si>
    <t>Novofest 2014</t>
  </si>
  <si>
    <t>Národní divadlo Brno, příspěvková organizace</t>
  </si>
  <si>
    <t>MEZINÁRODNÍ FESTIVAL  JANÁČEK BRNO 2014 - KLASICKÁ HUDBA</t>
  </si>
  <si>
    <t>Statutární město Opava</t>
  </si>
  <si>
    <t>18. Mezinárodní varhanní soutěž Petra Ebena 2014</t>
  </si>
  <si>
    <t>město</t>
  </si>
  <si>
    <t>Opera Diversa, o.s.</t>
  </si>
  <si>
    <t>Koncerty Diversa 2014</t>
  </si>
  <si>
    <t>Opera Plus</t>
  </si>
  <si>
    <t>Operní studio NOS, o.s.</t>
  </si>
  <si>
    <t>J. Haydn: "Život na měsíci"</t>
  </si>
  <si>
    <t>Opus musicum, o.p.s.</t>
  </si>
  <si>
    <t>Opus musicum - hudební revue 2014</t>
  </si>
  <si>
    <t>Občanské sdružení "Eduarda Nápravníka a Mezinárodní hudební festival Eduarda Nápravníka</t>
  </si>
  <si>
    <t>6. ročník Festivalu Eduarda Nápravníka</t>
  </si>
  <si>
    <t>OS Mahler 2000, společnost Gustava Mahlera</t>
  </si>
  <si>
    <t>Mezinárodní hudební festival Mahler-Jihlava Hudba tisíců 2014</t>
  </si>
  <si>
    <t>Ostravské centrum nové hudby (OCNH)</t>
  </si>
  <si>
    <t>NODO 2014 - Uvedení oper Jarrela, Kotíka, Komorouse, Langa a Wang</t>
  </si>
  <si>
    <t>Pražská komorní filharmonie</t>
  </si>
  <si>
    <t>Orchestrální kurzy Pražské komorní filharmonie - 2014</t>
  </si>
  <si>
    <t>Prague Modern</t>
  </si>
  <si>
    <t>1 P.M. - 2014</t>
  </si>
  <si>
    <t>Prague Modern Young: Kardiostimulátor</t>
  </si>
  <si>
    <t>Prague Music Performance,o.s.</t>
  </si>
  <si>
    <t>Prague Music Performance (PMP)</t>
  </si>
  <si>
    <t>2 500 000</t>
  </si>
  <si>
    <t>400 000</t>
  </si>
  <si>
    <t>Pražské jaro, o.p.s.</t>
  </si>
  <si>
    <t>Pražské jaro 2014</t>
  </si>
  <si>
    <t>Pražský komorní orchestr-agentura, spol. s r.o.</t>
  </si>
  <si>
    <t>Cykly abonentních koncertů PKO-Pražského komorního orchestru</t>
  </si>
  <si>
    <t>Město Příbram</t>
  </si>
  <si>
    <t>XLVI. ročník Hudebního festivalu Antonína Dvořáka</t>
  </si>
  <si>
    <t>Mužské vokální kvarteto QVOX</t>
  </si>
  <si>
    <t>VOCAL FEST Brno 2014</t>
  </si>
  <si>
    <t>Rada rodičů při Základní umělecké škole v Zábřehu</t>
  </si>
  <si>
    <t>V. Mezinárodní interpretační kurzy Zábřeh</t>
  </si>
  <si>
    <t>Rosa - hudební vydavatelství spol. s r.o.</t>
  </si>
  <si>
    <t>Pavel Zemek Novák - autorské CD</t>
  </si>
  <si>
    <t>Sdružení Q</t>
  </si>
  <si>
    <t>Cyklus Q 2013 - 16. ročník</t>
  </si>
  <si>
    <t>8. dílna pro nejmladší skladatele</t>
  </si>
  <si>
    <t>Percussion Workshop Trstěnice 2013</t>
  </si>
  <si>
    <t>SETKÁNÍ S HUDBOU</t>
  </si>
  <si>
    <t>SETKÁNÍ S HUDBOU V SOBĚSLAVI 2014</t>
  </si>
  <si>
    <t>Severočeská filharmonie Teplice</t>
  </si>
  <si>
    <t>50. ročník Hudebního festivalu Ludwiga van Beethovena 2014</t>
  </si>
  <si>
    <t>MĚSTO SKUTEČ</t>
  </si>
  <si>
    <t>TOMÁŠKOVA A NOVÁKOVA HUDEBNÍ SKUTEČ 2014</t>
  </si>
  <si>
    <t>Smetanova Litomyšl, o.p.s.</t>
  </si>
  <si>
    <t>56. ročník MOF Smetanova Litomyšl</t>
  </si>
  <si>
    <t>Spolek pro zvelebení staré hudby v Čechách</t>
  </si>
  <si>
    <t>Hudební léto v Jezeří 2014</t>
  </si>
  <si>
    <t>SPOLEČNOST BENO BLACHUTA</t>
  </si>
  <si>
    <t>EDICE BENO BLACHUTA / CD: Ch. Gounod - Faust a Markétka</t>
  </si>
  <si>
    <t>Společnost Hudební rozhledy</t>
  </si>
  <si>
    <t>Vydávání měsíčníku Hudební rozhledy</t>
  </si>
  <si>
    <t>Společnost klasické kytary Zlín (SKKZ)</t>
  </si>
  <si>
    <t>Kytara Zlín 2014 - Mezinárodní koncerty v atriu</t>
  </si>
  <si>
    <t>Společnost pro duchovní hudbu</t>
  </si>
  <si>
    <t>Musica Figurata 2014</t>
  </si>
  <si>
    <t>Společnost pro elektroakustickou hudbu</t>
  </si>
  <si>
    <t>MUSICA NOVA 2014</t>
  </si>
  <si>
    <t>Společnost pro starou hudbu</t>
  </si>
  <si>
    <t>XXVI. Mezinárodní letní škola staré hudby - Valtice 2014</t>
  </si>
  <si>
    <t>Společnost Zdeňka Fibicha</t>
  </si>
  <si>
    <t>XVII. Mezinárodní festival koncertního melodramu Praha</t>
  </si>
  <si>
    <t>Společnost Zdeňka Fibicha, o. s.</t>
  </si>
  <si>
    <t>8. Mezinárodní soutěž Zdeňka Fibicha v interpretaci melodramů</t>
  </si>
  <si>
    <t>STAMIC CREATIVE</t>
  </si>
  <si>
    <t>Mezinárodní festival komorní hudby EuroArt Praha</t>
  </si>
  <si>
    <t>Stamicovy slavnosti Havlíčkův Brod</t>
  </si>
  <si>
    <t>Stanislav Bohadlo</t>
  </si>
  <si>
    <t>THEATRUM KUKS, festival barokního divadla, opery a hudby</t>
  </si>
  <si>
    <t>Struny podzimu spol. s r.o.</t>
  </si>
  <si>
    <t>MHF Struny podzimu</t>
  </si>
  <si>
    <t>Studio Hrdinů o.s.</t>
  </si>
  <si>
    <t>Krev Wälsungů</t>
  </si>
  <si>
    <t>Sun of Art o.s.</t>
  </si>
  <si>
    <t>"Barvy hudby……."</t>
  </si>
  <si>
    <t>jiné - uveďte vedle</t>
  </si>
  <si>
    <t>SUPRAPHON a.s.</t>
  </si>
  <si>
    <t xml:space="preserve">Vydání CD Josef Antonín SEHLING / Vánoce v pražské katedrále </t>
  </si>
  <si>
    <t>a.s.</t>
  </si>
  <si>
    <t>Talichova komorní filharmonie, o.p.s.</t>
  </si>
  <si>
    <t>Cyklus abonentních koncertů Talichovy komorní filharmonie</t>
  </si>
  <si>
    <t>Taťána Klánská, Tanja Classical Music Agency</t>
  </si>
  <si>
    <t>Celostátní kytarová soutěž ve hře na kytaru PRAGuitarra Clássica</t>
  </si>
  <si>
    <t>The Czech Ensemble Baroque, o.s.</t>
  </si>
  <si>
    <t>Bacha na Mozarta ! 2. ročník velkého cyklu staré hudby v Brně</t>
  </si>
  <si>
    <t>Letní škola barokní hudby, 12. ročník</t>
  </si>
  <si>
    <t>Turistické informační centrum města Brna, p.o.</t>
  </si>
  <si>
    <t>XXIII. Mezinárodní kytarový festival a kurzy Brno´14</t>
  </si>
  <si>
    <t>Tomáš Hanzlík</t>
  </si>
  <si>
    <t>Baroko2014</t>
  </si>
  <si>
    <t>Triglaw Corp s.r.o.</t>
  </si>
  <si>
    <t>Festival Opera Barocca 2014</t>
  </si>
  <si>
    <t>Občanské sdružení Tvůrčí centrum Ostrava</t>
  </si>
  <si>
    <t>Hudební současnost 2014</t>
  </si>
  <si>
    <t>Občanské sdružení Třeboňská nocturna</t>
  </si>
  <si>
    <t>Třeboňská nocturna 2014</t>
  </si>
  <si>
    <t>Umělecká beseda – hudební odbor</t>
  </si>
  <si>
    <t>Úterky Umělecké besedy 2014</t>
  </si>
  <si>
    <t>Umělecká iniciativa</t>
  </si>
  <si>
    <t>XXV.FESTIVAL FORFEST CZECH REPUBLIC 2014</t>
  </si>
  <si>
    <t>ING. ZDEŇKA ZEMANOVÁ</t>
  </si>
  <si>
    <t>PROCHÁZKY UMĚNÍM Jitky HOSPROVÉ</t>
  </si>
  <si>
    <t>Znojemský hudební festival</t>
  </si>
  <si>
    <t>Hudební festival Znojmo 2014</t>
  </si>
  <si>
    <t>ZUŠ F. Pišingera, Trhové Sviny</t>
  </si>
  <si>
    <t>Mezinárodní letní hudební kurzy  - 8. ročník</t>
  </si>
  <si>
    <t>Zámek Liteň</t>
  </si>
  <si>
    <t>Mistrovské pěvecké kurzy v rámci Festivalu Jarmily Novotné</t>
  </si>
  <si>
    <t>Úterské občanské sdružení Bart</t>
  </si>
  <si>
    <t>Mistrovský varhanní kurz v Úterý</t>
  </si>
  <si>
    <t>Česko-Francouzská akademie Telč</t>
  </si>
  <si>
    <t>Francouzsko-česká hudbní akademie v Telči</t>
  </si>
  <si>
    <t>Česká hudební společnost - Sdružení přátel krásných umění, o.s.</t>
  </si>
  <si>
    <t>Setkání přátel komorní hudby a mezinár.interpret.kurzy Litomyšl</t>
  </si>
  <si>
    <t>Česká kultura, o. s.</t>
  </si>
  <si>
    <t>České kulturní slavnosti</t>
  </si>
  <si>
    <t xml:space="preserve">Česká kytarová společnost, o. s. </t>
  </si>
  <si>
    <t>Mezinárodní interpretační kytarové kurzy Brno´14</t>
  </si>
  <si>
    <t>Mezinárodní kytarová soutěž GUITARTALENT ´14</t>
  </si>
  <si>
    <t>ČESKÁ SPOLEČNOST JOSEPHA HAYDNA, O.S.</t>
  </si>
  <si>
    <t>22.HAYDNOVY HUDEBNÍ SLAVNOSTI</t>
  </si>
  <si>
    <t>České doteky hudby Em-Art, o.p.s.</t>
  </si>
  <si>
    <t>Mezinárodní hudební festival České doteky hudby - 16. r.</t>
  </si>
  <si>
    <t xml:space="preserve">Ćeský varhanní festival </t>
  </si>
  <si>
    <t>Český varhanní festival 2014</t>
  </si>
  <si>
    <t>Česká společnost pro hudební vědu (ČSHV)</t>
  </si>
  <si>
    <t>Muzikologické forum- hudebněvědné periodikum ČSHV</t>
  </si>
  <si>
    <t>Výroční konference ČSHV</t>
  </si>
  <si>
    <t>Čtrnáctka Rataje nad Sázavou o.s.</t>
  </si>
  <si>
    <t>Letní fagotová akademie 2014</t>
  </si>
  <si>
    <t>Žadatel</t>
  </si>
  <si>
    <t>Projekt</t>
  </si>
  <si>
    <t>Náklady projektu</t>
  </si>
  <si>
    <t>Požadovaná dotace</t>
  </si>
  <si>
    <t>Okruh</t>
  </si>
  <si>
    <t>Právní subjektivita</t>
  </si>
  <si>
    <t>Okruh 1 - Hudební festivaly</t>
  </si>
  <si>
    <t>Okruh 2 - Koncertní akce v oblasti soudobé hudby</t>
  </si>
  <si>
    <t>Okruh 3 - Koncertní akce v oblasti staré hudby</t>
  </si>
  <si>
    <t>Okruh 4 - Koncertní akce výjimečné dramaturgické objevnosti</t>
  </si>
  <si>
    <t>Okruh 5 - Kontinuální činnost stálých profesionálních souborů</t>
  </si>
  <si>
    <t xml:space="preserve">Okruh 6 - Interdisciplinární projekty </t>
  </si>
  <si>
    <t xml:space="preserve">Okruh 7 - Tvůrčí dílny, kurzy, soutěže </t>
  </si>
  <si>
    <t>Okruh 8a - Příprava vydání hudebních edic</t>
  </si>
  <si>
    <t>Okruh 8b - Vydávání hudebních edic</t>
  </si>
  <si>
    <t>Okruh 9 - Časopisy</t>
  </si>
  <si>
    <t>Okruh 10 - CD, DVD</t>
  </si>
  <si>
    <t xml:space="preserve">Okruh 11 - Hudebně informační a dokumentační činnost </t>
  </si>
  <si>
    <t>Okruh 12 - Konference</t>
  </si>
  <si>
    <t>Pořadí</t>
  </si>
  <si>
    <t>Jiří Miroslav Procházka</t>
  </si>
  <si>
    <t xml:space="preserve">Bohuslav Martinů - Polní mše, Proroctví Iziášovo, Hora tří světel </t>
  </si>
  <si>
    <t>Dům kultury v Kroměříži</t>
  </si>
  <si>
    <t xml:space="preserve">Kroměřížské hudební léto </t>
  </si>
  <si>
    <t>Vivat Amadeus</t>
  </si>
  <si>
    <t>BODY</t>
  </si>
  <si>
    <t>Dotace</t>
  </si>
  <si>
    <t>Prioritní akce</t>
  </si>
  <si>
    <t>rozděleno</t>
  </si>
  <si>
    <t>MK</t>
  </si>
  <si>
    <t>zrušeno</t>
  </si>
  <si>
    <t>Akademie muzických umění v Praze</t>
  </si>
  <si>
    <t>Nelze poskytnout - část druhá bod 6 usnesení vlády č. 479 ze dne 19.6.2013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</si>
</sst>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right"/>
    </xf>
    <xf numFmtId="0" fontId="1" fillId="0" borderId="0" xfId="0" applyFont="1"/>
    <xf numFmtId="3" fontId="1" fillId="0" borderId="1" xfId="0" applyNumberFormat="1" applyFont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1" fillId="0" borderId="0" xfId="0" applyFont="1" applyBorder="1"/>
    <xf numFmtId="0" fontId="0" fillId="0" borderId="2" xfId="0" applyBorder="1" applyAlignment="1">
      <alignment wrapText="1"/>
    </xf>
    <xf numFmtId="2" fontId="0" fillId="0" borderId="1" xfId="0" applyNumberFormat="1" applyBorder="1"/>
    <xf numFmtId="0" fontId="0" fillId="0" borderId="3" xfId="0" applyBorder="1" applyAlignment="1">
      <alignment wrapText="1"/>
    </xf>
    <xf numFmtId="3" fontId="0" fillId="0" borderId="0" xfId="0" applyNumberFormat="1" applyBorder="1"/>
    <xf numFmtId="3" fontId="0" fillId="0" borderId="6" xfId="0" applyNumberFormat="1" applyBorder="1"/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/>
    <xf numFmtId="2" fontId="0" fillId="0" borderId="6" xfId="0" applyNumberFormat="1" applyBorder="1"/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8" xfId="0" applyFont="1" applyFill="1" applyBorder="1" applyAlignment="1">
      <alignment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0" fillId="0" borderId="0" xfId="0" applyNumberFormat="1" applyBorder="1"/>
    <xf numFmtId="0" fontId="1" fillId="0" borderId="8" xfId="0" applyFont="1" applyBorder="1" applyAlignment="1">
      <alignment horizontal="center"/>
    </xf>
    <xf numFmtId="3" fontId="1" fillId="2" borderId="8" xfId="0" applyNumberFormat="1" applyFont="1" applyFill="1" applyBorder="1"/>
    <xf numFmtId="0" fontId="1" fillId="2" borderId="8" xfId="0" applyFont="1" applyFill="1" applyBorder="1" applyAlignment="1">
      <alignment horizontal="center"/>
    </xf>
    <xf numFmtId="0" fontId="1" fillId="2" borderId="8" xfId="0" applyFont="1" applyFill="1" applyBorder="1"/>
    <xf numFmtId="2" fontId="0" fillId="0" borderId="8" xfId="0" applyNumberFormat="1" applyBorder="1"/>
    <xf numFmtId="0" fontId="0" fillId="0" borderId="0" xfId="0" applyBorder="1" applyAlignment="1">
      <alignment wrapText="1"/>
    </xf>
    <xf numFmtId="3" fontId="0" fillId="2" borderId="8" xfId="0" applyNumberFormat="1" applyFill="1" applyBorder="1"/>
    <xf numFmtId="0" fontId="0" fillId="2" borderId="8" xfId="0" applyFill="1" applyBorder="1" applyAlignment="1">
      <alignment horizontal="center"/>
    </xf>
    <xf numFmtId="0" fontId="0" fillId="2" borderId="8" xfId="0" applyFill="1" applyBorder="1"/>
    <xf numFmtId="3" fontId="1" fillId="0" borderId="6" xfId="0" applyNumberFormat="1" applyFont="1" applyBorder="1"/>
    <xf numFmtId="0" fontId="1" fillId="2" borderId="8" xfId="0" applyFont="1" applyFill="1" applyBorder="1" applyAlignment="1">
      <alignment wrapText="1"/>
    </xf>
    <xf numFmtId="3" fontId="1" fillId="0" borderId="1" xfId="0" applyNumberFormat="1" applyFont="1" applyBorder="1" applyAlignment="1">
      <alignment vertical="center"/>
    </xf>
    <xf numFmtId="0" fontId="0" fillId="0" borderId="4" xfId="0" applyBorder="1" applyAlignment="1">
      <alignment horizontal="center"/>
    </xf>
    <xf numFmtId="0" fontId="1" fillId="0" borderId="3" xfId="0" applyFont="1" applyBorder="1" applyAlignment="1">
      <alignment wrapText="1"/>
    </xf>
    <xf numFmtId="3" fontId="0" fillId="0" borderId="3" xfId="0" applyNumberFormat="1" applyBorder="1"/>
    <xf numFmtId="0" fontId="0" fillId="0" borderId="3" xfId="0" applyBorder="1" applyAlignment="1">
      <alignment horizontal="center"/>
    </xf>
    <xf numFmtId="0" fontId="0" fillId="0" borderId="3" xfId="0" applyBorder="1"/>
    <xf numFmtId="3" fontId="1" fillId="0" borderId="0" xfId="0" applyNumberFormat="1" applyFont="1" applyBorder="1"/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0" fontId="1" fillId="2" borderId="8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9"/>
  <sheetViews>
    <sheetView tabSelected="1" topLeftCell="A202" workbookViewId="0">
      <selection activeCell="J92" sqref="J92"/>
    </sheetView>
  </sheetViews>
  <sheetFormatPr defaultRowHeight="30" customHeight="1" x14ac:dyDescent="0.25"/>
  <cols>
    <col min="1" max="1" width="5.140625" style="2" customWidth="1"/>
    <col min="2" max="2" width="26" style="3" customWidth="1"/>
    <col min="3" max="3" width="26.42578125" style="3" customWidth="1"/>
    <col min="4" max="4" width="10.85546875" style="1" customWidth="1"/>
    <col min="5" max="5" width="11.85546875" style="1" customWidth="1"/>
    <col min="6" max="6" width="6.85546875" style="2" hidden="1" customWidth="1"/>
    <col min="7" max="7" width="11.85546875" hidden="1" customWidth="1"/>
    <col min="8" max="8" width="7.140625" customWidth="1"/>
    <col min="9" max="9" width="10.5703125" customWidth="1"/>
  </cols>
  <sheetData>
    <row r="1" spans="1:9" s="11" customFormat="1" ht="36.75" customHeight="1" x14ac:dyDescent="0.25">
      <c r="A1" s="20" t="s">
        <v>349</v>
      </c>
      <c r="B1" s="52" t="s">
        <v>330</v>
      </c>
      <c r="C1" s="52" t="s">
        <v>331</v>
      </c>
      <c r="D1" s="53" t="s">
        <v>332</v>
      </c>
      <c r="E1" s="53" t="s">
        <v>333</v>
      </c>
      <c r="F1" s="52" t="s">
        <v>334</v>
      </c>
      <c r="G1" s="52" t="s">
        <v>335</v>
      </c>
      <c r="H1" s="52" t="s">
        <v>355</v>
      </c>
      <c r="I1" s="31" t="s">
        <v>356</v>
      </c>
    </row>
    <row r="2" spans="1:9" s="12" customFormat="1" ht="30" customHeight="1" x14ac:dyDescent="0.25">
      <c r="A2" s="27"/>
      <c r="B2" s="28" t="s">
        <v>336</v>
      </c>
      <c r="C2" s="28"/>
      <c r="D2" s="29"/>
      <c r="E2" s="29"/>
      <c r="F2" s="30"/>
      <c r="G2" s="30"/>
      <c r="H2" s="30"/>
    </row>
    <row r="3" spans="1:9" ht="30" customHeight="1" x14ac:dyDescent="0.25">
      <c r="A3" s="21">
        <v>13</v>
      </c>
      <c r="B3" s="22" t="s">
        <v>62</v>
      </c>
      <c r="C3" s="23" t="s">
        <v>63</v>
      </c>
      <c r="D3" s="19">
        <v>1420000</v>
      </c>
      <c r="E3" s="19">
        <v>350000</v>
      </c>
      <c r="F3" s="21">
        <v>1</v>
      </c>
      <c r="G3" s="24" t="s">
        <v>39</v>
      </c>
      <c r="H3" s="25">
        <v>17.399999999999999</v>
      </c>
      <c r="I3" s="5">
        <v>340000</v>
      </c>
    </row>
    <row r="4" spans="1:9" ht="30" customHeight="1" x14ac:dyDescent="0.25">
      <c r="A4" s="6">
        <v>33</v>
      </c>
      <c r="B4" s="15" t="s">
        <v>195</v>
      </c>
      <c r="C4" s="7" t="s">
        <v>196</v>
      </c>
      <c r="D4" s="5">
        <v>2530000</v>
      </c>
      <c r="E4" s="5">
        <v>500000</v>
      </c>
      <c r="F4" s="6">
        <v>1</v>
      </c>
      <c r="G4" s="4" t="s">
        <v>39</v>
      </c>
      <c r="H4" s="16">
        <v>16.818181818181817</v>
      </c>
      <c r="I4" s="5">
        <v>450000</v>
      </c>
    </row>
    <row r="5" spans="1:9" ht="30" customHeight="1" x14ac:dyDescent="0.25">
      <c r="A5" s="6">
        <v>6</v>
      </c>
      <c r="B5" s="15" t="s">
        <v>44</v>
      </c>
      <c r="C5" s="7" t="s">
        <v>46</v>
      </c>
      <c r="D5" s="5">
        <v>6045000</v>
      </c>
      <c r="E5" s="5">
        <v>2000000</v>
      </c>
      <c r="F5" s="6">
        <v>1</v>
      </c>
      <c r="G5" s="4" t="s">
        <v>15</v>
      </c>
      <c r="H5" s="16">
        <v>16.636363636363637</v>
      </c>
      <c r="I5" s="5">
        <v>1200000</v>
      </c>
    </row>
    <row r="6" spans="1:9" ht="30" customHeight="1" x14ac:dyDescent="0.25">
      <c r="A6" s="6">
        <v>8</v>
      </c>
      <c r="B6" s="15" t="s">
        <v>319</v>
      </c>
      <c r="C6" s="7" t="s">
        <v>320</v>
      </c>
      <c r="D6" s="5">
        <v>435000</v>
      </c>
      <c r="E6" s="5">
        <v>125000</v>
      </c>
      <c r="F6" s="6">
        <v>1</v>
      </c>
      <c r="G6" s="4" t="s">
        <v>2</v>
      </c>
      <c r="H6" s="16">
        <v>15.7</v>
      </c>
      <c r="I6" s="5">
        <v>125000</v>
      </c>
    </row>
    <row r="7" spans="1:9" ht="30" customHeight="1" x14ac:dyDescent="0.25">
      <c r="A7" s="6">
        <v>18</v>
      </c>
      <c r="B7" s="15" t="s">
        <v>82</v>
      </c>
      <c r="C7" s="7" t="s">
        <v>83</v>
      </c>
      <c r="D7" s="5">
        <v>1148000</v>
      </c>
      <c r="E7" s="5">
        <v>470000</v>
      </c>
      <c r="F7" s="6">
        <v>1</v>
      </c>
      <c r="G7" s="4" t="s">
        <v>5</v>
      </c>
      <c r="H7" s="16">
        <v>15.636363636363637</v>
      </c>
      <c r="I7" s="5">
        <v>380000</v>
      </c>
    </row>
    <row r="8" spans="1:9" ht="30" customHeight="1" x14ac:dyDescent="0.25">
      <c r="A8" s="6">
        <v>44</v>
      </c>
      <c r="B8" s="15" t="s">
        <v>254</v>
      </c>
      <c r="C8" s="7" t="s">
        <v>255</v>
      </c>
      <c r="D8" s="5">
        <v>810364</v>
      </c>
      <c r="E8" s="5">
        <v>311673</v>
      </c>
      <c r="F8" s="6">
        <v>1</v>
      </c>
      <c r="G8" s="4" t="s">
        <v>2</v>
      </c>
      <c r="H8" s="16">
        <v>15.545454545454545</v>
      </c>
      <c r="I8" s="5">
        <v>250000</v>
      </c>
    </row>
    <row r="9" spans="1:9" ht="30" customHeight="1" x14ac:dyDescent="0.25">
      <c r="A9" s="6">
        <v>14</v>
      </c>
      <c r="B9" s="15" t="s">
        <v>62</v>
      </c>
      <c r="C9" s="7" t="s">
        <v>64</v>
      </c>
      <c r="D9" s="5">
        <v>2680000</v>
      </c>
      <c r="E9" s="5">
        <v>300000</v>
      </c>
      <c r="F9" s="6">
        <v>1</v>
      </c>
      <c r="G9" s="4" t="s">
        <v>39</v>
      </c>
      <c r="H9" s="16">
        <v>15.1</v>
      </c>
      <c r="I9" s="5">
        <v>220000</v>
      </c>
    </row>
    <row r="10" spans="1:9" ht="30" customHeight="1" x14ac:dyDescent="0.25">
      <c r="A10" s="6">
        <v>42</v>
      </c>
      <c r="B10" s="15" t="s">
        <v>246</v>
      </c>
      <c r="C10" s="7" t="s">
        <v>247</v>
      </c>
      <c r="D10" s="5">
        <v>545600</v>
      </c>
      <c r="E10" s="5">
        <v>165000</v>
      </c>
      <c r="F10" s="6">
        <v>1</v>
      </c>
      <c r="G10" s="4" t="s">
        <v>2</v>
      </c>
      <c r="H10" s="16">
        <v>15.090909090909092</v>
      </c>
      <c r="I10" s="5">
        <v>130000</v>
      </c>
    </row>
    <row r="11" spans="1:9" ht="30" customHeight="1" x14ac:dyDescent="0.25">
      <c r="A11" s="6">
        <v>49</v>
      </c>
      <c r="B11" s="15" t="s">
        <v>288</v>
      </c>
      <c r="C11" s="7" t="s">
        <v>289</v>
      </c>
      <c r="D11" s="5">
        <v>785000</v>
      </c>
      <c r="E11" s="5">
        <v>180000</v>
      </c>
      <c r="F11" s="6">
        <v>1</v>
      </c>
      <c r="G11" s="4" t="s">
        <v>76</v>
      </c>
      <c r="H11" s="16">
        <v>15</v>
      </c>
      <c r="I11" s="5">
        <v>130000</v>
      </c>
    </row>
    <row r="12" spans="1:9" ht="30" customHeight="1" x14ac:dyDescent="0.25">
      <c r="A12" s="6">
        <v>45</v>
      </c>
      <c r="B12" s="15" t="s">
        <v>260</v>
      </c>
      <c r="C12" s="7" t="s">
        <v>261</v>
      </c>
      <c r="D12" s="5">
        <v>1170000</v>
      </c>
      <c r="E12" s="5">
        <v>300000</v>
      </c>
      <c r="F12" s="6">
        <v>1</v>
      </c>
      <c r="G12" s="4" t="s">
        <v>2</v>
      </c>
      <c r="H12" s="16">
        <v>14.636363636363637</v>
      </c>
      <c r="I12" s="5">
        <v>200000</v>
      </c>
    </row>
    <row r="13" spans="1:9" ht="30" customHeight="1" x14ac:dyDescent="0.25">
      <c r="A13" s="6">
        <v>28</v>
      </c>
      <c r="B13" s="15" t="s">
        <v>141</v>
      </c>
      <c r="C13" s="7" t="s">
        <v>142</v>
      </c>
      <c r="D13" s="5">
        <v>2500000</v>
      </c>
      <c r="E13" s="5">
        <v>500000</v>
      </c>
      <c r="F13" s="6">
        <v>1</v>
      </c>
      <c r="G13" s="4" t="s">
        <v>15</v>
      </c>
      <c r="H13" s="16">
        <v>14.272727272727273</v>
      </c>
      <c r="I13" s="5">
        <v>350000</v>
      </c>
    </row>
    <row r="14" spans="1:9" ht="30" customHeight="1" x14ac:dyDescent="0.25">
      <c r="A14" s="6">
        <v>52</v>
      </c>
      <c r="B14" s="15" t="s">
        <v>298</v>
      </c>
      <c r="C14" s="7" t="s">
        <v>299</v>
      </c>
      <c r="D14" s="5">
        <v>700000</v>
      </c>
      <c r="E14" s="5">
        <v>380000</v>
      </c>
      <c r="F14" s="6">
        <v>1</v>
      </c>
      <c r="G14" s="4" t="s">
        <v>2</v>
      </c>
      <c r="H14" s="16">
        <v>14.2</v>
      </c>
      <c r="I14" s="5">
        <v>300000</v>
      </c>
    </row>
    <row r="15" spans="1:9" ht="30" customHeight="1" x14ac:dyDescent="0.25">
      <c r="A15" s="6">
        <v>27</v>
      </c>
      <c r="B15" s="15" t="s">
        <v>137</v>
      </c>
      <c r="C15" s="7" t="s">
        <v>138</v>
      </c>
      <c r="D15" s="5">
        <v>1146000</v>
      </c>
      <c r="E15" s="5">
        <v>250000</v>
      </c>
      <c r="F15" s="6">
        <v>1</v>
      </c>
      <c r="G15" s="4" t="s">
        <v>2</v>
      </c>
      <c r="H15" s="16">
        <v>14</v>
      </c>
      <c r="I15" s="5">
        <v>180000</v>
      </c>
    </row>
    <row r="16" spans="1:9" ht="30" customHeight="1" x14ac:dyDescent="0.25">
      <c r="A16" s="6">
        <v>24</v>
      </c>
      <c r="B16" s="15" t="s">
        <v>125</v>
      </c>
      <c r="C16" s="7" t="s">
        <v>126</v>
      </c>
      <c r="D16" s="5">
        <v>390000</v>
      </c>
      <c r="E16" s="5">
        <v>190000</v>
      </c>
      <c r="F16" s="6">
        <v>1</v>
      </c>
      <c r="G16" s="4" t="s">
        <v>2</v>
      </c>
      <c r="H16" s="16">
        <v>13.818181818181818</v>
      </c>
      <c r="I16" s="5">
        <v>130000</v>
      </c>
    </row>
    <row r="17" spans="1:9" ht="30" customHeight="1" x14ac:dyDescent="0.25">
      <c r="A17" s="6">
        <v>48</v>
      </c>
      <c r="B17" s="15" t="s">
        <v>286</v>
      </c>
      <c r="C17" s="7" t="s">
        <v>287</v>
      </c>
      <c r="D17" s="5">
        <v>627000</v>
      </c>
      <c r="E17" s="5">
        <v>100000</v>
      </c>
      <c r="F17" s="6">
        <v>1</v>
      </c>
      <c r="G17" s="4" t="s">
        <v>39</v>
      </c>
      <c r="H17" s="16">
        <v>13.454545454545455</v>
      </c>
      <c r="I17" s="5">
        <v>80000</v>
      </c>
    </row>
    <row r="18" spans="1:9" ht="30" customHeight="1" x14ac:dyDescent="0.25">
      <c r="A18" s="6">
        <v>32</v>
      </c>
      <c r="B18" s="15" t="s">
        <v>187</v>
      </c>
      <c r="C18" s="7" t="s">
        <v>188</v>
      </c>
      <c r="D18" s="5">
        <v>1814550</v>
      </c>
      <c r="E18" s="5">
        <v>250000</v>
      </c>
      <c r="F18" s="6">
        <v>1</v>
      </c>
      <c r="G18" s="4" t="s">
        <v>178</v>
      </c>
      <c r="H18" s="16">
        <v>13.181818181818182</v>
      </c>
      <c r="I18" s="5">
        <v>200000</v>
      </c>
    </row>
    <row r="19" spans="1:9" ht="30" customHeight="1" x14ac:dyDescent="0.25">
      <c r="A19" s="6">
        <v>53</v>
      </c>
      <c r="B19" s="15" t="s">
        <v>302</v>
      </c>
      <c r="C19" s="7" t="s">
        <v>303</v>
      </c>
      <c r="D19" s="5">
        <v>4700000</v>
      </c>
      <c r="E19" s="5">
        <v>500000</v>
      </c>
      <c r="F19" s="6">
        <v>1</v>
      </c>
      <c r="G19" s="4" t="s">
        <v>2</v>
      </c>
      <c r="H19" s="16">
        <v>13.1</v>
      </c>
      <c r="I19" s="5">
        <v>300000</v>
      </c>
    </row>
    <row r="20" spans="1:9" ht="30" customHeight="1" x14ac:dyDescent="0.25">
      <c r="A20" s="6">
        <v>19</v>
      </c>
      <c r="B20" s="15" t="s">
        <v>94</v>
      </c>
      <c r="C20" s="7" t="s">
        <v>95</v>
      </c>
      <c r="D20" s="5">
        <v>435420</v>
      </c>
      <c r="E20" s="5">
        <v>130000</v>
      </c>
      <c r="F20" s="6">
        <v>1</v>
      </c>
      <c r="G20" s="4" t="s">
        <v>76</v>
      </c>
      <c r="H20" s="16">
        <v>13</v>
      </c>
      <c r="I20" s="5">
        <v>100000</v>
      </c>
    </row>
    <row r="21" spans="1:9" ht="30" customHeight="1" x14ac:dyDescent="0.25">
      <c r="A21" s="6">
        <v>16</v>
      </c>
      <c r="B21" s="15" t="s">
        <v>70</v>
      </c>
      <c r="C21" s="7" t="s">
        <v>71</v>
      </c>
      <c r="D21" s="5">
        <v>2070000</v>
      </c>
      <c r="E21" s="5">
        <v>350000</v>
      </c>
      <c r="F21" s="6">
        <v>1</v>
      </c>
      <c r="G21" s="4" t="s">
        <v>2</v>
      </c>
      <c r="H21" s="16">
        <v>12.909090909090908</v>
      </c>
      <c r="I21" s="5">
        <v>170000</v>
      </c>
    </row>
    <row r="22" spans="1:9" ht="30" customHeight="1" x14ac:dyDescent="0.25">
      <c r="A22" s="6">
        <v>46</v>
      </c>
      <c r="B22" s="15" t="s">
        <v>264</v>
      </c>
      <c r="C22" s="7" t="s">
        <v>265</v>
      </c>
      <c r="D22" s="5">
        <v>1340000</v>
      </c>
      <c r="E22" s="5">
        <v>245000</v>
      </c>
      <c r="F22" s="6">
        <v>1</v>
      </c>
      <c r="G22" s="4" t="s">
        <v>15</v>
      </c>
      <c r="H22" s="16">
        <v>12.909090909090908</v>
      </c>
      <c r="I22" s="5">
        <v>120000</v>
      </c>
    </row>
    <row r="23" spans="1:9" ht="30" customHeight="1" x14ac:dyDescent="0.25">
      <c r="A23" s="6">
        <v>29</v>
      </c>
      <c r="B23" s="15" t="s">
        <v>145</v>
      </c>
      <c r="C23" s="7" t="s">
        <v>146</v>
      </c>
      <c r="D23" s="5">
        <v>1500000</v>
      </c>
      <c r="E23" s="5">
        <v>900000</v>
      </c>
      <c r="F23" s="6">
        <v>1</v>
      </c>
      <c r="G23" s="4" t="s">
        <v>2</v>
      </c>
      <c r="H23" s="16">
        <v>12.636363636363637</v>
      </c>
      <c r="I23" s="5">
        <v>200000</v>
      </c>
    </row>
    <row r="24" spans="1:9" ht="30" customHeight="1" x14ac:dyDescent="0.25">
      <c r="A24" s="6">
        <v>26</v>
      </c>
      <c r="B24" s="15" t="s">
        <v>133</v>
      </c>
      <c r="C24" s="7" t="s">
        <v>134</v>
      </c>
      <c r="D24" s="5">
        <v>325000</v>
      </c>
      <c r="E24" s="5">
        <v>210000</v>
      </c>
      <c r="F24" s="6">
        <v>1</v>
      </c>
      <c r="G24" s="4" t="s">
        <v>2</v>
      </c>
      <c r="H24" s="16">
        <v>12.454545454545455</v>
      </c>
      <c r="I24" s="5">
        <v>100000</v>
      </c>
    </row>
    <row r="25" spans="1:9" ht="30" customHeight="1" x14ac:dyDescent="0.25">
      <c r="A25" s="6">
        <v>38</v>
      </c>
      <c r="B25" s="15" t="s">
        <v>228</v>
      </c>
      <c r="C25" s="7" t="s">
        <v>229</v>
      </c>
      <c r="D25" s="5">
        <v>390000</v>
      </c>
      <c r="E25" s="5">
        <v>85000</v>
      </c>
      <c r="F25" s="6">
        <v>1</v>
      </c>
      <c r="G25" s="4" t="s">
        <v>2</v>
      </c>
      <c r="H25" s="16">
        <v>12.363636363636363</v>
      </c>
      <c r="I25" s="5">
        <v>80000</v>
      </c>
    </row>
    <row r="26" spans="1:9" ht="30" customHeight="1" x14ac:dyDescent="0.25">
      <c r="A26" s="6">
        <v>35</v>
      </c>
      <c r="B26" s="15" t="s">
        <v>209</v>
      </c>
      <c r="C26" s="7" t="s">
        <v>210</v>
      </c>
      <c r="D26" s="5">
        <v>2115000</v>
      </c>
      <c r="E26" s="5">
        <v>400000</v>
      </c>
      <c r="F26" s="6">
        <v>1</v>
      </c>
      <c r="G26" s="4" t="s">
        <v>2</v>
      </c>
      <c r="H26" s="16">
        <v>12.181818181818182</v>
      </c>
      <c r="I26" s="5">
        <v>100000</v>
      </c>
    </row>
    <row r="27" spans="1:9" ht="30" customHeight="1" x14ac:dyDescent="0.25">
      <c r="A27" s="6">
        <v>25</v>
      </c>
      <c r="B27" s="15" t="s">
        <v>127</v>
      </c>
      <c r="C27" s="7" t="s">
        <v>128</v>
      </c>
      <c r="D27" s="5">
        <v>496000</v>
      </c>
      <c r="E27" s="5">
        <v>220000</v>
      </c>
      <c r="F27" s="6">
        <v>1</v>
      </c>
      <c r="G27" s="4" t="s">
        <v>2</v>
      </c>
      <c r="H27" s="16">
        <v>11.909090909090908</v>
      </c>
      <c r="I27" s="5"/>
    </row>
    <row r="28" spans="1:9" ht="30" customHeight="1" x14ac:dyDescent="0.25">
      <c r="A28" s="6">
        <v>37</v>
      </c>
      <c r="B28" s="15" t="s">
        <v>226</v>
      </c>
      <c r="C28" s="7" t="s">
        <v>227</v>
      </c>
      <c r="D28" s="5">
        <v>1400000</v>
      </c>
      <c r="E28" s="5">
        <v>500000</v>
      </c>
      <c r="F28" s="6">
        <v>1</v>
      </c>
      <c r="G28" s="4" t="s">
        <v>199</v>
      </c>
      <c r="H28" s="16">
        <v>11.909090909090908</v>
      </c>
      <c r="I28" s="5"/>
    </row>
    <row r="29" spans="1:9" ht="30" customHeight="1" x14ac:dyDescent="0.25">
      <c r="A29" s="6">
        <v>15</v>
      </c>
      <c r="B29" s="15" t="s">
        <v>62</v>
      </c>
      <c r="C29" s="7" t="s">
        <v>65</v>
      </c>
      <c r="D29" s="5">
        <v>2350000</v>
      </c>
      <c r="E29" s="5">
        <v>300000</v>
      </c>
      <c r="F29" s="6">
        <v>1</v>
      </c>
      <c r="G29" s="4" t="s">
        <v>39</v>
      </c>
      <c r="H29" s="16">
        <v>11.7</v>
      </c>
      <c r="I29" s="5"/>
    </row>
    <row r="30" spans="1:9" ht="30" customHeight="1" x14ac:dyDescent="0.25">
      <c r="A30" s="6">
        <v>5</v>
      </c>
      <c r="B30" s="15" t="s">
        <v>31</v>
      </c>
      <c r="C30" s="7" t="s">
        <v>32</v>
      </c>
      <c r="D30" s="5">
        <v>4865848</v>
      </c>
      <c r="E30" s="5">
        <v>485000</v>
      </c>
      <c r="F30" s="6">
        <v>1</v>
      </c>
      <c r="G30" s="4" t="s">
        <v>15</v>
      </c>
      <c r="H30" s="16">
        <v>11.363636363636363</v>
      </c>
      <c r="I30" s="5"/>
    </row>
    <row r="31" spans="1:9" ht="30" customHeight="1" x14ac:dyDescent="0.25">
      <c r="A31" s="6">
        <v>30</v>
      </c>
      <c r="B31" s="15" t="s">
        <v>153</v>
      </c>
      <c r="C31" s="7" t="s">
        <v>154</v>
      </c>
      <c r="D31" s="5">
        <v>985000</v>
      </c>
      <c r="E31" s="5">
        <v>200000</v>
      </c>
      <c r="F31" s="6">
        <v>1</v>
      </c>
      <c r="G31" s="4" t="s">
        <v>39</v>
      </c>
      <c r="H31" s="16">
        <v>11.363636363636363</v>
      </c>
      <c r="I31" s="5"/>
    </row>
    <row r="32" spans="1:9" ht="30" customHeight="1" x14ac:dyDescent="0.25">
      <c r="A32" s="6">
        <v>4</v>
      </c>
      <c r="B32" s="15" t="s">
        <v>26</v>
      </c>
      <c r="C32" s="7" t="s">
        <v>27</v>
      </c>
      <c r="D32" s="5">
        <v>1340000</v>
      </c>
      <c r="E32" s="5">
        <v>300000</v>
      </c>
      <c r="F32" s="6">
        <v>1</v>
      </c>
      <c r="G32" s="4" t="s">
        <v>5</v>
      </c>
      <c r="H32" s="16">
        <v>11.090909090909092</v>
      </c>
      <c r="I32" s="5"/>
    </row>
    <row r="33" spans="1:9" ht="30" customHeight="1" x14ac:dyDescent="0.25">
      <c r="A33" s="6">
        <v>12</v>
      </c>
      <c r="B33" s="15" t="s">
        <v>352</v>
      </c>
      <c r="C33" s="7" t="s">
        <v>354</v>
      </c>
      <c r="D33" s="5">
        <v>1250000</v>
      </c>
      <c r="E33" s="5">
        <v>200000</v>
      </c>
      <c r="F33" s="6"/>
      <c r="G33" s="4"/>
      <c r="H33" s="16">
        <v>11</v>
      </c>
      <c r="I33" s="5"/>
    </row>
    <row r="34" spans="1:9" ht="30" customHeight="1" x14ac:dyDescent="0.25">
      <c r="A34" s="6">
        <v>34</v>
      </c>
      <c r="B34" s="15" t="s">
        <v>207</v>
      </c>
      <c r="C34" s="7" t="s">
        <v>208</v>
      </c>
      <c r="D34" s="5">
        <v>1160000</v>
      </c>
      <c r="E34" s="5">
        <v>210000</v>
      </c>
      <c r="F34" s="6">
        <v>1</v>
      </c>
      <c r="G34" s="4" t="s">
        <v>2</v>
      </c>
      <c r="H34" s="16">
        <v>10.818181818181818</v>
      </c>
      <c r="I34" s="5"/>
    </row>
    <row r="35" spans="1:9" ht="30" customHeight="1" x14ac:dyDescent="0.25">
      <c r="A35" s="6">
        <v>50</v>
      </c>
      <c r="B35" s="15" t="s">
        <v>290</v>
      </c>
      <c r="C35" s="7" t="s">
        <v>291</v>
      </c>
      <c r="D35" s="5">
        <v>3131000</v>
      </c>
      <c r="E35" s="5">
        <v>499000</v>
      </c>
      <c r="F35" s="6">
        <v>1</v>
      </c>
      <c r="G35" s="4" t="s">
        <v>15</v>
      </c>
      <c r="H35" s="16">
        <v>10.545454545454545</v>
      </c>
      <c r="I35" s="5"/>
    </row>
    <row r="36" spans="1:9" ht="30" customHeight="1" x14ac:dyDescent="0.25">
      <c r="A36" s="6">
        <v>11</v>
      </c>
      <c r="B36" s="15" t="s">
        <v>352</v>
      </c>
      <c r="C36" s="7" t="s">
        <v>353</v>
      </c>
      <c r="D36" s="5">
        <v>1600000</v>
      </c>
      <c r="E36" s="5">
        <v>250000</v>
      </c>
      <c r="F36" s="6"/>
      <c r="G36" s="4"/>
      <c r="H36" s="16">
        <v>9.8888888888888893</v>
      </c>
      <c r="I36" s="5"/>
    </row>
    <row r="37" spans="1:9" ht="30" customHeight="1" x14ac:dyDescent="0.25">
      <c r="A37" s="6">
        <v>2</v>
      </c>
      <c r="B37" s="15" t="s">
        <v>16</v>
      </c>
      <c r="C37" s="7" t="s">
        <v>17</v>
      </c>
      <c r="D37" s="5">
        <v>4280000</v>
      </c>
      <c r="E37" s="5">
        <v>628000</v>
      </c>
      <c r="F37" s="6">
        <v>1</v>
      </c>
      <c r="G37" s="4" t="s">
        <v>15</v>
      </c>
      <c r="H37" s="16">
        <v>9.7272727272727266</v>
      </c>
      <c r="I37" s="5"/>
    </row>
    <row r="38" spans="1:9" ht="30" customHeight="1" x14ac:dyDescent="0.25">
      <c r="A38" s="6">
        <v>39</v>
      </c>
      <c r="B38" s="15" t="s">
        <v>240</v>
      </c>
      <c r="C38" s="7" t="s">
        <v>241</v>
      </c>
      <c r="D38" s="5">
        <v>1800000</v>
      </c>
      <c r="E38" s="5">
        <v>300000</v>
      </c>
      <c r="F38" s="6">
        <v>1</v>
      </c>
      <c r="G38" s="4" t="s">
        <v>39</v>
      </c>
      <c r="H38" s="16">
        <v>9.7272727272727266</v>
      </c>
      <c r="I38" s="5"/>
    </row>
    <row r="39" spans="1:9" ht="30" customHeight="1" x14ac:dyDescent="0.25">
      <c r="A39" s="6">
        <v>10</v>
      </c>
      <c r="B39" s="15" t="s">
        <v>323</v>
      </c>
      <c r="C39" s="7" t="s">
        <v>324</v>
      </c>
      <c r="D39" s="5">
        <v>760000</v>
      </c>
      <c r="E39" s="5">
        <v>340000</v>
      </c>
      <c r="F39" s="6">
        <v>1</v>
      </c>
      <c r="G39" s="4" t="s">
        <v>2</v>
      </c>
      <c r="H39" s="16">
        <v>9.6363636363636367</v>
      </c>
      <c r="I39" s="5"/>
    </row>
    <row r="40" spans="1:9" ht="30" customHeight="1" x14ac:dyDescent="0.25">
      <c r="A40" s="6">
        <v>40</v>
      </c>
      <c r="B40" s="15" t="s">
        <v>242</v>
      </c>
      <c r="C40" s="7" t="s">
        <v>243</v>
      </c>
      <c r="D40" s="5">
        <v>1417000</v>
      </c>
      <c r="E40" s="5">
        <v>200000</v>
      </c>
      <c r="F40" s="6">
        <v>1</v>
      </c>
      <c r="G40" s="4" t="s">
        <v>199</v>
      </c>
      <c r="H40" s="16">
        <v>9.454545454545455</v>
      </c>
      <c r="I40" s="5"/>
    </row>
    <row r="41" spans="1:9" ht="30" customHeight="1" x14ac:dyDescent="0.25">
      <c r="A41" s="6">
        <v>51</v>
      </c>
      <c r="B41" s="15" t="s">
        <v>294</v>
      </c>
      <c r="C41" s="7" t="s">
        <v>295</v>
      </c>
      <c r="D41" s="5">
        <v>1686000</v>
      </c>
      <c r="E41" s="5">
        <v>100000</v>
      </c>
      <c r="F41" s="6">
        <v>1</v>
      </c>
      <c r="G41" s="4" t="s">
        <v>2</v>
      </c>
      <c r="H41" s="16">
        <v>9.3636363636363633</v>
      </c>
      <c r="I41" s="5"/>
    </row>
    <row r="42" spans="1:9" ht="30" customHeight="1" x14ac:dyDescent="0.25">
      <c r="A42" s="6">
        <v>23</v>
      </c>
      <c r="B42" s="15" t="s">
        <v>116</v>
      </c>
      <c r="C42" s="7" t="s">
        <v>118</v>
      </c>
      <c r="D42" s="5">
        <v>1299000</v>
      </c>
      <c r="E42" s="5">
        <v>140000</v>
      </c>
      <c r="F42" s="6">
        <v>1</v>
      </c>
      <c r="G42" s="4" t="s">
        <v>39</v>
      </c>
      <c r="H42" s="16">
        <v>9</v>
      </c>
      <c r="I42" s="5"/>
    </row>
    <row r="43" spans="1:9" ht="30" customHeight="1" x14ac:dyDescent="0.25">
      <c r="A43" s="6">
        <v>21</v>
      </c>
      <c r="B43" s="15" t="s">
        <v>109</v>
      </c>
      <c r="C43" s="7" t="s">
        <v>110</v>
      </c>
      <c r="D43" s="5">
        <v>1016000</v>
      </c>
      <c r="E43" s="5">
        <v>280000</v>
      </c>
      <c r="F43" s="6">
        <v>1</v>
      </c>
      <c r="G43" s="4" t="s">
        <v>76</v>
      </c>
      <c r="H43" s="16">
        <v>7.8181818181818183</v>
      </c>
      <c r="I43" s="5"/>
    </row>
    <row r="44" spans="1:9" ht="30" customHeight="1" x14ac:dyDescent="0.25">
      <c r="A44" s="6">
        <v>22</v>
      </c>
      <c r="B44" s="15" t="s">
        <v>111</v>
      </c>
      <c r="C44" s="7" t="s">
        <v>112</v>
      </c>
      <c r="D44" s="5">
        <v>132810</v>
      </c>
      <c r="E44" s="5">
        <v>90000</v>
      </c>
      <c r="F44" s="6">
        <v>1</v>
      </c>
      <c r="G44" s="4" t="s">
        <v>39</v>
      </c>
      <c r="H44" s="16">
        <v>7.7272727272727275</v>
      </c>
      <c r="I44" s="5"/>
    </row>
    <row r="45" spans="1:9" ht="30" customHeight="1" x14ac:dyDescent="0.25">
      <c r="A45" s="6">
        <v>43</v>
      </c>
      <c r="B45" s="15" t="s">
        <v>252</v>
      </c>
      <c r="C45" s="7" t="s">
        <v>253</v>
      </c>
      <c r="D45" s="5">
        <v>120000</v>
      </c>
      <c r="E45" s="5">
        <v>30000</v>
      </c>
      <c r="F45" s="6">
        <v>1</v>
      </c>
      <c r="G45" s="4" t="s">
        <v>2</v>
      </c>
      <c r="H45" s="16">
        <v>7.6363636363636367</v>
      </c>
      <c r="I45" s="5"/>
    </row>
    <row r="46" spans="1:9" ht="30" customHeight="1" x14ac:dyDescent="0.25">
      <c r="A46" s="6">
        <v>17</v>
      </c>
      <c r="B46" s="15" t="s">
        <v>74</v>
      </c>
      <c r="C46" s="7" t="s">
        <v>75</v>
      </c>
      <c r="D46" s="5">
        <v>485600</v>
      </c>
      <c r="E46" s="5">
        <v>80000</v>
      </c>
      <c r="F46" s="6">
        <v>1</v>
      </c>
      <c r="G46" s="4" t="s">
        <v>76</v>
      </c>
      <c r="H46" s="16">
        <v>7.3636363636363633</v>
      </c>
      <c r="I46" s="5"/>
    </row>
    <row r="47" spans="1:9" ht="30" customHeight="1" x14ac:dyDescent="0.25">
      <c r="I47" s="10">
        <f>SUM(I3:I46)</f>
        <v>5835000</v>
      </c>
    </row>
    <row r="48" spans="1:9" s="14" customFormat="1" ht="30" customHeight="1" x14ac:dyDescent="0.25">
      <c r="A48" s="33"/>
      <c r="B48" s="55" t="s">
        <v>337</v>
      </c>
      <c r="C48" s="56"/>
      <c r="D48" s="34"/>
      <c r="E48" s="34"/>
      <c r="F48" s="35"/>
      <c r="G48" s="36"/>
      <c r="H48" s="37"/>
      <c r="I48" s="50"/>
    </row>
    <row r="49" spans="1:9" ht="30" customHeight="1" x14ac:dyDescent="0.25">
      <c r="A49" s="21">
        <v>59</v>
      </c>
      <c r="B49" s="22" t="s">
        <v>28</v>
      </c>
      <c r="C49" s="23" t="s">
        <v>30</v>
      </c>
      <c r="D49" s="19">
        <v>2403000</v>
      </c>
      <c r="E49" s="19">
        <v>1085000</v>
      </c>
      <c r="F49" s="21">
        <v>2</v>
      </c>
      <c r="G49" s="24" t="s">
        <v>2</v>
      </c>
      <c r="H49" s="25">
        <v>17.272727272727273</v>
      </c>
      <c r="I49" s="5">
        <v>800000</v>
      </c>
    </row>
    <row r="50" spans="1:9" ht="30" customHeight="1" x14ac:dyDescent="0.25">
      <c r="A50" s="6">
        <v>62</v>
      </c>
      <c r="B50" s="15" t="s">
        <v>131</v>
      </c>
      <c r="C50" s="7" t="s">
        <v>132</v>
      </c>
      <c r="D50" s="5">
        <v>418000</v>
      </c>
      <c r="E50" s="5">
        <v>172000</v>
      </c>
      <c r="F50" s="6">
        <v>2</v>
      </c>
      <c r="G50" s="4" t="s">
        <v>2</v>
      </c>
      <c r="H50" s="16">
        <v>15.818181818181818</v>
      </c>
      <c r="I50" s="5">
        <v>160000</v>
      </c>
    </row>
    <row r="51" spans="1:9" ht="30" customHeight="1" x14ac:dyDescent="0.25">
      <c r="A51" s="6">
        <v>63</v>
      </c>
      <c r="B51" s="15" t="s">
        <v>168</v>
      </c>
      <c r="C51" s="7" t="s">
        <v>169</v>
      </c>
      <c r="D51" s="5">
        <v>950000</v>
      </c>
      <c r="E51" s="5">
        <v>200000</v>
      </c>
      <c r="F51" s="6">
        <v>2</v>
      </c>
      <c r="G51" s="4" t="s">
        <v>2</v>
      </c>
      <c r="H51" s="16">
        <v>15.727272727272727</v>
      </c>
      <c r="I51" s="5">
        <v>150000</v>
      </c>
    </row>
    <row r="52" spans="1:9" ht="30" customHeight="1" x14ac:dyDescent="0.25">
      <c r="A52" s="6">
        <v>58</v>
      </c>
      <c r="B52" s="15" t="s">
        <v>22</v>
      </c>
      <c r="C52" s="7" t="s">
        <v>23</v>
      </c>
      <c r="D52" s="5">
        <v>250000</v>
      </c>
      <c r="E52" s="5">
        <v>75000</v>
      </c>
      <c r="F52" s="6">
        <v>2</v>
      </c>
      <c r="G52" s="4" t="s">
        <v>2</v>
      </c>
      <c r="H52" s="16">
        <v>14.909090909090908</v>
      </c>
      <c r="I52" s="5">
        <v>75000</v>
      </c>
    </row>
    <row r="53" spans="1:9" ht="30" customHeight="1" x14ac:dyDescent="0.25">
      <c r="A53" s="6">
        <v>61</v>
      </c>
      <c r="B53" s="15" t="s">
        <v>72</v>
      </c>
      <c r="C53" s="7" t="s">
        <v>73</v>
      </c>
      <c r="D53" s="5">
        <v>128000</v>
      </c>
      <c r="E53" s="5">
        <v>85000</v>
      </c>
      <c r="F53" s="6">
        <v>2</v>
      </c>
      <c r="G53" s="4" t="s">
        <v>2</v>
      </c>
      <c r="H53" s="16">
        <v>14.909090909090908</v>
      </c>
      <c r="I53" s="5">
        <v>85000</v>
      </c>
    </row>
    <row r="54" spans="1:9" ht="30" customHeight="1" x14ac:dyDescent="0.25">
      <c r="A54" s="6">
        <v>55</v>
      </c>
      <c r="B54" s="15" t="s">
        <v>11</v>
      </c>
      <c r="C54" s="7" t="s">
        <v>12</v>
      </c>
      <c r="D54" s="5">
        <v>219000</v>
      </c>
      <c r="E54" s="5">
        <v>87000</v>
      </c>
      <c r="F54" s="6">
        <v>2</v>
      </c>
      <c r="G54" s="4" t="s">
        <v>2</v>
      </c>
      <c r="H54" s="16">
        <v>14.090909090909092</v>
      </c>
      <c r="I54" s="5">
        <v>87000</v>
      </c>
    </row>
    <row r="55" spans="1:9" ht="30" customHeight="1" x14ac:dyDescent="0.25">
      <c r="A55" s="6">
        <v>56</v>
      </c>
      <c r="B55" s="15" t="s">
        <v>18</v>
      </c>
      <c r="C55" s="7" t="s">
        <v>19</v>
      </c>
      <c r="D55" s="5">
        <v>1114500</v>
      </c>
      <c r="E55" s="5">
        <v>90000</v>
      </c>
      <c r="F55" s="6">
        <v>2</v>
      </c>
      <c r="G55" s="4" t="s">
        <v>2</v>
      </c>
      <c r="H55" s="16">
        <v>13.636363636363637</v>
      </c>
      <c r="I55" s="5">
        <v>90000</v>
      </c>
    </row>
    <row r="56" spans="1:9" ht="30" customHeight="1" x14ac:dyDescent="0.25">
      <c r="A56" s="6">
        <v>57</v>
      </c>
      <c r="B56" s="15" t="s">
        <v>20</v>
      </c>
      <c r="C56" s="7" t="s">
        <v>21</v>
      </c>
      <c r="D56" s="5">
        <v>160500</v>
      </c>
      <c r="E56" s="5">
        <v>47000</v>
      </c>
      <c r="F56" s="6">
        <v>2</v>
      </c>
      <c r="G56" s="4" t="s">
        <v>2</v>
      </c>
      <c r="H56" s="16">
        <v>13.363636363636363</v>
      </c>
      <c r="I56" s="5">
        <v>47000</v>
      </c>
    </row>
    <row r="57" spans="1:9" ht="30" customHeight="1" x14ac:dyDescent="0.25">
      <c r="A57" s="6">
        <v>66</v>
      </c>
      <c r="B57" s="15" t="s">
        <v>292</v>
      </c>
      <c r="C57" s="7" t="s">
        <v>293</v>
      </c>
      <c r="D57" s="5">
        <v>213000</v>
      </c>
      <c r="E57" s="5">
        <v>65000</v>
      </c>
      <c r="F57" s="6">
        <v>2</v>
      </c>
      <c r="G57" s="4" t="s">
        <v>2</v>
      </c>
      <c r="H57" s="16">
        <v>13.272727272727273</v>
      </c>
      <c r="I57" s="5">
        <v>65000</v>
      </c>
    </row>
    <row r="58" spans="1:9" ht="30" customHeight="1" x14ac:dyDescent="0.25">
      <c r="A58" s="6">
        <v>54</v>
      </c>
      <c r="B58" s="15" t="s">
        <v>6</v>
      </c>
      <c r="C58" s="7" t="s">
        <v>10</v>
      </c>
      <c r="D58" s="5">
        <v>75100</v>
      </c>
      <c r="E58" s="5">
        <v>10000</v>
      </c>
      <c r="F58" s="6">
        <v>2</v>
      </c>
      <c r="G58" s="4" t="s">
        <v>8</v>
      </c>
      <c r="H58" s="16">
        <v>11.727272727272727</v>
      </c>
      <c r="I58" s="5"/>
    </row>
    <row r="59" spans="1:9" ht="30" customHeight="1" x14ac:dyDescent="0.25">
      <c r="A59" s="6">
        <v>65</v>
      </c>
      <c r="B59" s="15" t="s">
        <v>215</v>
      </c>
      <c r="C59" s="7" t="s">
        <v>216</v>
      </c>
      <c r="D59" s="5">
        <v>1509000</v>
      </c>
      <c r="E59" s="5">
        <v>800000</v>
      </c>
      <c r="F59" s="6">
        <v>2</v>
      </c>
      <c r="G59" s="4" t="s">
        <v>2</v>
      </c>
      <c r="H59" s="16">
        <v>11.454545454545455</v>
      </c>
      <c r="I59" s="5"/>
    </row>
    <row r="60" spans="1:9" ht="30" customHeight="1" x14ac:dyDescent="0.25">
      <c r="A60" s="6">
        <v>67</v>
      </c>
      <c r="B60" s="15" t="s">
        <v>296</v>
      </c>
      <c r="C60" s="7" t="s">
        <v>297</v>
      </c>
      <c r="D60" s="5">
        <v>190000</v>
      </c>
      <c r="E60" s="5">
        <v>95000</v>
      </c>
      <c r="F60" s="6">
        <v>2</v>
      </c>
      <c r="G60" s="4" t="s">
        <v>2</v>
      </c>
      <c r="H60" s="16">
        <v>10.727272727272727</v>
      </c>
      <c r="I60" s="5"/>
    </row>
    <row r="61" spans="1:9" ht="30" customHeight="1" x14ac:dyDescent="0.25">
      <c r="A61" s="6">
        <v>60</v>
      </c>
      <c r="B61" s="15" t="s">
        <v>68</v>
      </c>
      <c r="C61" s="7" t="s">
        <v>69</v>
      </c>
      <c r="D61" s="5">
        <v>800000</v>
      </c>
      <c r="E61" s="5">
        <v>200000</v>
      </c>
      <c r="F61" s="6">
        <v>2</v>
      </c>
      <c r="G61" s="4" t="s">
        <v>39</v>
      </c>
      <c r="H61" s="16">
        <v>10.545454545454545</v>
      </c>
      <c r="I61" s="5"/>
    </row>
    <row r="62" spans="1:9" ht="21.75" customHeight="1" x14ac:dyDescent="0.25">
      <c r="A62" s="6">
        <v>64</v>
      </c>
      <c r="B62" s="15" t="s">
        <v>170</v>
      </c>
      <c r="C62" s="7" t="s">
        <v>171</v>
      </c>
      <c r="D62" s="5">
        <v>540000</v>
      </c>
      <c r="E62" s="5">
        <v>100000</v>
      </c>
      <c r="F62" s="6">
        <v>2</v>
      </c>
      <c r="G62" s="4" t="s">
        <v>2</v>
      </c>
      <c r="H62" s="16">
        <v>9</v>
      </c>
      <c r="I62" s="5"/>
    </row>
    <row r="63" spans="1:9" ht="21.75" customHeight="1" x14ac:dyDescent="0.25">
      <c r="A63" s="26"/>
      <c r="B63" s="38"/>
      <c r="C63" s="38"/>
      <c r="D63" s="18"/>
      <c r="E63" s="18"/>
      <c r="F63" s="26"/>
      <c r="G63" s="13"/>
      <c r="H63" s="32"/>
      <c r="I63" s="10">
        <f>SUM(I49:I62)</f>
        <v>1559000</v>
      </c>
    </row>
    <row r="64" spans="1:9" s="9" customFormat="1" ht="30" customHeight="1" x14ac:dyDescent="0.25">
      <c r="A64" s="33"/>
      <c r="B64" s="55" t="s">
        <v>338</v>
      </c>
      <c r="C64" s="56"/>
      <c r="D64" s="34"/>
      <c r="E64" s="34"/>
      <c r="F64" s="35"/>
      <c r="G64" s="36"/>
      <c r="H64" s="37"/>
      <c r="I64" s="51"/>
    </row>
    <row r="65" spans="1:9" ht="30" customHeight="1" x14ac:dyDescent="0.25">
      <c r="A65" s="21">
        <v>69</v>
      </c>
      <c r="B65" s="22" t="s">
        <v>44</v>
      </c>
      <c r="C65" s="23" t="s">
        <v>45</v>
      </c>
      <c r="D65" s="19">
        <v>2410000</v>
      </c>
      <c r="E65" s="19">
        <v>800000</v>
      </c>
      <c r="F65" s="21">
        <v>3</v>
      </c>
      <c r="G65" s="24" t="s">
        <v>15</v>
      </c>
      <c r="H65" s="25">
        <v>17.454545454545453</v>
      </c>
      <c r="I65" s="5">
        <v>500000</v>
      </c>
    </row>
    <row r="66" spans="1:9" ht="30" customHeight="1" x14ac:dyDescent="0.25">
      <c r="A66" s="6">
        <v>73</v>
      </c>
      <c r="B66" s="15" t="s">
        <v>161</v>
      </c>
      <c r="C66" s="7" t="s">
        <v>162</v>
      </c>
      <c r="D66" s="5">
        <v>1260000</v>
      </c>
      <c r="E66" s="5">
        <v>490000</v>
      </c>
      <c r="F66" s="6">
        <v>3</v>
      </c>
      <c r="G66" s="4" t="s">
        <v>2</v>
      </c>
      <c r="H66" s="16">
        <v>17</v>
      </c>
      <c r="I66" s="5">
        <v>450000</v>
      </c>
    </row>
    <row r="67" spans="1:9" ht="30" customHeight="1" x14ac:dyDescent="0.25">
      <c r="A67" s="6">
        <v>68</v>
      </c>
      <c r="B67" s="15" t="s">
        <v>41</v>
      </c>
      <c r="C67" s="7" t="s">
        <v>42</v>
      </c>
      <c r="D67" s="5">
        <v>1949580</v>
      </c>
      <c r="E67" s="5">
        <v>600000</v>
      </c>
      <c r="F67" s="6">
        <v>3</v>
      </c>
      <c r="G67" s="4" t="s">
        <v>2</v>
      </c>
      <c r="H67" s="16">
        <v>16.818181818181817</v>
      </c>
      <c r="I67" s="5">
        <v>500000</v>
      </c>
    </row>
    <row r="68" spans="1:9" ht="30" customHeight="1" x14ac:dyDescent="0.25">
      <c r="A68" s="6">
        <v>70</v>
      </c>
      <c r="B68" s="15" t="s">
        <v>47</v>
      </c>
      <c r="C68" s="7" t="s">
        <v>48</v>
      </c>
      <c r="D68" s="5">
        <v>225000</v>
      </c>
      <c r="E68" s="5">
        <v>140000</v>
      </c>
      <c r="F68" s="6">
        <v>3</v>
      </c>
      <c r="G68" s="4" t="s">
        <v>49</v>
      </c>
      <c r="H68" s="16">
        <v>13.181818181818182</v>
      </c>
      <c r="I68" s="5">
        <v>90000</v>
      </c>
    </row>
    <row r="69" spans="1:9" ht="30" customHeight="1" x14ac:dyDescent="0.25">
      <c r="A69" s="6">
        <v>71</v>
      </c>
      <c r="B69" s="15" t="s">
        <v>50</v>
      </c>
      <c r="C69" s="7" t="s">
        <v>51</v>
      </c>
      <c r="D69" s="5">
        <v>3360000</v>
      </c>
      <c r="E69" s="5">
        <v>600000</v>
      </c>
      <c r="F69" s="6">
        <v>3</v>
      </c>
      <c r="G69" s="4" t="s">
        <v>2</v>
      </c>
      <c r="H69" s="16">
        <v>13</v>
      </c>
      <c r="I69" s="5">
        <v>100000</v>
      </c>
    </row>
    <row r="70" spans="1:9" ht="30" customHeight="1" x14ac:dyDescent="0.25">
      <c r="A70" s="6">
        <v>72</v>
      </c>
      <c r="B70" s="15" t="s">
        <v>101</v>
      </c>
      <c r="C70" s="7" t="s">
        <v>102</v>
      </c>
      <c r="D70" s="5">
        <v>158000</v>
      </c>
      <c r="E70" s="5">
        <v>108000</v>
      </c>
      <c r="F70" s="6">
        <v>3</v>
      </c>
      <c r="G70" s="4" t="s">
        <v>2</v>
      </c>
      <c r="H70" s="16">
        <v>9</v>
      </c>
      <c r="I70" s="5"/>
    </row>
    <row r="71" spans="1:9" ht="30" customHeight="1" x14ac:dyDescent="0.25">
      <c r="A71" s="6">
        <v>74</v>
      </c>
      <c r="B71" s="15" t="s">
        <v>161</v>
      </c>
      <c r="C71" s="7" t="s">
        <v>163</v>
      </c>
      <c r="D71" s="5">
        <v>1390000</v>
      </c>
      <c r="E71" s="5">
        <v>490000</v>
      </c>
      <c r="F71" s="6">
        <v>3</v>
      </c>
      <c r="G71" s="4" t="s">
        <v>2</v>
      </c>
      <c r="H71" s="16">
        <v>8.6</v>
      </c>
      <c r="I71" s="5"/>
    </row>
    <row r="72" spans="1:9" ht="23.25" customHeight="1" x14ac:dyDescent="0.25">
      <c r="A72" s="26"/>
      <c r="B72" s="38"/>
      <c r="C72" s="38"/>
      <c r="D72" s="18"/>
      <c r="E72" s="18"/>
      <c r="F72" s="26"/>
      <c r="G72" s="13"/>
      <c r="H72" s="32"/>
      <c r="I72" s="10">
        <f>SUM(I65:I71)</f>
        <v>1640000</v>
      </c>
    </row>
    <row r="73" spans="1:9" ht="30" customHeight="1" x14ac:dyDescent="0.25">
      <c r="A73" s="27"/>
      <c r="B73" s="55" t="s">
        <v>339</v>
      </c>
      <c r="C73" s="55"/>
      <c r="D73" s="57"/>
      <c r="E73" s="34"/>
      <c r="F73" s="35"/>
      <c r="G73" s="36"/>
      <c r="H73" s="37"/>
      <c r="I73" s="1"/>
    </row>
    <row r="74" spans="1:9" ht="30" customHeight="1" x14ac:dyDescent="0.25">
      <c r="A74" s="21">
        <v>77</v>
      </c>
      <c r="B74" s="22" t="s">
        <v>41</v>
      </c>
      <c r="C74" s="23" t="s">
        <v>43</v>
      </c>
      <c r="D74" s="19">
        <v>6715553</v>
      </c>
      <c r="E74" s="19">
        <v>650000</v>
      </c>
      <c r="F74" s="21">
        <v>4</v>
      </c>
      <c r="G74" s="24" t="s">
        <v>2</v>
      </c>
      <c r="H74" s="25">
        <v>15.909090909090908</v>
      </c>
      <c r="I74" s="5">
        <v>450000</v>
      </c>
    </row>
    <row r="75" spans="1:9" ht="30" customHeight="1" x14ac:dyDescent="0.25">
      <c r="A75" s="6">
        <v>76</v>
      </c>
      <c r="B75" s="15" t="s">
        <v>35</v>
      </c>
      <c r="C75" s="7" t="s">
        <v>36</v>
      </c>
      <c r="D75" s="5">
        <v>750000</v>
      </c>
      <c r="E75" s="5">
        <v>150000</v>
      </c>
      <c r="F75" s="6">
        <v>4</v>
      </c>
      <c r="G75" s="4" t="s">
        <v>15</v>
      </c>
      <c r="H75" s="16">
        <v>15.818181818181818</v>
      </c>
      <c r="I75" s="5">
        <v>150000</v>
      </c>
    </row>
    <row r="76" spans="1:9" ht="30" customHeight="1" x14ac:dyDescent="0.25">
      <c r="A76" s="6">
        <v>88</v>
      </c>
      <c r="B76" s="15" t="s">
        <v>283</v>
      </c>
      <c r="C76" s="7" t="s">
        <v>284</v>
      </c>
      <c r="D76" s="5">
        <v>3395500</v>
      </c>
      <c r="E76" s="5">
        <v>1000000</v>
      </c>
      <c r="F76" s="6">
        <v>4</v>
      </c>
      <c r="G76" s="4" t="s">
        <v>2</v>
      </c>
      <c r="H76" s="16">
        <v>15.363636363636363</v>
      </c>
      <c r="I76" s="5">
        <v>700000</v>
      </c>
    </row>
    <row r="77" spans="1:9" ht="30" customHeight="1" x14ac:dyDescent="0.25">
      <c r="A77" s="6">
        <v>78</v>
      </c>
      <c r="B77" s="15" t="s">
        <v>52</v>
      </c>
      <c r="C77" s="7" t="s">
        <v>53</v>
      </c>
      <c r="D77" s="5">
        <v>1280000</v>
      </c>
      <c r="E77" s="5">
        <v>500000</v>
      </c>
      <c r="F77" s="6">
        <v>4</v>
      </c>
      <c r="G77" s="4" t="s">
        <v>2</v>
      </c>
      <c r="H77" s="16">
        <v>15.181818181818182</v>
      </c>
      <c r="I77" s="5">
        <v>380000</v>
      </c>
    </row>
    <row r="78" spans="1:9" ht="30" customHeight="1" x14ac:dyDescent="0.25">
      <c r="A78" s="6">
        <v>79</v>
      </c>
      <c r="B78" s="15" t="s">
        <v>86</v>
      </c>
      <c r="C78" s="7" t="s">
        <v>87</v>
      </c>
      <c r="D78" s="5">
        <v>1603000</v>
      </c>
      <c r="E78" s="5">
        <v>300000</v>
      </c>
      <c r="F78" s="6">
        <v>4</v>
      </c>
      <c r="G78" s="4" t="s">
        <v>2</v>
      </c>
      <c r="H78" s="16">
        <v>14.636363636363637</v>
      </c>
      <c r="I78" s="5">
        <v>200000</v>
      </c>
    </row>
    <row r="79" spans="1:9" ht="30" customHeight="1" x14ac:dyDescent="0.25">
      <c r="A79" s="6">
        <v>86</v>
      </c>
      <c r="B79" s="15" t="s">
        <v>234</v>
      </c>
      <c r="C79" s="7" t="s">
        <v>235</v>
      </c>
      <c r="D79" s="5">
        <v>250000</v>
      </c>
      <c r="E79" s="5">
        <v>75000</v>
      </c>
      <c r="F79" s="6">
        <v>3</v>
      </c>
      <c r="G79" s="4" t="s">
        <v>2</v>
      </c>
      <c r="H79" s="16">
        <v>14.444444444444445</v>
      </c>
      <c r="I79" s="5">
        <v>75000</v>
      </c>
    </row>
    <row r="80" spans="1:9" ht="30" customHeight="1" x14ac:dyDescent="0.25">
      <c r="A80" s="6">
        <v>80</v>
      </c>
      <c r="B80" s="15" t="s">
        <v>88</v>
      </c>
      <c r="C80" s="7" t="s">
        <v>89</v>
      </c>
      <c r="D80" s="5">
        <v>745000</v>
      </c>
      <c r="E80" s="5">
        <v>320000</v>
      </c>
      <c r="F80" s="6">
        <v>4</v>
      </c>
      <c r="G80" s="4" t="s">
        <v>2</v>
      </c>
      <c r="H80" s="16">
        <v>14.363636363636363</v>
      </c>
      <c r="I80" s="5">
        <v>200000</v>
      </c>
    </row>
    <row r="81" spans="1:10" ht="30" customHeight="1" x14ac:dyDescent="0.25">
      <c r="A81" s="6">
        <v>84</v>
      </c>
      <c r="B81" s="15" t="s">
        <v>192</v>
      </c>
      <c r="C81" s="7" t="s">
        <v>193</v>
      </c>
      <c r="D81" s="5">
        <v>307400</v>
      </c>
      <c r="E81" s="5">
        <v>144400</v>
      </c>
      <c r="F81" s="6">
        <v>4</v>
      </c>
      <c r="G81" s="4" t="s">
        <v>2</v>
      </c>
      <c r="H81" s="16">
        <v>14.272727272727273</v>
      </c>
      <c r="I81" s="5">
        <v>110000</v>
      </c>
    </row>
    <row r="82" spans="1:10" ht="30" customHeight="1" x14ac:dyDescent="0.25">
      <c r="A82" s="6">
        <v>83</v>
      </c>
      <c r="B82" s="15" t="s">
        <v>184</v>
      </c>
      <c r="C82" s="7" t="s">
        <v>185</v>
      </c>
      <c r="D82" s="5">
        <v>668000</v>
      </c>
      <c r="E82" s="5">
        <v>220000</v>
      </c>
      <c r="F82" s="6">
        <v>4</v>
      </c>
      <c r="G82" s="4" t="s">
        <v>39</v>
      </c>
      <c r="H82" s="16">
        <v>12.636363636363637</v>
      </c>
      <c r="I82" s="5">
        <v>100000</v>
      </c>
    </row>
    <row r="83" spans="1:10" ht="30" customHeight="1" x14ac:dyDescent="0.25">
      <c r="A83" s="6">
        <v>85</v>
      </c>
      <c r="B83" s="15" t="s">
        <v>192</v>
      </c>
      <c r="C83" s="7" t="s">
        <v>194</v>
      </c>
      <c r="D83" s="5">
        <v>612800</v>
      </c>
      <c r="E83" s="5">
        <v>188800</v>
      </c>
      <c r="F83" s="6">
        <v>4</v>
      </c>
      <c r="G83" s="4" t="s">
        <v>2</v>
      </c>
      <c r="H83" s="16">
        <v>11.636363636363637</v>
      </c>
      <c r="I83" s="5"/>
    </row>
    <row r="84" spans="1:10" ht="30" customHeight="1" x14ac:dyDescent="0.25">
      <c r="A84" s="6">
        <v>82</v>
      </c>
      <c r="B84" s="15" t="s">
        <v>166</v>
      </c>
      <c r="C84" s="7" t="s">
        <v>167</v>
      </c>
      <c r="D84" s="5">
        <v>95000</v>
      </c>
      <c r="E84" s="5">
        <v>30000</v>
      </c>
      <c r="F84" s="6">
        <v>4</v>
      </c>
      <c r="G84" s="4" t="s">
        <v>2</v>
      </c>
      <c r="H84" s="16">
        <v>11.090909090909092</v>
      </c>
      <c r="I84" s="5"/>
    </row>
    <row r="85" spans="1:10" ht="30" customHeight="1" x14ac:dyDescent="0.25">
      <c r="A85" s="6">
        <v>87</v>
      </c>
      <c r="B85" s="15" t="s">
        <v>264</v>
      </c>
      <c r="C85" s="7" t="s">
        <v>266</v>
      </c>
      <c r="D85" s="5">
        <v>350000</v>
      </c>
      <c r="E85" s="5">
        <v>100000</v>
      </c>
      <c r="F85" s="6">
        <v>4</v>
      </c>
      <c r="G85" s="4" t="s">
        <v>15</v>
      </c>
      <c r="H85" s="16">
        <v>10.9</v>
      </c>
      <c r="I85" s="5"/>
    </row>
    <row r="86" spans="1:10" ht="30" customHeight="1" x14ac:dyDescent="0.25">
      <c r="A86" s="6">
        <v>81</v>
      </c>
      <c r="B86" s="15" t="s">
        <v>350</v>
      </c>
      <c r="C86" s="7" t="s">
        <v>351</v>
      </c>
      <c r="D86" s="5">
        <v>700000</v>
      </c>
      <c r="E86" s="5">
        <v>250000</v>
      </c>
      <c r="F86" s="6"/>
      <c r="G86" s="4"/>
      <c r="H86" s="16">
        <v>10.818181818181818</v>
      </c>
      <c r="I86" s="5"/>
    </row>
    <row r="87" spans="1:10" ht="30" customHeight="1" x14ac:dyDescent="0.25">
      <c r="A87" s="6">
        <v>75</v>
      </c>
      <c r="B87" s="15" t="s">
        <v>0</v>
      </c>
      <c r="C87" s="7" t="s">
        <v>1</v>
      </c>
      <c r="D87" s="5">
        <v>560000</v>
      </c>
      <c r="E87" s="5">
        <v>250000</v>
      </c>
      <c r="F87" s="6">
        <v>4</v>
      </c>
      <c r="G87" s="4" t="s">
        <v>2</v>
      </c>
      <c r="H87" s="16">
        <v>9.0909090909090917</v>
      </c>
      <c r="I87" s="5"/>
    </row>
    <row r="88" spans="1:10" ht="30" customHeight="1" x14ac:dyDescent="0.25">
      <c r="A88" s="26"/>
      <c r="B88" s="38"/>
      <c r="C88" s="38"/>
      <c r="D88" s="18"/>
      <c r="E88" s="18"/>
      <c r="F88" s="26"/>
      <c r="G88" s="13"/>
      <c r="H88" s="32"/>
      <c r="I88" s="10">
        <f>SUM(I74:I87)</f>
        <v>2365000</v>
      </c>
    </row>
    <row r="89" spans="1:10" s="13" customFormat="1" ht="30" customHeight="1" x14ac:dyDescent="0.25">
      <c r="A89" s="27"/>
      <c r="B89" s="55" t="s">
        <v>340</v>
      </c>
      <c r="C89" s="55"/>
      <c r="D89" s="57"/>
      <c r="E89" s="39"/>
      <c r="F89" s="40"/>
      <c r="G89" s="41"/>
      <c r="H89" s="37"/>
      <c r="I89" s="18"/>
    </row>
    <row r="90" spans="1:10" ht="30" customHeight="1" x14ac:dyDescent="0.25">
      <c r="A90" s="21">
        <v>89</v>
      </c>
      <c r="B90" s="22" t="s">
        <v>135</v>
      </c>
      <c r="C90" s="23" t="s">
        <v>136</v>
      </c>
      <c r="D90" s="19">
        <v>6602000</v>
      </c>
      <c r="E90" s="19">
        <v>1312000</v>
      </c>
      <c r="F90" s="21">
        <v>5</v>
      </c>
      <c r="G90" s="24" t="s">
        <v>5</v>
      </c>
      <c r="H90" s="25">
        <v>15.727272727272727</v>
      </c>
      <c r="I90" s="5">
        <v>750000</v>
      </c>
    </row>
    <row r="91" spans="1:10" ht="30" customHeight="1" x14ac:dyDescent="0.25">
      <c r="A91" s="6">
        <v>90</v>
      </c>
      <c r="B91" s="15" t="s">
        <v>200</v>
      </c>
      <c r="C91" s="7" t="s">
        <v>201</v>
      </c>
      <c r="D91" s="5">
        <v>929000</v>
      </c>
      <c r="E91" s="5">
        <v>502000</v>
      </c>
      <c r="F91" s="6">
        <v>5</v>
      </c>
      <c r="G91" s="4" t="s">
        <v>2</v>
      </c>
      <c r="H91" s="16">
        <v>15.272727272727273</v>
      </c>
      <c r="I91" s="5">
        <v>400000</v>
      </c>
    </row>
    <row r="92" spans="1:10" ht="30" customHeight="1" x14ac:dyDescent="0.25">
      <c r="A92" s="6">
        <v>92</v>
      </c>
      <c r="B92" s="15" t="s">
        <v>279</v>
      </c>
      <c r="C92" s="7" t="s">
        <v>280</v>
      </c>
      <c r="D92" s="5">
        <v>4350000</v>
      </c>
      <c r="E92" s="5">
        <v>1000000</v>
      </c>
      <c r="F92" s="6">
        <v>5</v>
      </c>
      <c r="G92" s="4" t="s">
        <v>5</v>
      </c>
      <c r="H92" s="16">
        <v>13.909090909090908</v>
      </c>
      <c r="I92" s="5">
        <v>0</v>
      </c>
      <c r="J92" t="s">
        <v>362</v>
      </c>
    </row>
    <row r="93" spans="1:10" ht="30" customHeight="1" x14ac:dyDescent="0.25">
      <c r="A93" s="6">
        <v>91</v>
      </c>
      <c r="B93" s="15" t="s">
        <v>224</v>
      </c>
      <c r="C93" s="7" t="s">
        <v>225</v>
      </c>
      <c r="D93" s="5">
        <v>5560000</v>
      </c>
      <c r="E93" s="5">
        <v>2300000</v>
      </c>
      <c r="F93" s="6">
        <v>5</v>
      </c>
      <c r="G93" s="4" t="s">
        <v>15</v>
      </c>
      <c r="H93" s="16">
        <v>10.545454545454545</v>
      </c>
      <c r="I93" s="5"/>
    </row>
    <row r="94" spans="1:10" ht="30" customHeight="1" x14ac:dyDescent="0.25">
      <c r="A94" s="26"/>
      <c r="B94" s="38"/>
      <c r="C94" s="38"/>
      <c r="D94" s="18"/>
      <c r="E94" s="18"/>
      <c r="F94" s="26"/>
      <c r="G94" s="13"/>
      <c r="H94" s="32"/>
      <c r="I94" s="10">
        <f>SUM(I90:I93)</f>
        <v>1150000</v>
      </c>
    </row>
    <row r="95" spans="1:10" ht="30" customHeight="1" x14ac:dyDescent="0.25">
      <c r="A95" s="27"/>
      <c r="B95" s="55" t="s">
        <v>341</v>
      </c>
      <c r="C95" s="56"/>
      <c r="D95" s="34"/>
      <c r="E95" s="34"/>
      <c r="F95" s="35"/>
      <c r="G95" s="36"/>
      <c r="H95" s="37"/>
      <c r="I95" s="1"/>
    </row>
    <row r="96" spans="1:10" ht="30" customHeight="1" x14ac:dyDescent="0.25">
      <c r="A96" s="21">
        <v>100</v>
      </c>
      <c r="B96" s="22" t="s">
        <v>267</v>
      </c>
      <c r="C96" s="23" t="s">
        <v>268</v>
      </c>
      <c r="D96" s="19">
        <v>510000</v>
      </c>
      <c r="E96" s="19">
        <v>175000</v>
      </c>
      <c r="F96" s="21">
        <v>6</v>
      </c>
      <c r="G96" s="24" t="s">
        <v>76</v>
      </c>
      <c r="H96" s="25">
        <v>16.09090909090909</v>
      </c>
      <c r="I96" s="5">
        <v>170000</v>
      </c>
    </row>
    <row r="97" spans="1:10" ht="30" customHeight="1" x14ac:dyDescent="0.25">
      <c r="A97" s="6">
        <v>96</v>
      </c>
      <c r="B97" s="15" t="s">
        <v>164</v>
      </c>
      <c r="C97" s="7" t="s">
        <v>165</v>
      </c>
      <c r="D97" s="5">
        <v>1806000</v>
      </c>
      <c r="E97" s="5">
        <v>320000</v>
      </c>
      <c r="F97" s="6">
        <v>6</v>
      </c>
      <c r="G97" s="4" t="s">
        <v>2</v>
      </c>
      <c r="H97" s="16">
        <v>15.4</v>
      </c>
      <c r="I97" s="5">
        <v>300000</v>
      </c>
    </row>
    <row r="98" spans="1:10" ht="30" customHeight="1" x14ac:dyDescent="0.25">
      <c r="A98" s="6">
        <v>98</v>
      </c>
      <c r="B98" s="15" t="s">
        <v>203</v>
      </c>
      <c r="C98" s="7" t="s">
        <v>204</v>
      </c>
      <c r="D98" s="5">
        <v>292000</v>
      </c>
      <c r="E98" s="5">
        <v>150000</v>
      </c>
      <c r="F98" s="6">
        <v>6</v>
      </c>
      <c r="G98" s="4" t="s">
        <v>2</v>
      </c>
      <c r="H98" s="16">
        <v>12.363636363636363</v>
      </c>
      <c r="I98" s="5">
        <v>80000</v>
      </c>
    </row>
    <row r="99" spans="1:10" ht="30" customHeight="1" x14ac:dyDescent="0.25">
      <c r="A99" s="6">
        <v>99</v>
      </c>
      <c r="B99" s="15" t="s">
        <v>211</v>
      </c>
      <c r="C99" s="7" t="s">
        <v>212</v>
      </c>
      <c r="D99" s="5">
        <v>3002000</v>
      </c>
      <c r="E99" s="5">
        <v>1542000</v>
      </c>
      <c r="F99" s="6">
        <v>6</v>
      </c>
      <c r="G99" s="4" t="s">
        <v>2</v>
      </c>
      <c r="H99" s="16">
        <v>12.1</v>
      </c>
      <c r="I99" s="5">
        <v>200000</v>
      </c>
    </row>
    <row r="100" spans="1:10" ht="30" customHeight="1" x14ac:dyDescent="0.25">
      <c r="A100" s="6">
        <v>102</v>
      </c>
      <c r="B100" s="15" t="s">
        <v>273</v>
      </c>
      <c r="C100" s="7" t="s">
        <v>274</v>
      </c>
      <c r="D100" s="5">
        <v>326000</v>
      </c>
      <c r="E100" s="5">
        <v>161000</v>
      </c>
      <c r="F100" s="6">
        <v>6</v>
      </c>
      <c r="G100" s="4" t="s">
        <v>275</v>
      </c>
      <c r="H100" s="16">
        <v>10.909090909090908</v>
      </c>
      <c r="I100" s="5"/>
    </row>
    <row r="101" spans="1:10" ht="30" customHeight="1" x14ac:dyDescent="0.25">
      <c r="A101" s="6">
        <v>95</v>
      </c>
      <c r="B101" s="15" t="s">
        <v>158</v>
      </c>
      <c r="C101" s="7" t="s">
        <v>159</v>
      </c>
      <c r="D101" s="5">
        <v>150000</v>
      </c>
      <c r="E101" s="5">
        <v>90000</v>
      </c>
      <c r="F101" s="6">
        <v>6</v>
      </c>
      <c r="G101" s="4" t="s">
        <v>2</v>
      </c>
      <c r="H101" s="16">
        <v>10.5</v>
      </c>
      <c r="I101" s="5"/>
    </row>
    <row r="102" spans="1:10" ht="30" customHeight="1" x14ac:dyDescent="0.25">
      <c r="A102" s="6">
        <v>93</v>
      </c>
      <c r="B102" s="15" t="s">
        <v>6</v>
      </c>
      <c r="C102" s="7" t="s">
        <v>7</v>
      </c>
      <c r="D102" s="5">
        <v>567000</v>
      </c>
      <c r="E102" s="5">
        <v>200000</v>
      </c>
      <c r="F102" s="6">
        <v>6</v>
      </c>
      <c r="G102" s="4" t="s">
        <v>8</v>
      </c>
      <c r="H102" s="16">
        <v>10.272727272727273</v>
      </c>
      <c r="I102" s="5"/>
    </row>
    <row r="103" spans="1:10" ht="30" customHeight="1" x14ac:dyDescent="0.25">
      <c r="A103" s="6">
        <v>94</v>
      </c>
      <c r="B103" s="15" t="s">
        <v>120</v>
      </c>
      <c r="C103" s="7" t="s">
        <v>122</v>
      </c>
      <c r="D103" s="5">
        <v>80000</v>
      </c>
      <c r="E103" s="5">
        <v>30000</v>
      </c>
      <c r="F103" s="6">
        <v>6</v>
      </c>
      <c r="G103" s="4" t="s">
        <v>76</v>
      </c>
      <c r="H103" s="16">
        <v>9.8181818181818183</v>
      </c>
      <c r="I103" s="5"/>
    </row>
    <row r="104" spans="1:10" ht="30" customHeight="1" x14ac:dyDescent="0.25">
      <c r="A104" s="6">
        <v>101</v>
      </c>
      <c r="B104" s="15" t="s">
        <v>271</v>
      </c>
      <c r="C104" s="7" t="s">
        <v>272</v>
      </c>
      <c r="D104" s="5">
        <v>1009600</v>
      </c>
      <c r="E104" s="5">
        <v>194600</v>
      </c>
      <c r="F104" s="6">
        <v>6</v>
      </c>
      <c r="G104" s="4" t="s">
        <v>2</v>
      </c>
      <c r="H104" s="16">
        <v>8.545454545454545</v>
      </c>
      <c r="I104" s="5"/>
    </row>
    <row r="105" spans="1:10" ht="30" customHeight="1" x14ac:dyDescent="0.25">
      <c r="A105" s="6">
        <v>103</v>
      </c>
      <c r="B105" s="15" t="s">
        <v>300</v>
      </c>
      <c r="C105" s="7" t="s">
        <v>301</v>
      </c>
      <c r="D105" s="5">
        <v>2286600</v>
      </c>
      <c r="E105" s="5">
        <v>1083300</v>
      </c>
      <c r="F105" s="6">
        <v>6</v>
      </c>
      <c r="G105" s="4" t="s">
        <v>76</v>
      </c>
      <c r="H105" s="16">
        <v>8.545454545454545</v>
      </c>
      <c r="I105" s="5"/>
    </row>
    <row r="106" spans="1:10" ht="30" customHeight="1" x14ac:dyDescent="0.25">
      <c r="A106" s="6">
        <v>97</v>
      </c>
      <c r="B106" s="15" t="s">
        <v>189</v>
      </c>
      <c r="C106" s="7" t="s">
        <v>190</v>
      </c>
      <c r="D106" s="5">
        <v>651000</v>
      </c>
      <c r="E106" s="5">
        <v>120000</v>
      </c>
      <c r="F106" s="6">
        <v>6</v>
      </c>
      <c r="G106" s="4" t="s">
        <v>39</v>
      </c>
      <c r="H106" s="16">
        <v>8.0909090909090917</v>
      </c>
      <c r="I106" s="5"/>
    </row>
    <row r="107" spans="1:10" ht="30" customHeight="1" x14ac:dyDescent="0.25">
      <c r="A107" s="26"/>
      <c r="B107" s="38"/>
      <c r="C107" s="38"/>
      <c r="D107" s="18"/>
      <c r="E107" s="18"/>
      <c r="F107" s="26"/>
      <c r="G107" s="13"/>
      <c r="H107" s="32"/>
      <c r="I107" s="42">
        <f>SUM(I96:I106)</f>
        <v>750000</v>
      </c>
    </row>
    <row r="108" spans="1:10" s="13" customFormat="1" ht="30" customHeight="1" x14ac:dyDescent="0.25">
      <c r="A108" s="27"/>
      <c r="B108" s="55" t="s">
        <v>342</v>
      </c>
      <c r="C108" s="56"/>
      <c r="D108" s="34"/>
      <c r="E108" s="34"/>
      <c r="F108" s="35"/>
      <c r="G108" s="36"/>
      <c r="H108" s="37"/>
      <c r="I108" s="18"/>
    </row>
    <row r="109" spans="1:10" ht="30" customHeight="1" x14ac:dyDescent="0.25">
      <c r="A109" s="21">
        <v>136</v>
      </c>
      <c r="B109" s="22" t="s">
        <v>258</v>
      </c>
      <c r="C109" s="23" t="s">
        <v>259</v>
      </c>
      <c r="D109" s="19">
        <v>1415800</v>
      </c>
      <c r="E109" s="19">
        <v>301800</v>
      </c>
      <c r="F109" s="21">
        <v>7</v>
      </c>
      <c r="G109" s="24" t="s">
        <v>2</v>
      </c>
      <c r="H109" s="25">
        <v>16.555555555555557</v>
      </c>
      <c r="I109" s="5">
        <v>300000</v>
      </c>
    </row>
    <row r="110" spans="1:10" ht="30" customHeight="1" x14ac:dyDescent="0.25">
      <c r="A110" s="6">
        <v>139</v>
      </c>
      <c r="B110" s="15" t="s">
        <v>283</v>
      </c>
      <c r="C110" s="7" t="s">
        <v>285</v>
      </c>
      <c r="D110" s="5">
        <v>1355000</v>
      </c>
      <c r="E110" s="5">
        <v>490000</v>
      </c>
      <c r="F110" s="6">
        <v>7</v>
      </c>
      <c r="G110" s="4" t="s">
        <v>2</v>
      </c>
      <c r="H110" s="16">
        <v>16.545454545454547</v>
      </c>
      <c r="I110" s="5">
        <v>380000</v>
      </c>
    </row>
    <row r="111" spans="1:10" ht="30" customHeight="1" x14ac:dyDescent="0.25">
      <c r="A111" s="6">
        <v>119</v>
      </c>
      <c r="B111" s="15" t="s">
        <v>139</v>
      </c>
      <c r="C111" s="7" t="s">
        <v>140</v>
      </c>
      <c r="D111" s="5">
        <v>1090000</v>
      </c>
      <c r="E111" s="5">
        <v>170000</v>
      </c>
      <c r="F111" s="6">
        <v>7</v>
      </c>
      <c r="G111" s="4" t="s">
        <v>2</v>
      </c>
      <c r="H111" s="16">
        <v>16.363636363636363</v>
      </c>
      <c r="I111" s="5">
        <v>0</v>
      </c>
      <c r="J111" t="s">
        <v>360</v>
      </c>
    </row>
    <row r="112" spans="1:10" ht="30" customHeight="1" x14ac:dyDescent="0.25">
      <c r="A112" s="6">
        <v>116</v>
      </c>
      <c r="B112" s="15" t="s">
        <v>105</v>
      </c>
      <c r="C112" s="7" t="s">
        <v>106</v>
      </c>
      <c r="D112" s="5">
        <v>193250</v>
      </c>
      <c r="E112" s="5">
        <v>70000</v>
      </c>
      <c r="F112" s="6">
        <v>7</v>
      </c>
      <c r="G112" s="4" t="s">
        <v>5</v>
      </c>
      <c r="H112" s="16">
        <v>15.545454545454545</v>
      </c>
      <c r="I112" s="5">
        <v>70000</v>
      </c>
    </row>
    <row r="113" spans="1:9" ht="30" customHeight="1" x14ac:dyDescent="0.25">
      <c r="A113" s="6">
        <v>117</v>
      </c>
      <c r="B113" s="15" t="s">
        <v>113</v>
      </c>
      <c r="C113" s="7" t="s">
        <v>114</v>
      </c>
      <c r="D113" s="5">
        <v>618245</v>
      </c>
      <c r="E113" s="5">
        <v>90225</v>
      </c>
      <c r="F113" s="6">
        <v>7</v>
      </c>
      <c r="G113" s="4" t="s">
        <v>115</v>
      </c>
      <c r="H113" s="16">
        <v>15.090909090909092</v>
      </c>
      <c r="I113" s="5">
        <v>90000</v>
      </c>
    </row>
    <row r="114" spans="1:9" ht="30" customHeight="1" x14ac:dyDescent="0.25">
      <c r="A114" s="6">
        <v>133</v>
      </c>
      <c r="B114" s="15" t="s">
        <v>234</v>
      </c>
      <c r="C114" s="7" t="s">
        <v>237</v>
      </c>
      <c r="D114" s="5">
        <v>250000</v>
      </c>
      <c r="E114" s="5">
        <v>95000</v>
      </c>
      <c r="F114" s="6">
        <v>6</v>
      </c>
      <c r="G114" s="4" t="s">
        <v>2</v>
      </c>
      <c r="H114" s="16">
        <v>15</v>
      </c>
      <c r="I114" s="5">
        <v>95000</v>
      </c>
    </row>
    <row r="115" spans="1:9" ht="30" customHeight="1" x14ac:dyDescent="0.25">
      <c r="A115" s="6">
        <v>121</v>
      </c>
      <c r="B115" s="15" t="s">
        <v>147</v>
      </c>
      <c r="C115" s="7" t="s">
        <v>148</v>
      </c>
      <c r="D115" s="5">
        <v>530000</v>
      </c>
      <c r="E115" s="5">
        <v>100000</v>
      </c>
      <c r="F115" s="6">
        <v>7</v>
      </c>
      <c r="G115" s="4" t="s">
        <v>2</v>
      </c>
      <c r="H115" s="16">
        <v>14.636363636363637</v>
      </c>
      <c r="I115" s="5">
        <v>100000</v>
      </c>
    </row>
    <row r="116" spans="1:9" ht="30" customHeight="1" x14ac:dyDescent="0.25">
      <c r="A116" s="6">
        <v>132</v>
      </c>
      <c r="B116" s="15" t="s">
        <v>234</v>
      </c>
      <c r="C116" s="7" t="s">
        <v>236</v>
      </c>
      <c r="D116" s="5">
        <v>147000</v>
      </c>
      <c r="E116" s="5">
        <v>60000</v>
      </c>
      <c r="F116" s="6">
        <v>6</v>
      </c>
      <c r="G116" s="4" t="s">
        <v>2</v>
      </c>
      <c r="H116" s="16">
        <v>14.3</v>
      </c>
      <c r="I116" s="5">
        <v>60000</v>
      </c>
    </row>
    <row r="117" spans="1:9" ht="59.25" customHeight="1" x14ac:dyDescent="0.25">
      <c r="A117" s="6">
        <v>104</v>
      </c>
      <c r="B117" s="15" t="s">
        <v>361</v>
      </c>
      <c r="C117" s="7" t="s">
        <v>9</v>
      </c>
      <c r="D117" s="5">
        <v>569604</v>
      </c>
      <c r="E117" s="5">
        <v>189000</v>
      </c>
      <c r="F117" s="6">
        <v>7</v>
      </c>
      <c r="G117" s="4" t="s">
        <v>8</v>
      </c>
      <c r="H117" s="16">
        <v>14.272727272727273</v>
      </c>
      <c r="I117" s="5">
        <v>120000</v>
      </c>
    </row>
    <row r="118" spans="1:9" ht="30" customHeight="1" x14ac:dyDescent="0.25">
      <c r="A118" s="6">
        <v>135</v>
      </c>
      <c r="B118" s="15" t="s">
        <v>256</v>
      </c>
      <c r="C118" s="7" t="s">
        <v>257</v>
      </c>
      <c r="D118" s="5">
        <v>280500</v>
      </c>
      <c r="E118" s="5">
        <v>117500</v>
      </c>
      <c r="F118" s="6">
        <v>7</v>
      </c>
      <c r="G118" s="4" t="s">
        <v>2</v>
      </c>
      <c r="H118" s="16">
        <v>14.272727272727273</v>
      </c>
      <c r="I118" s="5">
        <v>100000</v>
      </c>
    </row>
    <row r="119" spans="1:9" ht="30" customHeight="1" x14ac:dyDescent="0.25">
      <c r="A119" s="6">
        <v>128</v>
      </c>
      <c r="B119" s="15" t="s">
        <v>213</v>
      </c>
      <c r="C119" s="7" t="s">
        <v>214</v>
      </c>
      <c r="D119" s="5">
        <v>1045000</v>
      </c>
      <c r="E119" s="5">
        <v>445000</v>
      </c>
      <c r="F119" s="6">
        <v>7</v>
      </c>
      <c r="G119" s="4" t="s">
        <v>5</v>
      </c>
      <c r="H119" s="16">
        <v>13.909090909090908</v>
      </c>
      <c r="I119" s="5">
        <v>250000</v>
      </c>
    </row>
    <row r="120" spans="1:9" ht="30" customHeight="1" x14ac:dyDescent="0.25">
      <c r="A120" s="6">
        <v>110</v>
      </c>
      <c r="B120" s="15" t="s">
        <v>316</v>
      </c>
      <c r="C120" s="7" t="s">
        <v>317</v>
      </c>
      <c r="D120" s="5">
        <v>350000</v>
      </c>
      <c r="E120" s="5">
        <v>50000</v>
      </c>
      <c r="F120" s="6">
        <v>7</v>
      </c>
      <c r="G120" s="4" t="s">
        <v>2</v>
      </c>
      <c r="H120" s="16">
        <v>13.818181818181818</v>
      </c>
      <c r="I120" s="5">
        <v>50000</v>
      </c>
    </row>
    <row r="121" spans="1:9" ht="30" customHeight="1" x14ac:dyDescent="0.25">
      <c r="A121" s="6">
        <v>123</v>
      </c>
      <c r="B121" s="15" t="s">
        <v>155</v>
      </c>
      <c r="C121" s="7" t="s">
        <v>157</v>
      </c>
      <c r="D121" s="5">
        <v>1705000</v>
      </c>
      <c r="E121" s="5">
        <v>200000</v>
      </c>
      <c r="F121" s="6">
        <v>7</v>
      </c>
      <c r="G121" s="4" t="s">
        <v>5</v>
      </c>
      <c r="H121" s="16">
        <v>13.818181818181818</v>
      </c>
      <c r="I121" s="5">
        <v>150000</v>
      </c>
    </row>
    <row r="122" spans="1:9" ht="30" customHeight="1" x14ac:dyDescent="0.25">
      <c r="A122" s="6">
        <v>114</v>
      </c>
      <c r="B122" s="15" t="s">
        <v>98</v>
      </c>
      <c r="C122" s="7" t="s">
        <v>100</v>
      </c>
      <c r="D122" s="5">
        <v>1400000</v>
      </c>
      <c r="E122" s="5">
        <v>95000</v>
      </c>
      <c r="F122" s="6">
        <v>7</v>
      </c>
      <c r="G122" s="4" t="s">
        <v>8</v>
      </c>
      <c r="H122" s="16">
        <v>13.8</v>
      </c>
      <c r="I122" s="5">
        <v>90000</v>
      </c>
    </row>
    <row r="123" spans="1:9" ht="30" customHeight="1" x14ac:dyDescent="0.25">
      <c r="A123" s="6">
        <v>127</v>
      </c>
      <c r="B123" s="15" t="s">
        <v>197</v>
      </c>
      <c r="C123" s="7" t="s">
        <v>198</v>
      </c>
      <c r="D123" s="5">
        <v>540000</v>
      </c>
      <c r="E123" s="5">
        <v>100000</v>
      </c>
      <c r="F123" s="6">
        <v>7</v>
      </c>
      <c r="G123" s="4" t="s">
        <v>199</v>
      </c>
      <c r="H123" s="16">
        <v>13.454545454545455</v>
      </c>
      <c r="I123" s="5">
        <v>80000</v>
      </c>
    </row>
    <row r="124" spans="1:9" ht="30" customHeight="1" x14ac:dyDescent="0.25">
      <c r="A124" s="6">
        <v>112</v>
      </c>
      <c r="B124" s="15" t="s">
        <v>328</v>
      </c>
      <c r="C124" s="7" t="s">
        <v>329</v>
      </c>
      <c r="D124" s="5">
        <v>311160</v>
      </c>
      <c r="E124" s="5">
        <v>90000</v>
      </c>
      <c r="F124" s="6">
        <v>7</v>
      </c>
      <c r="G124" s="4" t="s">
        <v>2</v>
      </c>
      <c r="H124" s="16">
        <v>13.363636363636363</v>
      </c>
      <c r="I124" s="5">
        <v>70000</v>
      </c>
    </row>
    <row r="125" spans="1:9" ht="30" customHeight="1" x14ac:dyDescent="0.25">
      <c r="A125" s="6">
        <v>111</v>
      </c>
      <c r="B125" s="15" t="s">
        <v>316</v>
      </c>
      <c r="C125" s="7" t="s">
        <v>318</v>
      </c>
      <c r="D125" s="5">
        <v>230000</v>
      </c>
      <c r="E125" s="5">
        <v>30000</v>
      </c>
      <c r="F125" s="6">
        <v>7</v>
      </c>
      <c r="G125" s="4" t="s">
        <v>2</v>
      </c>
      <c r="H125" s="16">
        <v>13.181818181818182</v>
      </c>
      <c r="I125" s="5">
        <v>30000</v>
      </c>
    </row>
    <row r="126" spans="1:9" ht="30" customHeight="1" x14ac:dyDescent="0.25">
      <c r="A126" s="6">
        <v>130</v>
      </c>
      <c r="B126" s="15" t="s">
        <v>218</v>
      </c>
      <c r="C126" s="7" t="s">
        <v>219</v>
      </c>
      <c r="D126" s="8" t="s">
        <v>220</v>
      </c>
      <c r="E126" s="8" t="s">
        <v>221</v>
      </c>
      <c r="F126" s="6">
        <v>7</v>
      </c>
      <c r="G126" s="4" t="s">
        <v>2</v>
      </c>
      <c r="H126" s="16">
        <v>13.181818181818182</v>
      </c>
      <c r="I126" s="5">
        <v>270000</v>
      </c>
    </row>
    <row r="127" spans="1:9" ht="30" customHeight="1" x14ac:dyDescent="0.25">
      <c r="A127" s="6">
        <v>108</v>
      </c>
      <c r="B127" s="15" t="s">
        <v>310</v>
      </c>
      <c r="C127" s="7" t="s">
        <v>311</v>
      </c>
      <c r="D127" s="5">
        <v>1000000</v>
      </c>
      <c r="E127" s="5">
        <v>300000</v>
      </c>
      <c r="F127" s="6">
        <v>7</v>
      </c>
      <c r="G127" s="4" t="s">
        <v>5</v>
      </c>
      <c r="H127" s="16">
        <v>13.090909090909092</v>
      </c>
      <c r="I127" s="5">
        <v>200000</v>
      </c>
    </row>
    <row r="128" spans="1:9" ht="30" customHeight="1" x14ac:dyDescent="0.25">
      <c r="A128" s="6">
        <v>125</v>
      </c>
      <c r="B128" s="15" t="s">
        <v>179</v>
      </c>
      <c r="C128" s="7" t="s">
        <v>180</v>
      </c>
      <c r="D128" s="5">
        <v>226000</v>
      </c>
      <c r="E128" s="5">
        <v>100000</v>
      </c>
      <c r="F128" s="6">
        <v>7</v>
      </c>
      <c r="G128" s="4" t="s">
        <v>178</v>
      </c>
      <c r="H128" s="16">
        <v>13</v>
      </c>
      <c r="I128" s="5">
        <v>70000</v>
      </c>
    </row>
    <row r="129" spans="1:9" ht="30" customHeight="1" x14ac:dyDescent="0.25">
      <c r="A129" s="6">
        <v>129</v>
      </c>
      <c r="B129" s="15" t="s">
        <v>215</v>
      </c>
      <c r="C129" s="7" t="s">
        <v>217</v>
      </c>
      <c r="D129" s="5">
        <v>115500</v>
      </c>
      <c r="E129" s="5">
        <v>35000</v>
      </c>
      <c r="F129" s="6">
        <v>7</v>
      </c>
      <c r="G129" s="4" t="s">
        <v>2</v>
      </c>
      <c r="H129" s="16">
        <v>13</v>
      </c>
      <c r="I129" s="5">
        <v>35000</v>
      </c>
    </row>
    <row r="130" spans="1:9" ht="30" customHeight="1" x14ac:dyDescent="0.25">
      <c r="A130" s="6">
        <v>137</v>
      </c>
      <c r="B130" s="15" t="s">
        <v>262</v>
      </c>
      <c r="C130" s="7" t="s">
        <v>263</v>
      </c>
      <c r="D130" s="5">
        <v>397000</v>
      </c>
      <c r="E130" s="5">
        <v>100000</v>
      </c>
      <c r="F130" s="6">
        <v>7</v>
      </c>
      <c r="G130" s="4" t="s">
        <v>2</v>
      </c>
      <c r="H130" s="16">
        <v>13</v>
      </c>
      <c r="I130" s="5">
        <v>100000</v>
      </c>
    </row>
    <row r="131" spans="1:9" ht="45" customHeight="1" x14ac:dyDescent="0.25">
      <c r="A131" s="6">
        <v>141</v>
      </c>
      <c r="B131" s="15" t="s">
        <v>306</v>
      </c>
      <c r="C131" s="7" t="s">
        <v>307</v>
      </c>
      <c r="D131" s="5">
        <v>620000</v>
      </c>
      <c r="E131" s="5">
        <v>160000</v>
      </c>
      <c r="F131" s="6">
        <v>7</v>
      </c>
      <c r="G131" s="4" t="s">
        <v>2</v>
      </c>
      <c r="H131" s="16">
        <v>12.909090909090908</v>
      </c>
      <c r="I131" s="5">
        <v>100000</v>
      </c>
    </row>
    <row r="132" spans="1:9" ht="30" customHeight="1" x14ac:dyDescent="0.25">
      <c r="A132" s="6">
        <v>122</v>
      </c>
      <c r="B132" s="15" t="s">
        <v>155</v>
      </c>
      <c r="C132" s="7" t="s">
        <v>156</v>
      </c>
      <c r="D132" s="5">
        <v>350000</v>
      </c>
      <c r="E132" s="5">
        <v>60000</v>
      </c>
      <c r="F132" s="6">
        <v>7</v>
      </c>
      <c r="G132" s="4" t="s">
        <v>5</v>
      </c>
      <c r="H132" s="16">
        <v>12.818181818181818</v>
      </c>
      <c r="I132" s="5">
        <v>50000</v>
      </c>
    </row>
    <row r="133" spans="1:9" ht="30" customHeight="1" x14ac:dyDescent="0.25">
      <c r="A133" s="6">
        <v>107</v>
      </c>
      <c r="B133" s="15" t="s">
        <v>37</v>
      </c>
      <c r="C133" s="7" t="s">
        <v>40</v>
      </c>
      <c r="D133" s="5">
        <v>216000</v>
      </c>
      <c r="E133" s="5">
        <v>120200</v>
      </c>
      <c r="F133" s="6">
        <v>7</v>
      </c>
      <c r="G133" s="4" t="s">
        <v>39</v>
      </c>
      <c r="H133" s="16">
        <v>12</v>
      </c>
      <c r="I133" s="5">
        <v>60000</v>
      </c>
    </row>
    <row r="134" spans="1:9" ht="30" customHeight="1" x14ac:dyDescent="0.25">
      <c r="A134" s="6">
        <v>126</v>
      </c>
      <c r="B134" s="15" t="s">
        <v>189</v>
      </c>
      <c r="C134" s="7" t="s">
        <v>191</v>
      </c>
      <c r="D134" s="5">
        <v>480000</v>
      </c>
      <c r="E134" s="5">
        <v>180000</v>
      </c>
      <c r="F134" s="6">
        <v>7</v>
      </c>
      <c r="G134" s="4" t="s">
        <v>39</v>
      </c>
      <c r="H134" s="16">
        <v>11.909090909090908</v>
      </c>
      <c r="I134" s="5"/>
    </row>
    <row r="135" spans="1:9" ht="30" customHeight="1" x14ac:dyDescent="0.25">
      <c r="A135" s="6">
        <v>109</v>
      </c>
      <c r="B135" s="15" t="s">
        <v>312</v>
      </c>
      <c r="C135" s="7" t="s">
        <v>313</v>
      </c>
      <c r="D135" s="5">
        <v>873000</v>
      </c>
      <c r="E135" s="5">
        <v>50000</v>
      </c>
      <c r="F135" s="6">
        <v>7</v>
      </c>
      <c r="G135" s="4" t="s">
        <v>2</v>
      </c>
      <c r="H135" s="16">
        <v>11.727272727272727</v>
      </c>
      <c r="I135" s="5"/>
    </row>
    <row r="136" spans="1:9" ht="30" customHeight="1" x14ac:dyDescent="0.25">
      <c r="A136" s="6">
        <v>118</v>
      </c>
      <c r="B136" s="15" t="s">
        <v>120</v>
      </c>
      <c r="C136" s="7" t="s">
        <v>121</v>
      </c>
      <c r="D136" s="5">
        <v>60000</v>
      </c>
      <c r="E136" s="5">
        <v>20000</v>
      </c>
      <c r="F136" s="6">
        <v>7</v>
      </c>
      <c r="G136" s="4" t="s">
        <v>76</v>
      </c>
      <c r="H136" s="16">
        <v>11.727272727272727</v>
      </c>
      <c r="I136" s="5"/>
    </row>
    <row r="137" spans="1:9" ht="30" customHeight="1" x14ac:dyDescent="0.25">
      <c r="A137" s="6">
        <v>115</v>
      </c>
      <c r="B137" s="15" t="s">
        <v>103</v>
      </c>
      <c r="C137" s="7" t="s">
        <v>104</v>
      </c>
      <c r="D137" s="5">
        <v>407000</v>
      </c>
      <c r="E137" s="5">
        <v>110000</v>
      </c>
      <c r="F137" s="6">
        <v>7</v>
      </c>
      <c r="G137" s="4" t="s">
        <v>39</v>
      </c>
      <c r="H137" s="16">
        <v>11.636363636363637</v>
      </c>
      <c r="I137" s="5"/>
    </row>
    <row r="138" spans="1:9" ht="30" customHeight="1" x14ac:dyDescent="0.25">
      <c r="A138" s="6">
        <v>124</v>
      </c>
      <c r="B138" s="15" t="s">
        <v>176</v>
      </c>
      <c r="C138" s="7" t="s">
        <v>177</v>
      </c>
      <c r="D138" s="5">
        <v>392100</v>
      </c>
      <c r="E138" s="5">
        <v>60000</v>
      </c>
      <c r="F138" s="6">
        <v>7</v>
      </c>
      <c r="G138" s="4" t="s">
        <v>178</v>
      </c>
      <c r="H138" s="16">
        <v>11.6</v>
      </c>
      <c r="I138" s="5"/>
    </row>
    <row r="139" spans="1:9" ht="30" customHeight="1" x14ac:dyDescent="0.25">
      <c r="A139" s="6">
        <v>105</v>
      </c>
      <c r="B139" s="15" t="s">
        <v>33</v>
      </c>
      <c r="C139" s="7" t="s">
        <v>34</v>
      </c>
      <c r="D139" s="5">
        <v>355000</v>
      </c>
      <c r="E139" s="5">
        <v>175000</v>
      </c>
      <c r="F139" s="6">
        <v>7</v>
      </c>
      <c r="G139" s="4" t="s">
        <v>2</v>
      </c>
      <c r="H139" s="16">
        <v>11.545454545454545</v>
      </c>
      <c r="I139" s="5"/>
    </row>
    <row r="140" spans="1:9" ht="30" customHeight="1" x14ac:dyDescent="0.25">
      <c r="A140" s="6">
        <v>138</v>
      </c>
      <c r="B140" s="15" t="s">
        <v>281</v>
      </c>
      <c r="C140" s="7" t="s">
        <v>282</v>
      </c>
      <c r="D140" s="5">
        <v>127000</v>
      </c>
      <c r="E140" s="5">
        <v>62000</v>
      </c>
      <c r="F140" s="6">
        <v>7</v>
      </c>
      <c r="G140" s="4" t="s">
        <v>76</v>
      </c>
      <c r="H140" s="16">
        <v>11.272727272727273</v>
      </c>
      <c r="I140" s="5"/>
    </row>
    <row r="141" spans="1:9" ht="30" customHeight="1" x14ac:dyDescent="0.25">
      <c r="A141" s="6">
        <v>113</v>
      </c>
      <c r="B141" s="15" t="s">
        <v>66</v>
      </c>
      <c r="C141" s="7" t="s">
        <v>67</v>
      </c>
      <c r="D141" s="5">
        <v>798000</v>
      </c>
      <c r="E141" s="5">
        <v>200000</v>
      </c>
      <c r="F141" s="6">
        <v>7</v>
      </c>
      <c r="G141" s="4" t="s">
        <v>39</v>
      </c>
      <c r="H141" s="16">
        <v>11.181818181818182</v>
      </c>
      <c r="I141" s="5"/>
    </row>
    <row r="142" spans="1:9" ht="30" customHeight="1" x14ac:dyDescent="0.25">
      <c r="A142" s="6">
        <v>131</v>
      </c>
      <c r="B142" s="15" t="s">
        <v>230</v>
      </c>
      <c r="C142" s="7" t="s">
        <v>231</v>
      </c>
      <c r="D142" s="5">
        <v>469000</v>
      </c>
      <c r="E142" s="5">
        <v>128000</v>
      </c>
      <c r="F142" s="6">
        <v>7</v>
      </c>
      <c r="G142" s="4" t="s">
        <v>2</v>
      </c>
      <c r="H142" s="16">
        <v>11.181818181818182</v>
      </c>
      <c r="I142" s="5"/>
    </row>
    <row r="143" spans="1:9" ht="30" customHeight="1" x14ac:dyDescent="0.25">
      <c r="A143" s="6">
        <v>134</v>
      </c>
      <c r="B143" s="15" t="s">
        <v>238</v>
      </c>
      <c r="C143" s="7" t="s">
        <v>239</v>
      </c>
      <c r="D143" s="5">
        <v>460000</v>
      </c>
      <c r="E143" s="5">
        <v>120000</v>
      </c>
      <c r="F143" s="6">
        <v>7</v>
      </c>
      <c r="G143" s="4" t="s">
        <v>2</v>
      </c>
      <c r="H143" s="16">
        <v>10.909090909090908</v>
      </c>
      <c r="I143" s="5"/>
    </row>
    <row r="144" spans="1:9" ht="30" customHeight="1" x14ac:dyDescent="0.25">
      <c r="A144" s="6">
        <v>140</v>
      </c>
      <c r="B144" s="15" t="s">
        <v>304</v>
      </c>
      <c r="C144" s="7" t="s">
        <v>305</v>
      </c>
      <c r="D144" s="5">
        <v>170000</v>
      </c>
      <c r="E144" s="5">
        <v>40000</v>
      </c>
      <c r="F144" s="6">
        <v>7</v>
      </c>
      <c r="G144" s="4" t="s">
        <v>39</v>
      </c>
      <c r="H144" s="16">
        <v>10.545454545454545</v>
      </c>
      <c r="I144" s="5"/>
    </row>
    <row r="145" spans="1:9" ht="30" customHeight="1" x14ac:dyDescent="0.25">
      <c r="A145" s="6">
        <v>120</v>
      </c>
      <c r="B145" s="15" t="s">
        <v>143</v>
      </c>
      <c r="C145" s="7" t="s">
        <v>144</v>
      </c>
      <c r="D145" s="5">
        <v>200000</v>
      </c>
      <c r="E145" s="5">
        <v>90000</v>
      </c>
      <c r="F145" s="6">
        <v>7</v>
      </c>
      <c r="G145" s="4" t="s">
        <v>76</v>
      </c>
      <c r="H145" s="16">
        <v>10.363636363636363</v>
      </c>
      <c r="I145" s="5"/>
    </row>
    <row r="146" spans="1:9" ht="30" customHeight="1" x14ac:dyDescent="0.25">
      <c r="A146" s="6">
        <v>142</v>
      </c>
      <c r="B146" s="15" t="s">
        <v>308</v>
      </c>
      <c r="C146" s="7" t="s">
        <v>309</v>
      </c>
      <c r="D146" s="5">
        <v>210000</v>
      </c>
      <c r="E146" s="5">
        <v>100000</v>
      </c>
      <c r="F146" s="6">
        <v>7</v>
      </c>
      <c r="G146" s="4" t="s">
        <v>2</v>
      </c>
      <c r="H146" s="16">
        <v>9.9090909090909083</v>
      </c>
      <c r="I146" s="5"/>
    </row>
    <row r="147" spans="1:9" ht="30" customHeight="1" x14ac:dyDescent="0.25">
      <c r="A147" s="6">
        <v>106</v>
      </c>
      <c r="B147" s="15" t="s">
        <v>37</v>
      </c>
      <c r="C147" s="7" t="s">
        <v>38</v>
      </c>
      <c r="D147" s="5">
        <v>141000</v>
      </c>
      <c r="E147" s="5">
        <v>71500</v>
      </c>
      <c r="F147" s="6">
        <v>7</v>
      </c>
      <c r="G147" s="4" t="s">
        <v>39</v>
      </c>
      <c r="H147" s="16">
        <v>8.7272727272727266</v>
      </c>
      <c r="I147" s="5"/>
    </row>
    <row r="148" spans="1:9" ht="30" customHeight="1" x14ac:dyDescent="0.25">
      <c r="A148" s="26"/>
      <c r="B148" s="38"/>
      <c r="C148" s="38"/>
      <c r="D148" s="18"/>
      <c r="E148" s="18"/>
      <c r="F148" s="26"/>
      <c r="G148" s="13"/>
      <c r="H148" s="32"/>
      <c r="I148" s="10">
        <f>SUM(I109:I147)</f>
        <v>2920000</v>
      </c>
    </row>
    <row r="149" spans="1:9" s="13" customFormat="1" ht="30" customHeight="1" x14ac:dyDescent="0.25">
      <c r="A149" s="27"/>
      <c r="B149" s="55" t="s">
        <v>343</v>
      </c>
      <c r="C149" s="56"/>
      <c r="D149" s="34"/>
      <c r="E149" s="34"/>
      <c r="F149" s="35"/>
      <c r="G149" s="36"/>
      <c r="H149" s="37"/>
      <c r="I149" s="18"/>
    </row>
    <row r="150" spans="1:9" ht="30" customHeight="1" x14ac:dyDescent="0.25">
      <c r="A150" s="21">
        <v>144</v>
      </c>
      <c r="B150" s="22" t="s">
        <v>181</v>
      </c>
      <c r="C150" s="23" t="s">
        <v>183</v>
      </c>
      <c r="D150" s="19">
        <v>198000</v>
      </c>
      <c r="E150" s="19">
        <v>138000</v>
      </c>
      <c r="F150" s="21" t="s">
        <v>81</v>
      </c>
      <c r="G150" s="24" t="s">
        <v>178</v>
      </c>
      <c r="H150" s="25">
        <v>16.545454545454547</v>
      </c>
      <c r="I150" s="5">
        <v>130000</v>
      </c>
    </row>
    <row r="151" spans="1:9" ht="30" customHeight="1" x14ac:dyDescent="0.25">
      <c r="A151" s="6">
        <v>143</v>
      </c>
      <c r="B151" s="15" t="s">
        <v>77</v>
      </c>
      <c r="C151" s="7" t="s">
        <v>80</v>
      </c>
      <c r="D151" s="5">
        <v>60000</v>
      </c>
      <c r="E151" s="5">
        <v>30000</v>
      </c>
      <c r="F151" s="6" t="s">
        <v>81</v>
      </c>
      <c r="G151" s="4" t="s">
        <v>76</v>
      </c>
      <c r="H151" s="16">
        <v>15</v>
      </c>
      <c r="I151" s="5">
        <v>30000</v>
      </c>
    </row>
    <row r="152" spans="1:9" ht="30" customHeight="1" x14ac:dyDescent="0.25">
      <c r="A152" s="26"/>
      <c r="B152" s="38"/>
      <c r="C152" s="38"/>
      <c r="D152" s="18"/>
      <c r="E152" s="18"/>
      <c r="F152" s="26"/>
      <c r="G152" s="13"/>
      <c r="H152" s="32"/>
      <c r="I152" s="10">
        <f>SUM(I150:I151)</f>
        <v>160000</v>
      </c>
    </row>
    <row r="153" spans="1:9" s="13" customFormat="1" ht="30" customHeight="1" x14ac:dyDescent="0.25">
      <c r="A153" s="27"/>
      <c r="B153" s="55" t="s">
        <v>344</v>
      </c>
      <c r="C153" s="56"/>
      <c r="D153" s="34"/>
      <c r="E153" s="34"/>
      <c r="F153" s="35"/>
      <c r="G153" s="36"/>
      <c r="H153" s="37"/>
      <c r="I153" s="18"/>
    </row>
    <row r="154" spans="1:9" ht="30" customHeight="1" x14ac:dyDescent="0.25">
      <c r="A154" s="21">
        <v>147</v>
      </c>
      <c r="B154" s="22" t="s">
        <v>151</v>
      </c>
      <c r="C154" s="23" t="s">
        <v>152</v>
      </c>
      <c r="D154" s="19">
        <v>290000</v>
      </c>
      <c r="E154" s="19">
        <v>100000</v>
      </c>
      <c r="F154" s="21" t="s">
        <v>79</v>
      </c>
      <c r="G154" s="24" t="s">
        <v>15</v>
      </c>
      <c r="H154" s="25">
        <v>16.181818181818183</v>
      </c>
      <c r="I154" s="5">
        <v>100000</v>
      </c>
    </row>
    <row r="155" spans="1:9" ht="30" customHeight="1" x14ac:dyDescent="0.25">
      <c r="A155" s="6">
        <v>145</v>
      </c>
      <c r="B155" s="15" t="s">
        <v>77</v>
      </c>
      <c r="C155" s="7" t="s">
        <v>78</v>
      </c>
      <c r="D155" s="5">
        <v>26000</v>
      </c>
      <c r="E155" s="5">
        <v>13000</v>
      </c>
      <c r="F155" s="6" t="s">
        <v>79</v>
      </c>
      <c r="G155" s="4" t="s">
        <v>76</v>
      </c>
      <c r="H155" s="16">
        <v>15.636363636363637</v>
      </c>
      <c r="I155" s="5">
        <v>13000</v>
      </c>
    </row>
    <row r="156" spans="1:9" ht="30" customHeight="1" x14ac:dyDescent="0.25">
      <c r="A156" s="6">
        <v>148</v>
      </c>
      <c r="B156" s="15" t="s">
        <v>181</v>
      </c>
      <c r="C156" s="7" t="s">
        <v>182</v>
      </c>
      <c r="D156" s="5">
        <v>154000</v>
      </c>
      <c r="E156" s="5">
        <v>79000</v>
      </c>
      <c r="F156" s="6" t="s">
        <v>79</v>
      </c>
      <c r="G156" s="4" t="s">
        <v>178</v>
      </c>
      <c r="H156" s="16">
        <v>15.636363636363637</v>
      </c>
      <c r="I156" s="5">
        <v>79000</v>
      </c>
    </row>
    <row r="157" spans="1:9" ht="30" customHeight="1" x14ac:dyDescent="0.25">
      <c r="A157" s="6">
        <v>146</v>
      </c>
      <c r="B157" s="15" t="s">
        <v>123</v>
      </c>
      <c r="C157" s="7" t="s">
        <v>124</v>
      </c>
      <c r="D157" s="5">
        <v>135000</v>
      </c>
      <c r="E157" s="5">
        <v>66000</v>
      </c>
      <c r="F157" s="6" t="s">
        <v>79</v>
      </c>
      <c r="G157" s="4" t="s">
        <v>15</v>
      </c>
      <c r="H157" s="16">
        <v>15.454545454545455</v>
      </c>
      <c r="I157" s="5">
        <v>66000</v>
      </c>
    </row>
    <row r="158" spans="1:9" ht="30" customHeight="1" x14ac:dyDescent="0.25">
      <c r="A158" s="26"/>
      <c r="B158" s="38"/>
      <c r="C158" s="38"/>
      <c r="D158" s="18"/>
      <c r="E158" s="18"/>
      <c r="F158" s="26"/>
      <c r="G158" s="13"/>
      <c r="H158" s="32"/>
      <c r="I158" s="10">
        <f>SUM(I154:I157)</f>
        <v>258000</v>
      </c>
    </row>
    <row r="159" spans="1:9" s="13" customFormat="1" ht="30" customHeight="1" x14ac:dyDescent="0.25">
      <c r="A159" s="27"/>
      <c r="B159" s="43" t="s">
        <v>345</v>
      </c>
      <c r="C159" s="43"/>
      <c r="D159" s="34"/>
      <c r="E159" s="34"/>
      <c r="F159" s="35"/>
      <c r="G159" s="36"/>
      <c r="H159" s="37"/>
      <c r="I159" s="18"/>
    </row>
    <row r="160" spans="1:9" ht="30" customHeight="1" x14ac:dyDescent="0.25">
      <c r="A160" s="21">
        <v>155</v>
      </c>
      <c r="B160" s="22" t="s">
        <v>205</v>
      </c>
      <c r="C160" s="23" t="s">
        <v>206</v>
      </c>
      <c r="D160" s="19">
        <v>1825000</v>
      </c>
      <c r="E160" s="19">
        <v>885000</v>
      </c>
      <c r="F160" s="21">
        <v>9</v>
      </c>
      <c r="G160" s="24" t="s">
        <v>5</v>
      </c>
      <c r="H160" s="25">
        <v>18.272727272727273</v>
      </c>
      <c r="I160" s="5">
        <v>850000</v>
      </c>
    </row>
    <row r="161" spans="1:9" ht="30" customHeight="1" x14ac:dyDescent="0.25">
      <c r="A161" s="6">
        <v>150</v>
      </c>
      <c r="B161" s="15" t="s">
        <v>54</v>
      </c>
      <c r="C161" s="7" t="s">
        <v>55</v>
      </c>
      <c r="D161" s="5">
        <v>1062000</v>
      </c>
      <c r="E161" s="5">
        <v>292000</v>
      </c>
      <c r="F161" s="6">
        <v>9</v>
      </c>
      <c r="G161" s="4" t="s">
        <v>56</v>
      </c>
      <c r="H161" s="16">
        <v>18</v>
      </c>
      <c r="I161" s="5">
        <v>250000</v>
      </c>
    </row>
    <row r="162" spans="1:9" ht="30" customHeight="1" x14ac:dyDescent="0.25">
      <c r="A162" s="6">
        <v>153</v>
      </c>
      <c r="B162" s="15" t="s">
        <v>172</v>
      </c>
      <c r="C162" s="7" t="s">
        <v>173</v>
      </c>
      <c r="D162" s="5">
        <v>2545000</v>
      </c>
      <c r="E162" s="5">
        <v>900000</v>
      </c>
      <c r="F162" s="6">
        <v>9</v>
      </c>
      <c r="G162" s="4" t="s">
        <v>15</v>
      </c>
      <c r="H162" s="16">
        <v>17.818181818181817</v>
      </c>
      <c r="I162" s="5">
        <v>800000</v>
      </c>
    </row>
    <row r="163" spans="1:9" ht="30" customHeight="1" x14ac:dyDescent="0.25">
      <c r="A163" s="6">
        <v>151</v>
      </c>
      <c r="B163" s="15" t="s">
        <v>82</v>
      </c>
      <c r="C163" s="7" t="s">
        <v>84</v>
      </c>
      <c r="D163" s="5">
        <v>622000</v>
      </c>
      <c r="E163" s="5">
        <v>420000</v>
      </c>
      <c r="F163" s="6">
        <v>9</v>
      </c>
      <c r="G163" s="4" t="s">
        <v>5</v>
      </c>
      <c r="H163" s="16">
        <v>16.363636363636363</v>
      </c>
      <c r="I163" s="5">
        <v>350000</v>
      </c>
    </row>
    <row r="164" spans="1:9" ht="30" customHeight="1" x14ac:dyDescent="0.25">
      <c r="A164" s="6">
        <v>156</v>
      </c>
      <c r="B164" s="15" t="s">
        <v>250</v>
      </c>
      <c r="C164" s="7" t="s">
        <v>251</v>
      </c>
      <c r="D164" s="5">
        <v>2445000</v>
      </c>
      <c r="E164" s="5">
        <v>950000</v>
      </c>
      <c r="F164" s="6">
        <v>9</v>
      </c>
      <c r="G164" s="4" t="s">
        <v>2</v>
      </c>
      <c r="H164" s="16">
        <v>15.363636363636363</v>
      </c>
      <c r="I164" s="5">
        <v>750000</v>
      </c>
    </row>
    <row r="165" spans="1:9" ht="30" customHeight="1" x14ac:dyDescent="0.25">
      <c r="A165" s="6">
        <v>152</v>
      </c>
      <c r="B165" s="15" t="s">
        <v>92</v>
      </c>
      <c r="C165" s="7" t="s">
        <v>93</v>
      </c>
      <c r="D165" s="5">
        <v>420000</v>
      </c>
      <c r="E165" s="5">
        <v>100000</v>
      </c>
      <c r="F165" s="6">
        <v>9</v>
      </c>
      <c r="G165" s="4" t="s">
        <v>2</v>
      </c>
      <c r="H165" s="16">
        <v>14.454545454545455</v>
      </c>
      <c r="I165" s="5">
        <v>100000</v>
      </c>
    </row>
    <row r="166" spans="1:9" ht="30" customHeight="1" x14ac:dyDescent="0.25">
      <c r="A166" s="6">
        <v>154</v>
      </c>
      <c r="B166" s="15" t="s">
        <v>202</v>
      </c>
      <c r="C166" s="7" t="s">
        <v>202</v>
      </c>
      <c r="D166" s="5">
        <v>2475800</v>
      </c>
      <c r="E166" s="5">
        <v>900000</v>
      </c>
      <c r="F166" s="6">
        <v>9</v>
      </c>
      <c r="G166" s="4" t="s">
        <v>2</v>
      </c>
      <c r="H166" s="16">
        <v>14.454545454545455</v>
      </c>
      <c r="I166" s="5">
        <v>500000</v>
      </c>
    </row>
    <row r="167" spans="1:9" ht="30" customHeight="1" x14ac:dyDescent="0.25">
      <c r="A167" s="6">
        <v>149</v>
      </c>
      <c r="B167" s="15" t="s">
        <v>325</v>
      </c>
      <c r="C167" s="7" t="s">
        <v>326</v>
      </c>
      <c r="D167" s="5">
        <v>200000</v>
      </c>
      <c r="E167" s="5">
        <v>140000</v>
      </c>
      <c r="F167" s="6">
        <v>9</v>
      </c>
      <c r="G167" s="4" t="s">
        <v>2</v>
      </c>
      <c r="H167" s="16">
        <v>13.181818181818182</v>
      </c>
      <c r="I167" s="5">
        <v>100000</v>
      </c>
    </row>
    <row r="168" spans="1:9" ht="30" customHeight="1" x14ac:dyDescent="0.25">
      <c r="A168" s="26"/>
      <c r="B168" s="38"/>
      <c r="C168" s="38"/>
      <c r="D168" s="18"/>
      <c r="E168" s="18"/>
      <c r="F168" s="26"/>
      <c r="G168" s="13"/>
      <c r="H168" s="32"/>
      <c r="I168" s="10">
        <f>SUM(I160:I167)</f>
        <v>3700000</v>
      </c>
    </row>
    <row r="169" spans="1:9" s="13" customFormat="1" ht="30" customHeight="1" x14ac:dyDescent="0.25">
      <c r="A169" s="27"/>
      <c r="B169" s="43" t="s">
        <v>346</v>
      </c>
      <c r="C169" s="43"/>
      <c r="D169" s="34"/>
      <c r="E169" s="34"/>
      <c r="F169" s="35"/>
      <c r="G169" s="36"/>
      <c r="H169" s="37"/>
      <c r="I169" s="18"/>
    </row>
    <row r="170" spans="1:9" ht="46.5" customHeight="1" x14ac:dyDescent="0.25">
      <c r="A170" s="21">
        <v>169</v>
      </c>
      <c r="B170" s="22" t="s">
        <v>276</v>
      </c>
      <c r="C170" s="23" t="s">
        <v>277</v>
      </c>
      <c r="D170" s="19">
        <v>622650</v>
      </c>
      <c r="E170" s="19">
        <v>300000</v>
      </c>
      <c r="F170" s="21">
        <v>10</v>
      </c>
      <c r="G170" s="24" t="s">
        <v>278</v>
      </c>
      <c r="H170" s="25">
        <v>16.363636363636363</v>
      </c>
      <c r="I170" s="5">
        <v>250000</v>
      </c>
    </row>
    <row r="171" spans="1:9" ht="30" customHeight="1" x14ac:dyDescent="0.25">
      <c r="A171" s="6">
        <v>159</v>
      </c>
      <c r="B171" s="15" t="s">
        <v>60</v>
      </c>
      <c r="C171" s="7" t="s">
        <v>61</v>
      </c>
      <c r="D171" s="5">
        <v>475000</v>
      </c>
      <c r="E171" s="5">
        <v>150000</v>
      </c>
      <c r="F171" s="6">
        <v>10</v>
      </c>
      <c r="G171" s="4" t="s">
        <v>2</v>
      </c>
      <c r="H171" s="16">
        <v>15.727272727272727</v>
      </c>
      <c r="I171" s="5">
        <v>120000</v>
      </c>
    </row>
    <row r="172" spans="1:9" ht="30" customHeight="1" x14ac:dyDescent="0.25">
      <c r="A172" s="6">
        <v>158</v>
      </c>
      <c r="B172" s="15" t="s">
        <v>28</v>
      </c>
      <c r="C172" s="7" t="s">
        <v>29</v>
      </c>
      <c r="D172" s="5">
        <v>282000</v>
      </c>
      <c r="E172" s="5">
        <v>97000</v>
      </c>
      <c r="F172" s="6">
        <v>10</v>
      </c>
      <c r="G172" s="4" t="s">
        <v>2</v>
      </c>
      <c r="H172" s="16">
        <v>15.272727272727273</v>
      </c>
      <c r="I172" s="5">
        <v>97000</v>
      </c>
    </row>
    <row r="173" spans="1:9" ht="30" customHeight="1" x14ac:dyDescent="0.25">
      <c r="A173" s="6">
        <v>167</v>
      </c>
      <c r="B173" s="15" t="s">
        <v>232</v>
      </c>
      <c r="C173" s="7" t="s">
        <v>233</v>
      </c>
      <c r="D173" s="5">
        <v>185000</v>
      </c>
      <c r="E173" s="5">
        <v>92500</v>
      </c>
      <c r="F173" s="6">
        <v>10</v>
      </c>
      <c r="G173" s="4" t="s">
        <v>15</v>
      </c>
      <c r="H173" s="16">
        <v>14.909090909090908</v>
      </c>
      <c r="I173" s="5">
        <v>92000</v>
      </c>
    </row>
    <row r="174" spans="1:9" ht="30" customHeight="1" x14ac:dyDescent="0.25">
      <c r="A174" s="6">
        <v>164</v>
      </c>
      <c r="B174" s="15" t="s">
        <v>184</v>
      </c>
      <c r="C174" s="7" t="s">
        <v>186</v>
      </c>
      <c r="D174" s="5">
        <v>337200</v>
      </c>
      <c r="E174" s="5">
        <v>168000</v>
      </c>
      <c r="F174" s="6">
        <v>10</v>
      </c>
      <c r="G174" s="4" t="s">
        <v>39</v>
      </c>
      <c r="H174" s="16">
        <v>14</v>
      </c>
      <c r="I174" s="5">
        <v>110000</v>
      </c>
    </row>
    <row r="175" spans="1:9" ht="30" customHeight="1" x14ac:dyDescent="0.25">
      <c r="A175" s="6">
        <v>168</v>
      </c>
      <c r="B175" s="15" t="s">
        <v>248</v>
      </c>
      <c r="C175" s="7" t="s">
        <v>249</v>
      </c>
      <c r="D175" s="5">
        <v>104000</v>
      </c>
      <c r="E175" s="5">
        <v>25000</v>
      </c>
      <c r="F175" s="6">
        <v>10</v>
      </c>
      <c r="G175" s="4" t="s">
        <v>2</v>
      </c>
      <c r="H175" s="16">
        <v>13.636363636363637</v>
      </c>
      <c r="I175" s="5">
        <v>25000</v>
      </c>
    </row>
    <row r="176" spans="1:9" ht="30" customHeight="1" x14ac:dyDescent="0.25">
      <c r="A176" s="6">
        <v>162</v>
      </c>
      <c r="B176" s="15" t="s">
        <v>149</v>
      </c>
      <c r="C176" s="7" t="s">
        <v>150</v>
      </c>
      <c r="D176" s="5">
        <v>550840</v>
      </c>
      <c r="E176" s="5">
        <v>235840</v>
      </c>
      <c r="F176" s="6">
        <v>10</v>
      </c>
      <c r="G176" s="4" t="s">
        <v>76</v>
      </c>
      <c r="H176" s="16">
        <v>12</v>
      </c>
      <c r="I176" s="5">
        <v>50000</v>
      </c>
    </row>
    <row r="177" spans="1:9" ht="30" customHeight="1" x14ac:dyDescent="0.25">
      <c r="A177" s="6">
        <v>163</v>
      </c>
      <c r="B177" s="15" t="s">
        <v>158</v>
      </c>
      <c r="C177" s="7" t="s">
        <v>160</v>
      </c>
      <c r="D177" s="5">
        <v>135000</v>
      </c>
      <c r="E177" s="5">
        <v>85000</v>
      </c>
      <c r="F177" s="6">
        <v>10</v>
      </c>
      <c r="G177" s="4" t="s">
        <v>2</v>
      </c>
      <c r="H177" s="16">
        <v>11.818181818181818</v>
      </c>
      <c r="I177" s="5"/>
    </row>
    <row r="178" spans="1:9" ht="30" customHeight="1" x14ac:dyDescent="0.25">
      <c r="A178" s="6">
        <v>160</v>
      </c>
      <c r="B178" s="15" t="s">
        <v>96</v>
      </c>
      <c r="C178" s="7" t="s">
        <v>97</v>
      </c>
      <c r="D178" s="5">
        <v>1556000</v>
      </c>
      <c r="E178" s="5">
        <v>486000</v>
      </c>
      <c r="F178" s="6">
        <v>10</v>
      </c>
      <c r="G178" s="4" t="s">
        <v>76</v>
      </c>
      <c r="H178" s="16">
        <v>11.727272727272727</v>
      </c>
      <c r="I178" s="5"/>
    </row>
    <row r="179" spans="1:9" ht="30" customHeight="1" x14ac:dyDescent="0.25">
      <c r="A179" s="6">
        <v>166</v>
      </c>
      <c r="B179" s="15" t="s">
        <v>57</v>
      </c>
      <c r="C179" s="7" t="s">
        <v>59</v>
      </c>
      <c r="D179" s="5">
        <v>129860</v>
      </c>
      <c r="E179" s="5">
        <v>77360</v>
      </c>
      <c r="F179" s="6">
        <v>10</v>
      </c>
      <c r="G179" s="4" t="s">
        <v>8</v>
      </c>
      <c r="H179" s="16">
        <v>11.545454545454545</v>
      </c>
      <c r="I179" s="5"/>
    </row>
    <row r="180" spans="1:9" ht="30" customHeight="1" x14ac:dyDescent="0.25">
      <c r="A180" s="6">
        <v>165</v>
      </c>
      <c r="B180" s="15" t="s">
        <v>57</v>
      </c>
      <c r="C180" s="7" t="s">
        <v>58</v>
      </c>
      <c r="D180" s="5">
        <v>76500</v>
      </c>
      <c r="E180" s="5">
        <v>46500</v>
      </c>
      <c r="F180" s="6">
        <v>10</v>
      </c>
      <c r="G180" s="4" t="s">
        <v>8</v>
      </c>
      <c r="H180" s="16">
        <v>10.545454545454545</v>
      </c>
      <c r="I180" s="5"/>
    </row>
    <row r="181" spans="1:9" ht="30" customHeight="1" x14ac:dyDescent="0.25">
      <c r="A181" s="6">
        <v>157</v>
      </c>
      <c r="B181" s="15" t="s">
        <v>13</v>
      </c>
      <c r="C181" s="7" t="s">
        <v>14</v>
      </c>
      <c r="D181" s="5">
        <v>2670000</v>
      </c>
      <c r="E181" s="5">
        <v>1000000</v>
      </c>
      <c r="F181" s="6">
        <v>10</v>
      </c>
      <c r="G181" s="4" t="s">
        <v>15</v>
      </c>
      <c r="H181" s="16">
        <v>8</v>
      </c>
      <c r="I181" s="5"/>
    </row>
    <row r="182" spans="1:9" ht="30" customHeight="1" x14ac:dyDescent="0.25">
      <c r="A182" s="6">
        <v>161</v>
      </c>
      <c r="B182" s="15" t="s">
        <v>116</v>
      </c>
      <c r="C182" s="7" t="s">
        <v>117</v>
      </c>
      <c r="D182" s="5">
        <v>522000</v>
      </c>
      <c r="E182" s="5">
        <v>100000</v>
      </c>
      <c r="F182" s="6">
        <v>10</v>
      </c>
      <c r="G182" s="4" t="s">
        <v>39</v>
      </c>
      <c r="H182" s="16">
        <v>5.7272727272727275</v>
      </c>
      <c r="I182" s="5"/>
    </row>
    <row r="183" spans="1:9" ht="30" customHeight="1" x14ac:dyDescent="0.25">
      <c r="A183" s="26"/>
      <c r="B183" s="38"/>
      <c r="C183" s="38"/>
      <c r="D183" s="18"/>
      <c r="E183" s="18"/>
      <c r="F183" s="26"/>
      <c r="G183" s="13"/>
      <c r="H183" s="32"/>
      <c r="I183" s="42">
        <f>SUM(I170:I182)</f>
        <v>744000</v>
      </c>
    </row>
    <row r="184" spans="1:9" ht="30" customHeight="1" x14ac:dyDescent="0.25">
      <c r="A184" s="27"/>
      <c r="B184" s="55" t="s">
        <v>347</v>
      </c>
      <c r="C184" s="55"/>
      <c r="D184" s="34"/>
      <c r="E184" s="34"/>
      <c r="F184" s="35"/>
      <c r="G184" s="36"/>
      <c r="H184" s="37"/>
      <c r="I184" s="1"/>
    </row>
    <row r="185" spans="1:9" ht="30" customHeight="1" x14ac:dyDescent="0.25">
      <c r="A185" s="21">
        <v>170</v>
      </c>
      <c r="B185" s="22" t="s">
        <v>82</v>
      </c>
      <c r="C185" s="23" t="s">
        <v>85</v>
      </c>
      <c r="D185" s="19">
        <v>1900000</v>
      </c>
      <c r="E185" s="19">
        <v>870000</v>
      </c>
      <c r="F185" s="21">
        <v>11</v>
      </c>
      <c r="G185" s="24" t="s">
        <v>5</v>
      </c>
      <c r="H185" s="25">
        <v>17.363636363636363</v>
      </c>
      <c r="I185" s="5">
        <v>750000</v>
      </c>
    </row>
    <row r="186" spans="1:9" ht="30" customHeight="1" x14ac:dyDescent="0.25">
      <c r="A186" s="6">
        <v>171</v>
      </c>
      <c r="B186" s="15" t="s">
        <v>90</v>
      </c>
      <c r="C186" s="7" t="s">
        <v>91</v>
      </c>
      <c r="D186" s="5">
        <v>45000</v>
      </c>
      <c r="E186" s="5">
        <v>30000</v>
      </c>
      <c r="F186" s="6">
        <v>11</v>
      </c>
      <c r="G186" s="4" t="s">
        <v>5</v>
      </c>
      <c r="H186" s="16">
        <v>14.818181818181818</v>
      </c>
      <c r="I186" s="5">
        <v>30000</v>
      </c>
    </row>
    <row r="187" spans="1:9" ht="30" customHeight="1" x14ac:dyDescent="0.25">
      <c r="A187" s="6">
        <v>172</v>
      </c>
      <c r="B187" s="15" t="s">
        <v>116</v>
      </c>
      <c r="C187" s="7" t="s">
        <v>119</v>
      </c>
      <c r="D187" s="5">
        <v>484000</v>
      </c>
      <c r="E187" s="5">
        <v>100000</v>
      </c>
      <c r="F187" s="6">
        <v>11</v>
      </c>
      <c r="G187" s="4" t="s">
        <v>39</v>
      </c>
      <c r="H187" s="16">
        <v>9.545454545454545</v>
      </c>
      <c r="I187" s="5"/>
    </row>
    <row r="188" spans="1:9" ht="30" customHeight="1" x14ac:dyDescent="0.25">
      <c r="A188" s="6">
        <v>173</v>
      </c>
      <c r="B188" s="15" t="s">
        <v>129</v>
      </c>
      <c r="C188" s="7" t="s">
        <v>130</v>
      </c>
      <c r="D188" s="5">
        <v>1882140</v>
      </c>
      <c r="E188" s="5">
        <v>941070</v>
      </c>
      <c r="F188" s="6">
        <v>11</v>
      </c>
      <c r="G188" s="4" t="s">
        <v>76</v>
      </c>
      <c r="H188" s="16">
        <v>6.2727272727272725</v>
      </c>
      <c r="I188" s="5"/>
    </row>
    <row r="189" spans="1:9" ht="30" customHeight="1" x14ac:dyDescent="0.25">
      <c r="A189" s="26"/>
      <c r="B189" s="38"/>
      <c r="C189" s="38"/>
      <c r="D189" s="18"/>
      <c r="E189" s="18"/>
      <c r="F189" s="26"/>
      <c r="G189" s="13"/>
      <c r="H189" s="32"/>
      <c r="I189" s="42">
        <f>SUM(I185:I188)</f>
        <v>780000</v>
      </c>
    </row>
    <row r="190" spans="1:9" s="13" customFormat="1" ht="30" customHeight="1" x14ac:dyDescent="0.25">
      <c r="A190" s="27"/>
      <c r="B190" s="43" t="s">
        <v>348</v>
      </c>
      <c r="C190" s="43"/>
      <c r="D190" s="34"/>
      <c r="E190" s="34"/>
      <c r="F190" s="35"/>
      <c r="G190" s="36"/>
      <c r="H190" s="37"/>
      <c r="I190" s="18"/>
    </row>
    <row r="191" spans="1:9" ht="30" customHeight="1" x14ac:dyDescent="0.25">
      <c r="A191" s="21">
        <v>175</v>
      </c>
      <c r="B191" s="22" t="s">
        <v>98</v>
      </c>
      <c r="C191" s="23" t="s">
        <v>99</v>
      </c>
      <c r="D191" s="19">
        <v>150000</v>
      </c>
      <c r="E191" s="19">
        <v>50000</v>
      </c>
      <c r="F191" s="21">
        <v>12</v>
      </c>
      <c r="G191" s="24" t="s">
        <v>8</v>
      </c>
      <c r="H191" s="25">
        <v>17</v>
      </c>
      <c r="I191" s="5">
        <v>50000</v>
      </c>
    </row>
    <row r="192" spans="1:9" ht="30" customHeight="1" x14ac:dyDescent="0.25">
      <c r="A192" s="6">
        <v>174</v>
      </c>
      <c r="B192" s="15" t="s">
        <v>325</v>
      </c>
      <c r="C192" s="7" t="s">
        <v>327</v>
      </c>
      <c r="D192" s="5">
        <v>62000</v>
      </c>
      <c r="E192" s="5">
        <v>42000</v>
      </c>
      <c r="F192" s="6">
        <v>12</v>
      </c>
      <c r="G192" s="4" t="s">
        <v>2</v>
      </c>
      <c r="H192" s="16">
        <v>16.454545454545453</v>
      </c>
      <c r="I192" s="5">
        <v>42000</v>
      </c>
    </row>
    <row r="193" spans="1:10" ht="30" customHeight="1" x14ac:dyDescent="0.25">
      <c r="A193" s="26"/>
      <c r="B193" s="38"/>
      <c r="C193" s="38"/>
      <c r="D193" s="18"/>
      <c r="E193" s="18"/>
      <c r="F193" s="26"/>
      <c r="G193" s="13"/>
      <c r="H193" s="32"/>
      <c r="I193" s="10">
        <f>SUM(I191:I192)</f>
        <v>92000</v>
      </c>
    </row>
    <row r="194" spans="1:10" ht="17.25" customHeight="1" x14ac:dyDescent="0.25">
      <c r="I194" s="1"/>
    </row>
    <row r="195" spans="1:10" ht="30" customHeight="1" x14ac:dyDescent="0.25">
      <c r="E195" s="1" t="s">
        <v>358</v>
      </c>
      <c r="I195" s="44">
        <f>SUM(I193,I189,I183,I168,I158,I152,I148,I107,I94,I88,I72,I63,I47)</f>
        <v>21953000</v>
      </c>
    </row>
    <row r="196" spans="1:10" ht="16.5" customHeight="1" x14ac:dyDescent="0.25">
      <c r="I196" s="18"/>
    </row>
    <row r="197" spans="1:10" ht="18" customHeight="1" x14ac:dyDescent="0.25">
      <c r="E197" s="18"/>
      <c r="F197" s="26"/>
      <c r="G197" s="13"/>
      <c r="H197" s="13"/>
      <c r="I197" s="50"/>
    </row>
    <row r="198" spans="1:10" ht="30" customHeight="1" x14ac:dyDescent="0.25">
      <c r="I198" s="1"/>
    </row>
    <row r="199" spans="1:10" ht="30" customHeight="1" x14ac:dyDescent="0.25">
      <c r="A199" s="45"/>
      <c r="B199" s="46" t="s">
        <v>357</v>
      </c>
      <c r="C199" s="17"/>
      <c r="D199" s="47"/>
      <c r="E199" s="47"/>
      <c r="F199" s="48"/>
      <c r="G199" s="49"/>
      <c r="H199" s="49"/>
      <c r="I199" s="54" t="s">
        <v>359</v>
      </c>
    </row>
    <row r="200" spans="1:10" ht="30" customHeight="1" x14ac:dyDescent="0.25">
      <c r="A200" s="6">
        <v>1</v>
      </c>
      <c r="B200" s="15" t="s">
        <v>3</v>
      </c>
      <c r="C200" s="7" t="s">
        <v>4</v>
      </c>
      <c r="D200" s="5">
        <v>33260000</v>
      </c>
      <c r="E200" s="5">
        <v>5000000</v>
      </c>
      <c r="F200" s="6">
        <v>1</v>
      </c>
      <c r="G200" s="4" t="s">
        <v>5</v>
      </c>
      <c r="H200" s="16"/>
      <c r="I200" s="5">
        <v>1000000</v>
      </c>
    </row>
    <row r="201" spans="1:10" ht="30" customHeight="1" x14ac:dyDescent="0.25">
      <c r="A201" s="6">
        <v>3</v>
      </c>
      <c r="B201" s="15" t="s">
        <v>24</v>
      </c>
      <c r="C201" s="7" t="s">
        <v>25</v>
      </c>
      <c r="D201" s="5">
        <v>43754780</v>
      </c>
      <c r="E201" s="5">
        <v>8170000</v>
      </c>
      <c r="F201" s="6">
        <v>1</v>
      </c>
      <c r="G201" s="4" t="s">
        <v>15</v>
      </c>
      <c r="H201" s="16"/>
      <c r="I201" s="5">
        <v>1500000</v>
      </c>
    </row>
    <row r="202" spans="1:10" ht="30" customHeight="1" x14ac:dyDescent="0.25">
      <c r="A202" s="6">
        <v>7</v>
      </c>
      <c r="B202" s="15" t="s">
        <v>314</v>
      </c>
      <c r="C202" s="7" t="s">
        <v>315</v>
      </c>
      <c r="D202" s="5">
        <v>3064585</v>
      </c>
      <c r="E202" s="5">
        <v>1065585</v>
      </c>
      <c r="F202" s="6">
        <v>1</v>
      </c>
      <c r="G202" s="4" t="s">
        <v>2</v>
      </c>
      <c r="H202" s="16"/>
      <c r="I202" s="5">
        <v>200000</v>
      </c>
    </row>
    <row r="203" spans="1:10" ht="30" customHeight="1" x14ac:dyDescent="0.25">
      <c r="A203" s="6">
        <v>9</v>
      </c>
      <c r="B203" s="15" t="s">
        <v>321</v>
      </c>
      <c r="C203" s="7" t="s">
        <v>322</v>
      </c>
      <c r="D203" s="5">
        <v>13234500</v>
      </c>
      <c r="E203" s="5">
        <v>2700000</v>
      </c>
      <c r="F203" s="6">
        <v>1</v>
      </c>
      <c r="G203" s="4" t="s">
        <v>5</v>
      </c>
      <c r="H203" s="16"/>
      <c r="I203" s="5">
        <v>800000</v>
      </c>
      <c r="J203" t="s">
        <v>362</v>
      </c>
    </row>
    <row r="204" spans="1:10" ht="30" customHeight="1" x14ac:dyDescent="0.25">
      <c r="A204" s="6">
        <v>20</v>
      </c>
      <c r="B204" s="15" t="s">
        <v>107</v>
      </c>
      <c r="C204" s="7" t="s">
        <v>108</v>
      </c>
      <c r="D204" s="5">
        <v>11055000</v>
      </c>
      <c r="E204" s="5">
        <v>1000000</v>
      </c>
      <c r="F204" s="6">
        <v>1</v>
      </c>
      <c r="G204" s="4" t="s">
        <v>5</v>
      </c>
      <c r="H204" s="16"/>
      <c r="I204" s="5">
        <v>1000000</v>
      </c>
    </row>
    <row r="205" spans="1:10" ht="30" customHeight="1" x14ac:dyDescent="0.25">
      <c r="A205" s="6">
        <v>31</v>
      </c>
      <c r="B205" s="15" t="s">
        <v>174</v>
      </c>
      <c r="C205" s="7" t="s">
        <v>175</v>
      </c>
      <c r="D205" s="5">
        <v>7542000</v>
      </c>
      <c r="E205" s="5">
        <v>2000000</v>
      </c>
      <c r="F205" s="6">
        <v>1</v>
      </c>
      <c r="G205" s="4" t="s">
        <v>5</v>
      </c>
      <c r="H205" s="16"/>
      <c r="I205" s="5">
        <v>800000</v>
      </c>
    </row>
    <row r="206" spans="1:10" ht="30" customHeight="1" x14ac:dyDescent="0.25">
      <c r="A206" s="6">
        <v>36</v>
      </c>
      <c r="B206" s="15" t="s">
        <v>222</v>
      </c>
      <c r="C206" s="7" t="s">
        <v>223</v>
      </c>
      <c r="D206" s="5">
        <v>83917000</v>
      </c>
      <c r="E206" s="5">
        <v>17000000</v>
      </c>
      <c r="F206" s="6">
        <v>1</v>
      </c>
      <c r="G206" s="4" t="s">
        <v>5</v>
      </c>
      <c r="H206" s="16"/>
      <c r="I206" s="5">
        <v>10000000</v>
      </c>
    </row>
    <row r="207" spans="1:10" ht="30" customHeight="1" x14ac:dyDescent="0.25">
      <c r="A207" s="6">
        <v>41</v>
      </c>
      <c r="B207" s="15" t="s">
        <v>244</v>
      </c>
      <c r="C207" s="7" t="s">
        <v>245</v>
      </c>
      <c r="D207" s="5">
        <v>22796000</v>
      </c>
      <c r="E207" s="5">
        <v>4560000</v>
      </c>
      <c r="F207" s="6">
        <v>1</v>
      </c>
      <c r="G207" s="4" t="s">
        <v>5</v>
      </c>
      <c r="H207" s="16"/>
      <c r="I207" s="5">
        <v>1700000</v>
      </c>
    </row>
    <row r="208" spans="1:10" ht="30" customHeight="1" x14ac:dyDescent="0.25">
      <c r="A208" s="6">
        <v>47</v>
      </c>
      <c r="B208" s="15" t="s">
        <v>269</v>
      </c>
      <c r="C208" s="7" t="s">
        <v>270</v>
      </c>
      <c r="D208" s="5">
        <v>19968000</v>
      </c>
      <c r="E208" s="5">
        <v>3000000</v>
      </c>
      <c r="F208" s="6">
        <v>1</v>
      </c>
      <c r="G208" s="4" t="s">
        <v>15</v>
      </c>
      <c r="H208" s="16"/>
      <c r="I208" s="5">
        <v>1500000</v>
      </c>
    </row>
    <row r="209" spans="9:9" ht="30" customHeight="1" x14ac:dyDescent="0.25">
      <c r="I209" s="10">
        <f>SUM(I200:I208)</f>
        <v>18500000</v>
      </c>
    </row>
    <row r="210" spans="9:9" ht="30" customHeight="1" x14ac:dyDescent="0.25">
      <c r="I210" s="1"/>
    </row>
    <row r="211" spans="9:9" ht="30" customHeight="1" x14ac:dyDescent="0.25">
      <c r="I211" s="1"/>
    </row>
    <row r="212" spans="9:9" ht="30" customHeight="1" x14ac:dyDescent="0.25">
      <c r="I212" s="1"/>
    </row>
    <row r="213" spans="9:9" ht="30" customHeight="1" x14ac:dyDescent="0.25">
      <c r="I213" s="1"/>
    </row>
    <row r="214" spans="9:9" ht="30" customHeight="1" x14ac:dyDescent="0.25">
      <c r="I214" s="1"/>
    </row>
    <row r="215" spans="9:9" ht="30" customHeight="1" x14ac:dyDescent="0.25">
      <c r="I215" s="1"/>
    </row>
    <row r="216" spans="9:9" ht="30" customHeight="1" x14ac:dyDescent="0.25">
      <c r="I216" s="1"/>
    </row>
    <row r="217" spans="9:9" ht="30" customHeight="1" x14ac:dyDescent="0.25">
      <c r="I217" s="1"/>
    </row>
    <row r="218" spans="9:9" ht="30" customHeight="1" x14ac:dyDescent="0.25">
      <c r="I218" s="1"/>
    </row>
    <row r="219" spans="9:9" ht="30" customHeight="1" x14ac:dyDescent="0.25">
      <c r="I219" s="1"/>
    </row>
    <row r="220" spans="9:9" ht="30" customHeight="1" x14ac:dyDescent="0.25">
      <c r="I220" s="1"/>
    </row>
    <row r="221" spans="9:9" ht="30" customHeight="1" x14ac:dyDescent="0.25">
      <c r="I221" s="1"/>
    </row>
    <row r="222" spans="9:9" ht="30" customHeight="1" x14ac:dyDescent="0.25">
      <c r="I222" s="1"/>
    </row>
    <row r="223" spans="9:9" ht="30" customHeight="1" x14ac:dyDescent="0.25">
      <c r="I223" s="1"/>
    </row>
    <row r="224" spans="9:9" ht="30" customHeight="1" x14ac:dyDescent="0.25">
      <c r="I224" s="1"/>
    </row>
    <row r="225" spans="9:9" ht="30" customHeight="1" x14ac:dyDescent="0.25">
      <c r="I225" s="1"/>
    </row>
    <row r="226" spans="9:9" ht="30" customHeight="1" x14ac:dyDescent="0.25">
      <c r="I226" s="1"/>
    </row>
    <row r="227" spans="9:9" ht="30" customHeight="1" x14ac:dyDescent="0.25">
      <c r="I227" s="1"/>
    </row>
    <row r="228" spans="9:9" ht="30" customHeight="1" x14ac:dyDescent="0.25">
      <c r="I228" s="1"/>
    </row>
    <row r="229" spans="9:9" ht="30" customHeight="1" x14ac:dyDescent="0.25">
      <c r="I229" s="1"/>
    </row>
  </sheetData>
  <dataConsolidate/>
  <mergeCells count="9">
    <mergeCell ref="B64:C64"/>
    <mergeCell ref="B48:C48"/>
    <mergeCell ref="B149:C149"/>
    <mergeCell ref="B153:C153"/>
    <mergeCell ref="B184:C184"/>
    <mergeCell ref="B108:C108"/>
    <mergeCell ref="B95:C95"/>
    <mergeCell ref="B89:D89"/>
    <mergeCell ref="B73:D73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dotace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Kalinová Mariana</dc:creator>
  <cp:lastModifiedBy>Kalinová Mariana</cp:lastModifiedBy>
  <cp:lastPrinted>2013-12-18T12:04:59Z</cp:lastPrinted>
  <dcterms:created xsi:type="dcterms:W3CDTF">2013-10-31T12:38:22Z</dcterms:created>
  <dcterms:modified xsi:type="dcterms:W3CDTF">2014-05-22T08:15:50Z</dcterms:modified>
</cp:coreProperties>
</file>