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60" windowWidth="18780" windowHeight="6330" tabRatio="759"/>
  </bookViews>
  <sheets>
    <sheet name="list A - celkový přehled" sheetId="2" r:id="rId1"/>
    <sheet name="list B - anonymizované bodování" sheetId="5" r:id="rId2"/>
  </sheets>
  <calcPr calcId="145621"/>
</workbook>
</file>

<file path=xl/calcChain.xml><?xml version="1.0" encoding="utf-8"?>
<calcChain xmlns="http://schemas.openxmlformats.org/spreadsheetml/2006/main">
  <c r="F204" i="5" l="1"/>
  <c r="E204" i="5"/>
  <c r="W203" i="5"/>
  <c r="W202" i="5"/>
  <c r="W201" i="5"/>
  <c r="W200" i="5"/>
  <c r="W199" i="5"/>
  <c r="W198" i="5"/>
  <c r="W197" i="5"/>
  <c r="W196" i="5"/>
  <c r="W195" i="5"/>
  <c r="W194" i="5"/>
  <c r="W193" i="5"/>
  <c r="W192" i="5"/>
  <c r="W189" i="5"/>
  <c r="W188" i="5"/>
  <c r="W187" i="5"/>
  <c r="W186" i="5"/>
  <c r="W185" i="5"/>
  <c r="W184" i="5"/>
  <c r="W183" i="5"/>
  <c r="W182" i="5"/>
  <c r="W181" i="5"/>
  <c r="W179" i="5"/>
  <c r="W178" i="5"/>
  <c r="W176" i="5"/>
  <c r="W175" i="5"/>
  <c r="W174" i="5"/>
  <c r="W173" i="5"/>
  <c r="W172" i="5"/>
  <c r="W171" i="5"/>
  <c r="W170" i="5"/>
  <c r="W168" i="5"/>
  <c r="W167" i="5"/>
  <c r="W166" i="5"/>
  <c r="W164" i="5"/>
  <c r="W163" i="5"/>
  <c r="W162" i="5"/>
  <c r="W161" i="5"/>
  <c r="W160" i="5"/>
  <c r="W159" i="5"/>
  <c r="W158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7" i="5"/>
  <c r="W106" i="5"/>
  <c r="W105" i="5"/>
  <c r="W104" i="5"/>
  <c r="W103" i="5"/>
  <c r="W102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F204" i="2" l="1"/>
  <c r="E204" i="2"/>
</calcChain>
</file>

<file path=xl/sharedStrings.xml><?xml version="1.0" encoding="utf-8"?>
<sst xmlns="http://schemas.openxmlformats.org/spreadsheetml/2006/main" count="1546" uniqueCount="378">
  <si>
    <t xml:space="preserve">Komiks on air </t>
  </si>
  <si>
    <t>Jiné jeviště z.s.</t>
  </si>
  <si>
    <t>spolek</t>
  </si>
  <si>
    <t>Musica Florea, z.s.</t>
  </si>
  <si>
    <t>DIVADELNÍ NOVINY</t>
  </si>
  <si>
    <t>Společnost pro Divadelní noviny</t>
  </si>
  <si>
    <t>Stará aréna, spolek</t>
  </si>
  <si>
    <t xml:space="preserve">BuranTeatr z.s.                                                                                        </t>
  </si>
  <si>
    <t>Loutkář</t>
  </si>
  <si>
    <t>Spolek pro vydávání časopisu Loutkář</t>
  </si>
  <si>
    <t>Komba z.s.</t>
  </si>
  <si>
    <t>Our Lives</t>
  </si>
  <si>
    <t xml:space="preserve">Česká improvizační liga </t>
  </si>
  <si>
    <t>Celoroční činnost uskupení Pomezí 2018</t>
  </si>
  <si>
    <t xml:space="preserve"> Projekt Pomezí z.s.                                                                                                 </t>
  </si>
  <si>
    <t>Divadelní dramaturgie MeetFactory 2018</t>
  </si>
  <si>
    <t>o.p.s.</t>
  </si>
  <si>
    <t>WuT/Vztek</t>
  </si>
  <si>
    <t>Dok.Divadlo na MFDF Ji.hlava 2018</t>
  </si>
  <si>
    <t>DOC.DREAM services s.r.o.</t>
  </si>
  <si>
    <t>s.r.o.</t>
  </si>
  <si>
    <t xml:space="preserve">HAL </t>
  </si>
  <si>
    <t>Petrohradská kolektiv z.s.</t>
  </si>
  <si>
    <t>Má přítelkyně DORA</t>
  </si>
  <si>
    <t xml:space="preserve">Richard Němec, dipl. um.                                                                                               </t>
  </si>
  <si>
    <t>Vosto5, z.s.</t>
  </si>
  <si>
    <t>Divadlo Spektákl</t>
  </si>
  <si>
    <t>elieva s.r.o.</t>
  </si>
  <si>
    <t>Drahoušku, to chce drink!</t>
  </si>
  <si>
    <t>Divadlo LETÍ 2018</t>
  </si>
  <si>
    <t>Divadlo LETÍ, z.s.</t>
  </si>
  <si>
    <t>Svět naruby (Tak zvaný ráj)</t>
  </si>
  <si>
    <t>SVĚT A DIVADLO 2018</t>
  </si>
  <si>
    <t>Svět a divadlo</t>
  </si>
  <si>
    <t>WTF?! Festival současného divadla</t>
  </si>
  <si>
    <t>Divadlo F. X. Šaldy Liberec</t>
  </si>
  <si>
    <t>p.o.</t>
  </si>
  <si>
    <t>KUK</t>
  </si>
  <si>
    <t>Studio DAMÚZA, o.p.s.</t>
  </si>
  <si>
    <t>FysioART</t>
  </si>
  <si>
    <t>www.i-divadlo.cz</t>
  </si>
  <si>
    <t xml:space="preserve">Thaleia, z.s.                                                                          </t>
  </si>
  <si>
    <t>V hlavní roli stáří 2018</t>
  </si>
  <si>
    <t>ŽIVOT 90, z.ú.</t>
  </si>
  <si>
    <t>A2 kulturní čtrnáctideník - rubrika Divadlo</t>
  </si>
  <si>
    <t>A2, o.p.s.</t>
  </si>
  <si>
    <t xml:space="preserve">Cabaret Calembour - celoroční činnost </t>
  </si>
  <si>
    <t>Kulturní invaze, z.s.</t>
  </si>
  <si>
    <t>Český kulturní network Nová síť</t>
  </si>
  <si>
    <t xml:space="preserve"> Nová síť z.s.                                                                                           </t>
  </si>
  <si>
    <t>Živé kino</t>
  </si>
  <si>
    <t>Temporary Collective, z.s.</t>
  </si>
  <si>
    <t>Divadlo X10 z.s.</t>
  </si>
  <si>
    <t>Lachende Bestien z.s.</t>
  </si>
  <si>
    <t>Divadlo Buchty a loutky</t>
  </si>
  <si>
    <t>Buchty a loutky</t>
  </si>
  <si>
    <t>Celoroční činnost Divadla Feste</t>
  </si>
  <si>
    <t>Divadlo Feste</t>
  </si>
  <si>
    <t>SPECIFIC INDIE 2018</t>
  </si>
  <si>
    <t>Divadlo Kámen 2018</t>
  </si>
  <si>
    <t>Divadlo Kámen, z.s.</t>
  </si>
  <si>
    <t>BRACK -IT</t>
  </si>
  <si>
    <t>Zapětdvanáct z.s.</t>
  </si>
  <si>
    <t>Kurzy PR a komunikace v kultuře</t>
  </si>
  <si>
    <t>Piaristi z.s.</t>
  </si>
  <si>
    <t>PaNaMo</t>
  </si>
  <si>
    <t>NADOSAH</t>
  </si>
  <si>
    <t>Městské divadlo Mladá Boleslav</t>
  </si>
  <si>
    <t xml:space="preserve">VENUŠE VE ŠVEHLOVCE </t>
  </si>
  <si>
    <t>Zákulisí, z.s.</t>
  </si>
  <si>
    <t>Jedl - činnost v roce 2018</t>
  </si>
  <si>
    <t>JEDL z.s.</t>
  </si>
  <si>
    <t>CELOROČNÍ ČINNOST,PÍSNĚ O ZEMI III.</t>
  </si>
  <si>
    <t>Spolek Mezery</t>
  </si>
  <si>
    <t>ART Prometheus zapsaný spolek</t>
  </si>
  <si>
    <t xml:space="preserve">ArtProm </t>
  </si>
  <si>
    <t>BÁBY</t>
  </si>
  <si>
    <t>artodo z.s.</t>
  </si>
  <si>
    <t>Plánský přístav</t>
  </si>
  <si>
    <t xml:space="preserve">artodo z. s. </t>
  </si>
  <si>
    <t>Festival Vyšehrátky 2018</t>
  </si>
  <si>
    <t>Studio Damúza o.p.s.</t>
  </si>
  <si>
    <t>Divadlo Diversa</t>
  </si>
  <si>
    <t xml:space="preserve">Ensemble Opera Diversa, z.s.                                                                               </t>
  </si>
  <si>
    <t>CELOROČNÍ ČINNOST JEDEFRAU.ORG 2018</t>
  </si>
  <si>
    <t xml:space="preserve">JEDEFRAU.ORG, spolek                                                                              </t>
  </si>
  <si>
    <t>MOVE IN (station) 2018</t>
  </si>
  <si>
    <t>Johan, zapsaný ústav</t>
  </si>
  <si>
    <t>Olomoucké barokní slavnosti z.s.</t>
  </si>
  <si>
    <t>Nové druhy</t>
  </si>
  <si>
    <t>Sixhouses z.s.</t>
  </si>
  <si>
    <t>Emma Destinn</t>
  </si>
  <si>
    <t>Zrezivělé dětství - reprízy pro školy</t>
  </si>
  <si>
    <t xml:space="preserve">Spolek Storytelling                                                                                   </t>
  </si>
  <si>
    <t>O letech šedesátých</t>
  </si>
  <si>
    <t>Tisícihran</t>
  </si>
  <si>
    <t>Do tmy</t>
  </si>
  <si>
    <t>Chemické divadlo, z.s</t>
  </si>
  <si>
    <t>Rusalka</t>
  </si>
  <si>
    <t xml:space="preserve">Run Operun, z.s.                                                                              </t>
  </si>
  <si>
    <t>Festa di Sua Maestà Caesarea Leopoldo</t>
  </si>
  <si>
    <t>Hudební lahůdky, z.s.</t>
  </si>
  <si>
    <t>Industra STAGE 2018</t>
  </si>
  <si>
    <t>Vaizard, o.p.s.</t>
  </si>
  <si>
    <t>Jatka78 - rok 2018</t>
  </si>
  <si>
    <t>Jatka78 z.ú.</t>
  </si>
  <si>
    <t>Alternativa na kolejích 2018</t>
  </si>
  <si>
    <t>LETADÝLKO LETÍ 2018</t>
  </si>
  <si>
    <t>Vyrob si své letadýlko</t>
  </si>
  <si>
    <t>Tygr v tísni 2018</t>
  </si>
  <si>
    <t>Tygr v tísni</t>
  </si>
  <si>
    <t>VILA Štvanice 2018</t>
  </si>
  <si>
    <t>CIRK LA PUTYKA 2018</t>
  </si>
  <si>
    <t>Loutky v nemocnici – Malý princ</t>
  </si>
  <si>
    <t>Loutky v nemocnici</t>
  </si>
  <si>
    <t>DIVADLO NA PŮDU</t>
  </si>
  <si>
    <t>o.s.Paradox</t>
  </si>
  <si>
    <t>Ing. Katuše Zahradníčková</t>
  </si>
  <si>
    <t>Mouret: Les amours de Ragonde</t>
  </si>
  <si>
    <t>Opera na cestách</t>
  </si>
  <si>
    <t>Opera Plus</t>
  </si>
  <si>
    <t>Opera Plus z.s.</t>
  </si>
  <si>
    <t>Le Jardin des Plaisirs</t>
  </si>
  <si>
    <t>Plaisirs de Musique, z.s.</t>
  </si>
  <si>
    <t>Prague Fringe 2018</t>
  </si>
  <si>
    <t>Prague Fringe s.r.o.</t>
  </si>
  <si>
    <t>Přesně 42 zubů</t>
  </si>
  <si>
    <t>Přístav 18600 sezona 2018</t>
  </si>
  <si>
    <t>Free Apples z.s.</t>
  </si>
  <si>
    <t>…příští vlna/next wave…</t>
  </si>
  <si>
    <t>Příští vlna z. s.</t>
  </si>
  <si>
    <t>Scena.cz, z.ú.</t>
  </si>
  <si>
    <t>Činnost Studia DAMÚZA, o.p.s. 2018</t>
  </si>
  <si>
    <t>Ostrovy v pohybu 2018</t>
  </si>
  <si>
    <t>Terra Madoda z.s.</t>
  </si>
  <si>
    <t>Theatrum Kuks z.s.</t>
  </si>
  <si>
    <t>Ocasem tygra</t>
  </si>
  <si>
    <t>Vegetariánka</t>
  </si>
  <si>
    <t>BABY-L-ON/OFF</t>
  </si>
  <si>
    <t xml:space="preserve">Spielraum Kollektiv  </t>
  </si>
  <si>
    <t>Braňo Holiček :  #nejsemrasista_ale</t>
  </si>
  <si>
    <t xml:space="preserve">Repfigit, z.s.                                                                                      </t>
  </si>
  <si>
    <t>Můj šéf je debil</t>
  </si>
  <si>
    <t xml:space="preserve">Nová síť z.s. </t>
  </si>
  <si>
    <t>Putování lodi Tajemství 2018</t>
  </si>
  <si>
    <t>Divadlo bratří Formanů</t>
  </si>
  <si>
    <t>Divadelní sezóna na lodi Tajemství 2018</t>
  </si>
  <si>
    <t>Gaspar</t>
  </si>
  <si>
    <t>Ne/KLASIKA</t>
  </si>
  <si>
    <t>Tělocvičná jednota Sokol Jihlava</t>
  </si>
  <si>
    <t xml:space="preserve">50. sezóna Rubínu </t>
  </si>
  <si>
    <t>A studio Rubín o.p.s.</t>
  </si>
  <si>
    <t>Ray Bradbury's 2116 v češtině</t>
  </si>
  <si>
    <t>Gallimaufry z. s.</t>
  </si>
  <si>
    <t>Masaryk-Štefánik</t>
  </si>
  <si>
    <t>Divadlo Tramtarie, z.ú.</t>
  </si>
  <si>
    <t>Celoroční umělecká činnost Wariot Ideal 2018</t>
  </si>
  <si>
    <t>Wariot Ideal z.s.</t>
  </si>
  <si>
    <t>Secondhand Women - Power</t>
  </si>
  <si>
    <t>SPREAD, z.s.</t>
  </si>
  <si>
    <t>MgA. Jiří Najvar</t>
  </si>
  <si>
    <t>art 4 rent z.s.</t>
  </si>
  <si>
    <t>Divadlo v Dlouhé</t>
  </si>
  <si>
    <t>FESTIVAL 13+, 9.  ročník</t>
  </si>
  <si>
    <t>Fléda z.s.</t>
  </si>
  <si>
    <t>Divadelní společnost Masopust 2018</t>
  </si>
  <si>
    <t>Masopust, o.p.s.</t>
  </si>
  <si>
    <t>Motus v divadle Alfred ve dvoře 2018</t>
  </si>
  <si>
    <t>MOTUS, z.s.</t>
  </si>
  <si>
    <t>Dírkované kino: Ornitologologie</t>
  </si>
  <si>
    <t xml:space="preserve">Ryba řvoucí, z.s.                                                                     </t>
  </si>
  <si>
    <t>Na hraně světla</t>
  </si>
  <si>
    <t>OST-RA-VAR 2018</t>
  </si>
  <si>
    <t>Osten v těle</t>
  </si>
  <si>
    <t>BodyVoiceBand, z. s.</t>
  </si>
  <si>
    <t>Tanec smrti</t>
  </si>
  <si>
    <t>Větrné mlýny s.r.o.</t>
  </si>
  <si>
    <t>V hlavě Edvarda Beneše</t>
  </si>
  <si>
    <t>KULT, spolek</t>
  </si>
  <si>
    <t>FESTIVAL SNĚZ TU ŽÁBU 2018</t>
  </si>
  <si>
    <t>ústav</t>
  </si>
  <si>
    <t>Mezi ploty 2018</t>
  </si>
  <si>
    <t>NedomYsleno ČR</t>
  </si>
  <si>
    <t>Guy de Maupassant :   Miláček</t>
  </si>
  <si>
    <t>MojeVize</t>
  </si>
  <si>
    <t>Svět/lo</t>
  </si>
  <si>
    <t>Činnost Divadla Kampa v roce 2018</t>
  </si>
  <si>
    <t>Divadlo Kampa o.p.s.</t>
  </si>
  <si>
    <t>Ana Sokolović - Love Songs</t>
  </si>
  <si>
    <t>Opera Povera z. s.</t>
  </si>
  <si>
    <t>„Státnost se s d nepíše...“</t>
  </si>
  <si>
    <t>DIVADLO POD ČEPICÍ</t>
  </si>
  <si>
    <t>Instant Human…</t>
  </si>
  <si>
    <t>Sto českých let</t>
  </si>
  <si>
    <t>V.O.S.A. Theatre - Baron Prášil</t>
  </si>
  <si>
    <t>Dream Factory Ostrava 2018</t>
  </si>
  <si>
    <t xml:space="preserve">Dream Factory Ostrava, z.s.                                                                                                 </t>
  </si>
  <si>
    <t>České snění</t>
  </si>
  <si>
    <t>Národní divadlo Brno, p.o.</t>
  </si>
  <si>
    <t>KULT - 21.ročník divadelního festivalu</t>
  </si>
  <si>
    <t>DÁNSKÁ DÍVKA</t>
  </si>
  <si>
    <t>DIVADLO NA FIDLOVAČCE</t>
  </si>
  <si>
    <t>KABARET ČAPEK</t>
  </si>
  <si>
    <t>NE! HRA... JU?</t>
  </si>
  <si>
    <t xml:space="preserve">Linhartova nadace </t>
  </si>
  <si>
    <t>Performalita</t>
  </si>
  <si>
    <t>Pokojíčky</t>
  </si>
  <si>
    <t>Festival Bazaar 2018</t>
  </si>
  <si>
    <t>Motus z.s.</t>
  </si>
  <si>
    <t>Valtické zámecké léto</t>
  </si>
  <si>
    <t>Zámecký okrašlovací spolek</t>
  </si>
  <si>
    <t>Divadlo pod Palmovkou</t>
  </si>
  <si>
    <t>MgA.Miroslava Vydrová</t>
  </si>
  <si>
    <t>DW7, o.p.s.</t>
  </si>
  <si>
    <t>Studio Hrdinů 2018</t>
  </si>
  <si>
    <t>Studio Hrdinů z.s.</t>
  </si>
  <si>
    <t>Festival Akcent 2018</t>
  </si>
  <si>
    <t>Divadlo Archa o.p.s.</t>
  </si>
  <si>
    <t>Celoroční činnost 2018</t>
  </si>
  <si>
    <t>Divadlo na cucky 2018</t>
  </si>
  <si>
    <t>Artist-in-Rezi.dance</t>
  </si>
  <si>
    <t>Rezi.dance v lese z.s.</t>
  </si>
  <si>
    <t>Rusáci</t>
  </si>
  <si>
    <t>KOLOTOČ PŘÍBĚHŮ</t>
  </si>
  <si>
    <t>VERBARIUM</t>
  </si>
  <si>
    <t>Opera v Šárce 2018</t>
  </si>
  <si>
    <t>Tajemné světy loutek</t>
  </si>
  <si>
    <t>Poláčkovo léto - 25. ročník</t>
  </si>
  <si>
    <t>Kultura Rychnov nad Kněžnou, s.r.o.</t>
  </si>
  <si>
    <t>Divadlo Continuo 2018</t>
  </si>
  <si>
    <t xml:space="preserve">Divadlo Continuo  </t>
  </si>
  <si>
    <t>PROBOUZENÍ 2018</t>
  </si>
  <si>
    <t>Divadalní Luhačovice, z. s.</t>
  </si>
  <si>
    <t>Za vaši i naši…</t>
  </si>
  <si>
    <t>Divadlo Continuo</t>
  </si>
  <si>
    <t>Adéla Grossmannová</t>
  </si>
  <si>
    <t>Švestkový Dvůr 2018 – divadlo</t>
  </si>
  <si>
    <t>Švestkový Dvůr, z.s.</t>
  </si>
  <si>
    <t>Public Art o.p.s.</t>
  </si>
  <si>
    <t>název projektu</t>
  </si>
  <si>
    <t>žadatel</t>
  </si>
  <si>
    <t xml:space="preserve">Festival Terezín: Vizita 2018   </t>
  </si>
  <si>
    <t>Sněz tu žábu, z.ú.</t>
  </si>
  <si>
    <t xml:space="preserve">Luhovaný Vincent, z.s.                                                    </t>
  </si>
  <si>
    <t xml:space="preserve">Divadlo Bufet                                                                        </t>
  </si>
  <si>
    <t xml:space="preserve">Studio Rote 16, z.s.                                                                                                </t>
  </si>
  <si>
    <t xml:space="preserve">Farma v jeskyni                                                          </t>
  </si>
  <si>
    <t xml:space="preserve">MeetFactory                                                                                   </t>
  </si>
  <si>
    <t>HoME z.s.</t>
  </si>
  <si>
    <t xml:space="preserve">Ensemble Damian z.s.                                                                                        </t>
  </si>
  <si>
    <t xml:space="preserve">Komorní činohra                                                                 </t>
  </si>
  <si>
    <t>Pavel Jirásek</t>
  </si>
  <si>
    <t xml:space="preserve">OFFCITY, z.s.                                                                                     </t>
  </si>
  <si>
    <t xml:space="preserve">Spolek ProART                                                                                    </t>
  </si>
  <si>
    <t>náklady</t>
  </si>
  <si>
    <t>požadavek</t>
  </si>
  <si>
    <t>1. FESTIVALY</t>
  </si>
  <si>
    <t>Nad Prahou půlměsíc</t>
  </si>
  <si>
    <t>Tvůrčí Afrika aneb Všichni jsme Afričani</t>
  </si>
  <si>
    <t>Přelet nad loutkářským hnízdem</t>
  </si>
  <si>
    <t>Skupova Plzeň</t>
  </si>
  <si>
    <t>Dítě v Dlouhé</t>
  </si>
  <si>
    <t>Jak jsem potkal Kenji Miyzawu</t>
  </si>
  <si>
    <t>Lidové loutkové divadlo</t>
  </si>
  <si>
    <t>Aréna 2018</t>
  </si>
  <si>
    <t>Divadlo Neslyším</t>
  </si>
  <si>
    <t>nadace</t>
  </si>
  <si>
    <t>VŠ</t>
  </si>
  <si>
    <t>Radio Inventura</t>
  </si>
  <si>
    <t>Nová síť</t>
  </si>
  <si>
    <t>Divadlo Archa</t>
  </si>
  <si>
    <t xml:space="preserve">Cesta E. R. do Říma </t>
  </si>
  <si>
    <t xml:space="preserve">24 hodin před koncem světa </t>
  </si>
  <si>
    <t>Divadelní happening</t>
  </si>
  <si>
    <t>ArtProm s.r.o.</t>
  </si>
  <si>
    <t>Rodinný festival</t>
  </si>
  <si>
    <t>Veřejný sál Hraničář</t>
  </si>
  <si>
    <t>Institut světelného designu</t>
  </si>
  <si>
    <t>ČOSDAT</t>
  </si>
  <si>
    <t xml:space="preserve">Kruh umění z.s.                                                                                                 </t>
  </si>
  <si>
    <t>Depresivní děti touží po penězích</t>
  </si>
  <si>
    <t>A studio Rubín</t>
  </si>
  <si>
    <t xml:space="preserve">Viola                                                                                           </t>
  </si>
  <si>
    <t xml:space="preserve">MUZIKA JUDAIKA                                                                                            </t>
  </si>
  <si>
    <t xml:space="preserve">Kolonie, z.s.                                                                                               </t>
  </si>
  <si>
    <t>Muzio Scevola</t>
  </si>
  <si>
    <t xml:space="preserve">Václav Praupner: Circé </t>
  </si>
  <si>
    <t xml:space="preserve">Vesmírné historky </t>
  </si>
  <si>
    <t xml:space="preserve">Reprízy představení Pravda vítězí! </t>
  </si>
  <si>
    <t>Renée Nachtigallová, OHDP</t>
  </si>
  <si>
    <t>Divadelní rozmanitost v Ústí n. L.</t>
  </si>
  <si>
    <t>Kult</t>
  </si>
  <si>
    <t xml:space="preserve">Studio Damúza, o.p.s.                                           </t>
  </si>
  <si>
    <t>Daivadlo Spektákl</t>
  </si>
  <si>
    <t>Spolek Kašpar</t>
  </si>
  <si>
    <t>Vršovické divadlo</t>
  </si>
  <si>
    <t>Centrum Mana</t>
  </si>
  <si>
    <t>2. NOVÝ INSCENAČNÍ PROJEKT</t>
  </si>
  <si>
    <t>3. REPRÍZOVÁNÍ</t>
  </si>
  <si>
    <t>4. CELOROČNÍ ČINNOST - SOUBORY</t>
  </si>
  <si>
    <t>5.a CELOROČNÍ ČINNOST - PROSTORY</t>
  </si>
  <si>
    <t>5.b CELOROČNÍ ČINNOST - PRODUKČNÍ TÝMY</t>
  </si>
  <si>
    <t>6. DÍLNY, KONFERENCE, SEMINÁŘE</t>
  </si>
  <si>
    <t>7. ODBORNÁ PERIODIKA</t>
  </si>
  <si>
    <t>8. PUBLIKACE</t>
  </si>
  <si>
    <t>9. JINÝ PROJEKT</t>
  </si>
  <si>
    <t>10. VÝROČÍ REPUBLIKY</t>
  </si>
  <si>
    <t xml:space="preserve">DIVADELNÍ LUHAČOVICE 2018 </t>
  </si>
  <si>
    <t>Divadelní léto pod plzeňským nebem</t>
  </si>
  <si>
    <t>Divadlo v pohybu XI: 50 let DHNP - II.část</t>
  </si>
  <si>
    <t>Divadelní sekce festivalu Luhovaný Vincent</t>
  </si>
  <si>
    <t>Kulturní invaze Kutná Hora 2018</t>
  </si>
  <si>
    <t xml:space="preserve">MALÁ INVENTURA </t>
  </si>
  <si>
    <t>Mezinárodní div. Fest. PALM OFF FEST</t>
  </si>
  <si>
    <t>Mezinárodní div.festival Setkání 2018 Stretnutie</t>
  </si>
  <si>
    <t>Mezinárodní fest. div.škol SETKÁNÍ/ENCOUNTER 2018</t>
  </si>
  <si>
    <t xml:space="preserve">Nad naše síly  </t>
  </si>
  <si>
    <t>Norma 2018 - činohra</t>
  </si>
  <si>
    <t xml:space="preserve">Olomoucké barokní slavnosti </t>
  </si>
  <si>
    <t xml:space="preserve">Salón české a slov. scéénografie </t>
  </si>
  <si>
    <t>THEATRUM KUKS</t>
  </si>
  <si>
    <t>Za dveřmi - Pražský fest. pouličního divadla</t>
  </si>
  <si>
    <t>Čí je to dítě</t>
  </si>
  <si>
    <t xml:space="preserve">Divadlo tě vidí! </t>
  </si>
  <si>
    <t xml:space="preserve">Emil Viklický - Oráč a smrt </t>
  </si>
  <si>
    <t xml:space="preserve">Královna duchů </t>
  </si>
  <si>
    <t>Poutníci po hvězdách</t>
  </si>
  <si>
    <t>Původní ZOO muzikál Hovada z Ruprechtic</t>
  </si>
  <si>
    <t xml:space="preserve">Svět. premiéra opery Božská komedie </t>
  </si>
  <si>
    <t>Regionální prezentace insc. Sebeobviňování</t>
  </si>
  <si>
    <t>Celoroční činnost Lachende Bestien</t>
  </si>
  <si>
    <t>Celoroční činnost Geisslers Hofcomoedianten</t>
  </si>
  <si>
    <t>Celoroční insc. činnost Ensemble Damian</t>
  </si>
  <si>
    <t xml:space="preserve">Farma v jeskyni 2018 </t>
  </si>
  <si>
    <t xml:space="preserve">Profesionální činnost Komorní činohry  </t>
  </si>
  <si>
    <t>Divadlo VOSTO5 -</t>
  </si>
  <si>
    <t xml:space="preserve">Divadlo Tramtarie </t>
  </si>
  <si>
    <t xml:space="preserve">Provoz divadla BuranTeatr </t>
  </si>
  <si>
    <t xml:space="preserve">Div. produkce Kulturního centra Cooltour </t>
  </si>
  <si>
    <t xml:space="preserve">Divadlo Viola </t>
  </si>
  <si>
    <t>Divadlo X10</t>
  </si>
  <si>
    <t>Podpora celoroč. programu ve Staré aréně</t>
  </si>
  <si>
    <t>Oživení umělecké tradice - Divadlo Na Prádle</t>
  </si>
  <si>
    <t>www.scena.cz</t>
  </si>
  <si>
    <t>Jana Machalická_Eva Salzmannová herečka</t>
  </si>
  <si>
    <t xml:space="preserve">Umění loutky </t>
  </si>
  <si>
    <t>Divadelní rezidenční program</t>
  </si>
  <si>
    <t>Mezi slovem, pohybem a spol.propastí</t>
  </si>
  <si>
    <t>Uvádění čes. regionálních i zahr. divadel v Celetné</t>
  </si>
  <si>
    <t>Cirkus Havel - Zítra to spustíme</t>
  </si>
  <si>
    <t>Městské divadlo Zlín</t>
  </si>
  <si>
    <t>Centrum experimentálního divadla</t>
  </si>
  <si>
    <t xml:space="preserve">Všichni za jeden provázek                                                                                              </t>
  </si>
  <si>
    <t>Spolek pro vyd. časopisu Loutkář</t>
  </si>
  <si>
    <t xml:space="preserve">Kult. centrum Cooltour Ostrava </t>
  </si>
  <si>
    <t>Geisslers Hofcomoedianten</t>
  </si>
  <si>
    <t>Cabaret Calembour</t>
  </si>
  <si>
    <t>Sdruž. obcí Mikroreg. Javornicko</t>
  </si>
  <si>
    <t xml:space="preserve">Divadelní spol. Petra Bezruče </t>
  </si>
  <si>
    <t xml:space="preserve">Vzdělávací a kult. centrum Broumov                                                                   </t>
  </si>
  <si>
    <t>Národní divadlo moravskoslezské</t>
  </si>
  <si>
    <t>PLATO Ostrava</t>
  </si>
  <si>
    <t xml:space="preserve">JAMU v Brně           </t>
  </si>
  <si>
    <t xml:space="preserve"> Rolling                                                 </t>
  </si>
  <si>
    <t>Divadlo ALFA</t>
  </si>
  <si>
    <t>fyz.os.</t>
  </si>
  <si>
    <t>právní subj.</t>
  </si>
  <si>
    <t>z.ú.</t>
  </si>
  <si>
    <t>Rozpočet
(A,B,C,D)</t>
  </si>
  <si>
    <t>Průměr
bodů</t>
  </si>
  <si>
    <t>KA - DIVADLO 2018</t>
  </si>
  <si>
    <t>B</t>
  </si>
  <si>
    <t>A</t>
  </si>
  <si>
    <t>C</t>
  </si>
  <si>
    <t>D</t>
  </si>
  <si>
    <t>vyřazeno</t>
  </si>
  <si>
    <t>anonymizované bodování členů komise</t>
  </si>
  <si>
    <t xml:space="preserve">Body 1 až 10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</si>
</sst>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7" fillId="0" borderId="0" applyBorder="0" applyProtection="0"/>
  </cellStyleXfs>
  <cellXfs count="161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/>
    <xf numFmtId="0" fontId="0" fillId="0" borderId="2" xfId="0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0" fillId="0" borderId="9" xfId="0" applyBorder="1"/>
    <xf numFmtId="0" fontId="0" fillId="0" borderId="11" xfId="0" applyBorder="1"/>
    <xf numFmtId="0" fontId="0" fillId="0" borderId="19" xfId="0" applyBorder="1"/>
    <xf numFmtId="0" fontId="0" fillId="0" borderId="20" xfId="0" applyBorder="1"/>
    <xf numFmtId="3" fontId="0" fillId="0" borderId="1" xfId="0" applyNumberFormat="1" applyBorder="1" applyAlignment="1"/>
    <xf numFmtId="3" fontId="0" fillId="0" borderId="2" xfId="0" applyNumberFormat="1" applyBorder="1" applyAlignment="1"/>
    <xf numFmtId="3" fontId="0" fillId="0" borderId="16" xfId="0" applyNumberFormat="1" applyBorder="1" applyAlignment="1"/>
    <xf numFmtId="3" fontId="0" fillId="0" borderId="5" xfId="0" applyNumberFormat="1" applyBorder="1" applyAlignment="1"/>
    <xf numFmtId="3" fontId="0" fillId="0" borderId="9" xfId="0" applyNumberFormat="1" applyBorder="1" applyAlignment="1"/>
    <xf numFmtId="3" fontId="0" fillId="0" borderId="11" xfId="0" applyNumberFormat="1" applyBorder="1" applyAlignment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3" xfId="0" applyBorder="1"/>
    <xf numFmtId="3" fontId="0" fillId="0" borderId="12" xfId="0" applyNumberFormat="1" applyBorder="1" applyAlignment="1"/>
    <xf numFmtId="3" fontId="0" fillId="0" borderId="10" xfId="0" applyNumberFormat="1" applyBorder="1" applyAlignment="1"/>
    <xf numFmtId="0" fontId="0" fillId="0" borderId="23" xfId="0" applyBorder="1" applyAlignment="1">
      <alignment wrapText="1"/>
    </xf>
    <xf numFmtId="0" fontId="0" fillId="0" borderId="24" xfId="0" applyBorder="1"/>
    <xf numFmtId="3" fontId="4" fillId="0" borderId="8" xfId="0" applyNumberFormat="1" applyFont="1" applyBorder="1" applyAlignment="1"/>
    <xf numFmtId="3" fontId="4" fillId="0" borderId="2" xfId="0" applyNumberFormat="1" applyFont="1" applyBorder="1" applyAlignment="1"/>
    <xf numFmtId="0" fontId="1" fillId="3" borderId="25" xfId="0" applyFont="1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26" xfId="0" applyFont="1" applyFill="1" applyBorder="1" applyAlignment="1">
      <alignment horizontal="center" wrapText="1"/>
    </xf>
    <xf numFmtId="0" fontId="0" fillId="3" borderId="26" xfId="0" applyFill="1" applyBorder="1"/>
    <xf numFmtId="0" fontId="1" fillId="4" borderId="3" xfId="0" applyFont="1" applyFill="1" applyBorder="1"/>
    <xf numFmtId="0" fontId="1" fillId="4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3" fontId="0" fillId="3" borderId="26" xfId="0" applyNumberFormat="1" applyFill="1" applyBorder="1" applyAlignment="1"/>
    <xf numFmtId="4" fontId="0" fillId="0" borderId="0" xfId="0" applyNumberFormat="1"/>
    <xf numFmtId="4" fontId="4" fillId="4" borderId="4" xfId="0" applyNumberFormat="1" applyFont="1" applyFill="1" applyBorder="1" applyAlignment="1">
      <alignment horizontal="center" wrapText="1"/>
    </xf>
    <xf numFmtId="4" fontId="5" fillId="2" borderId="0" xfId="0" applyNumberFormat="1" applyFont="1" applyFill="1" applyBorder="1" applyAlignment="1">
      <alignment horizontal="center" wrapText="1"/>
    </xf>
    <xf numFmtId="4" fontId="0" fillId="3" borderId="4" xfId="0" applyNumberFormat="1" applyFill="1" applyBorder="1"/>
    <xf numFmtId="4" fontId="0" fillId="0" borderId="13" xfId="0" applyNumberFormat="1" applyBorder="1"/>
    <xf numFmtId="4" fontId="0" fillId="0" borderId="14" xfId="0" applyNumberFormat="1" applyBorder="1"/>
    <xf numFmtId="4" fontId="0" fillId="0" borderId="17" xfId="0" applyNumberFormat="1" applyBorder="1"/>
    <xf numFmtId="4" fontId="0" fillId="0" borderId="15" xfId="0" applyNumberFormat="1" applyBorder="1"/>
    <xf numFmtId="4" fontId="0" fillId="0" borderId="5" xfId="0" applyNumberFormat="1" applyBorder="1"/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64" fontId="7" fillId="0" borderId="1" xfId="2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8" fillId="0" borderId="1" xfId="2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164" fontId="7" fillId="0" borderId="33" xfId="2" applyFont="1" applyFill="1" applyBorder="1" applyAlignment="1">
      <alignment horizontal="center"/>
    </xf>
    <xf numFmtId="4" fontId="0" fillId="0" borderId="34" xfId="0" applyNumberFormat="1" applyBorder="1"/>
    <xf numFmtId="0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2" xfId="2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7" fillId="3" borderId="0" xfId="2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4" fontId="0" fillId="0" borderId="27" xfId="0" applyNumberFormat="1" applyBorder="1"/>
    <xf numFmtId="0" fontId="0" fillId="0" borderId="35" xfId="0" applyBorder="1" applyAlignment="1">
      <alignment horizontal="center"/>
    </xf>
    <xf numFmtId="3" fontId="0" fillId="0" borderId="36" xfId="0" applyNumberFormat="1" applyBorder="1" applyAlignment="1"/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16" xfId="0" applyNumberFormat="1" applyBorder="1"/>
    <xf numFmtId="0" fontId="0" fillId="0" borderId="9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164" fontId="7" fillId="0" borderId="11" xfId="2" applyFont="1" applyFill="1" applyBorder="1" applyAlignment="1">
      <alignment horizontal="center"/>
    </xf>
    <xf numFmtId="164" fontId="7" fillId="0" borderId="9" xfId="2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164" fontId="7" fillId="3" borderId="26" xfId="2" applyFont="1" applyFill="1" applyBorder="1" applyAlignment="1">
      <alignment horizontal="center"/>
    </xf>
    <xf numFmtId="0" fontId="0" fillId="0" borderId="38" xfId="0" applyBorder="1"/>
    <xf numFmtId="0" fontId="0" fillId="0" borderId="33" xfId="0" applyBorder="1"/>
    <xf numFmtId="3" fontId="0" fillId="0" borderId="33" xfId="0" applyNumberFormat="1" applyBorder="1" applyAlignment="1"/>
    <xf numFmtId="0" fontId="0" fillId="0" borderId="33" xfId="0" applyBorder="1" applyAlignment="1">
      <alignment horizontal="left"/>
    </xf>
    <xf numFmtId="4" fontId="0" fillId="0" borderId="35" xfId="0" applyNumberFormat="1" applyBorder="1"/>
    <xf numFmtId="4" fontId="0" fillId="0" borderId="36" xfId="0" applyNumberFormat="1" applyBorder="1"/>
    <xf numFmtId="0" fontId="3" fillId="0" borderId="0" xfId="0" applyFont="1" applyBorder="1" applyAlignment="1">
      <alignment horizontal="left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0" fontId="0" fillId="0" borderId="23" xfId="0" applyFont="1" applyBorder="1"/>
    <xf numFmtId="0" fontId="0" fillId="2" borderId="23" xfId="0" applyFont="1" applyFill="1" applyBorder="1"/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1" xfId="0" applyFont="1" applyBorder="1"/>
    <xf numFmtId="0" fontId="0" fillId="2" borderId="1" xfId="0" applyFont="1" applyFill="1" applyBorder="1" applyAlignment="1">
      <alignment horizontal="left" wrapText="1"/>
    </xf>
    <xf numFmtId="3" fontId="0" fillId="0" borderId="1" xfId="0" applyNumberFormat="1" applyFont="1" applyBorder="1" applyAlignment="1"/>
    <xf numFmtId="3" fontId="0" fillId="2" borderId="1" xfId="0" applyNumberFormat="1" applyFont="1" applyFill="1" applyBorder="1" applyAlignment="1">
      <alignment wrapText="1"/>
    </xf>
    <xf numFmtId="3" fontId="0" fillId="0" borderId="5" xfId="0" applyNumberFormat="1" applyFont="1" applyBorder="1" applyAlignment="1"/>
    <xf numFmtId="3" fontId="0" fillId="2" borderId="5" xfId="0" applyNumberFormat="1" applyFont="1" applyFill="1" applyBorder="1" applyAlignment="1">
      <alignment wrapText="1"/>
    </xf>
    <xf numFmtId="0" fontId="0" fillId="0" borderId="29" xfId="0" applyBorder="1" applyAlignment="1">
      <alignment horizontal="center"/>
    </xf>
    <xf numFmtId="164" fontId="7" fillId="6" borderId="1" xfId="2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1" applyBorder="1" applyAlignment="1">
      <alignment horizontal="left"/>
    </xf>
    <xf numFmtId="49" fontId="0" fillId="0" borderId="33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right"/>
    </xf>
    <xf numFmtId="0" fontId="0" fillId="0" borderId="23" xfId="0" applyNumberFormat="1" applyFont="1" applyBorder="1" applyAlignment="1">
      <alignment horizontal="center"/>
    </xf>
    <xf numFmtId="49" fontId="0" fillId="0" borderId="28" xfId="0" applyNumberFormat="1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NumberFormat="1" applyFont="1" applyBorder="1" applyAlignment="1">
      <alignment horizontal="center"/>
    </xf>
    <xf numFmtId="164" fontId="7" fillId="0" borderId="23" xfId="2" applyFont="1" applyFill="1" applyBorder="1" applyAlignment="1">
      <alignment horizontal="center"/>
    </xf>
    <xf numFmtId="164" fontId="7" fillId="0" borderId="28" xfId="2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7" fillId="0" borderId="20" xfId="2" applyFont="1" applyFill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0" xfId="0" applyNumberFormat="1" applyFont="1" applyBorder="1" applyAlignment="1">
      <alignment horizontal="center"/>
    </xf>
    <xf numFmtId="164" fontId="7" fillId="0" borderId="30" xfId="2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49" fontId="0" fillId="0" borderId="30" xfId="0" applyNumberFormat="1" applyFont="1" applyBorder="1" applyAlignment="1">
      <alignment horizontal="center"/>
    </xf>
    <xf numFmtId="0" fontId="0" fillId="0" borderId="31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7" fillId="0" borderId="6" xfId="2" applyFont="1" applyFill="1" applyBorder="1" applyAlignment="1">
      <alignment horizontal="center"/>
    </xf>
    <xf numFmtId="0" fontId="0" fillId="0" borderId="32" xfId="0" applyNumberFormat="1" applyFont="1" applyBorder="1" applyAlignment="1">
      <alignment horizontal="center"/>
    </xf>
    <xf numFmtId="164" fontId="7" fillId="0" borderId="32" xfId="2" applyFont="1" applyFill="1" applyBorder="1" applyAlignment="1">
      <alignment horizontal="center"/>
    </xf>
    <xf numFmtId="164" fontId="7" fillId="0" borderId="31" xfId="2" applyFont="1" applyFill="1" applyBorder="1" applyAlignment="1">
      <alignment horizontal="center"/>
    </xf>
    <xf numFmtId="0" fontId="0" fillId="0" borderId="27" xfId="0" applyNumberFormat="1" applyFont="1" applyBorder="1" applyAlignment="1">
      <alignment horizontal="center"/>
    </xf>
    <xf numFmtId="0" fontId="0" fillId="0" borderId="35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164" fontId="7" fillId="0" borderId="27" xfId="2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</cellXfs>
  <cellStyles count="3">
    <cellStyle name="Excel Built-in Normal" xfId="2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ena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cen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abSelected="1" workbookViewId="0">
      <pane ySplit="2" topLeftCell="A3" activePane="bottomLeft" state="frozen"/>
      <selection pane="bottomLeft" activeCell="M19" sqref="M19"/>
    </sheetView>
  </sheetViews>
  <sheetFormatPr defaultRowHeight="15" x14ac:dyDescent="0.25"/>
  <cols>
    <col min="1" max="1" width="3.7109375" customWidth="1"/>
    <col min="2" max="2" width="33.7109375" customWidth="1"/>
    <col min="3" max="3" width="39.28515625" style="1" customWidth="1"/>
    <col min="4" max="4" width="7.28515625" customWidth="1"/>
    <col min="5" max="5" width="10.28515625" customWidth="1"/>
    <col min="6" max="6" width="9.42578125" customWidth="1"/>
    <col min="7" max="7" width="7.5703125" style="56" customWidth="1"/>
    <col min="8" max="8" width="8.42578125" style="41" customWidth="1"/>
  </cols>
  <sheetData>
    <row r="1" spans="1:8" ht="16.5" thickBot="1" x14ac:dyDescent="0.3">
      <c r="B1" s="110" t="s">
        <v>370</v>
      </c>
    </row>
    <row r="2" spans="1:8" s="7" customFormat="1" ht="30.75" customHeight="1" thickBot="1" x14ac:dyDescent="0.3">
      <c r="B2" s="35" t="s">
        <v>240</v>
      </c>
      <c r="C2" s="36" t="s">
        <v>239</v>
      </c>
      <c r="D2" s="37" t="s">
        <v>366</v>
      </c>
      <c r="E2" s="38" t="s">
        <v>254</v>
      </c>
      <c r="F2" s="38" t="s">
        <v>255</v>
      </c>
      <c r="G2" s="39" t="s">
        <v>368</v>
      </c>
      <c r="H2" s="42" t="s">
        <v>369</v>
      </c>
    </row>
    <row r="3" spans="1:8" s="7" customFormat="1" ht="18" customHeight="1" thickBot="1" x14ac:dyDescent="0.3">
      <c r="B3" s="9"/>
      <c r="C3" s="6"/>
      <c r="D3" s="10"/>
      <c r="E3" s="10"/>
      <c r="F3" s="10"/>
      <c r="G3" s="11"/>
      <c r="H3" s="43"/>
    </row>
    <row r="4" spans="1:8" ht="15.75" thickBot="1" x14ac:dyDescent="0.3">
      <c r="B4" s="31" t="s">
        <v>256</v>
      </c>
      <c r="C4" s="32"/>
      <c r="D4" s="33"/>
      <c r="E4" s="33"/>
      <c r="F4" s="33"/>
      <c r="G4" s="57"/>
      <c r="H4" s="44"/>
    </row>
    <row r="5" spans="1:8" x14ac:dyDescent="0.25">
      <c r="A5">
        <v>6</v>
      </c>
      <c r="B5" s="14" t="s">
        <v>364</v>
      </c>
      <c r="C5" s="22" t="s">
        <v>260</v>
      </c>
      <c r="D5" s="12" t="s">
        <v>36</v>
      </c>
      <c r="E5" s="20">
        <v>4821000</v>
      </c>
      <c r="F5" s="26">
        <v>1200000</v>
      </c>
      <c r="G5" s="54" t="s">
        <v>372</v>
      </c>
      <c r="H5" s="45">
        <v>8.6666666666666661</v>
      </c>
    </row>
    <row r="6" spans="1:8" x14ac:dyDescent="0.25">
      <c r="A6">
        <v>13</v>
      </c>
      <c r="B6" s="24" t="s">
        <v>196</v>
      </c>
      <c r="C6" s="3" t="s">
        <v>195</v>
      </c>
      <c r="D6" s="4" t="s">
        <v>2</v>
      </c>
      <c r="E6" s="16">
        <v>4950000</v>
      </c>
      <c r="F6" s="19">
        <v>1577000</v>
      </c>
      <c r="G6" s="114" t="s">
        <v>372</v>
      </c>
      <c r="H6" s="46">
        <v>8.4285714285714288</v>
      </c>
    </row>
    <row r="7" spans="1:8" x14ac:dyDescent="0.25">
      <c r="A7">
        <v>2</v>
      </c>
      <c r="B7" s="24" t="s">
        <v>130</v>
      </c>
      <c r="C7" s="3" t="s">
        <v>129</v>
      </c>
      <c r="D7" s="4" t="s">
        <v>2</v>
      </c>
      <c r="E7" s="16">
        <v>1531000</v>
      </c>
      <c r="F7" s="19">
        <v>800000</v>
      </c>
      <c r="G7" s="58" t="s">
        <v>372</v>
      </c>
      <c r="H7" s="46">
        <v>8.2857142857142865</v>
      </c>
    </row>
    <row r="8" spans="1:8" x14ac:dyDescent="0.25">
      <c r="A8">
        <v>5</v>
      </c>
      <c r="B8" s="24" t="s">
        <v>9</v>
      </c>
      <c r="C8" s="3" t="s">
        <v>259</v>
      </c>
      <c r="D8" s="4" t="s">
        <v>2</v>
      </c>
      <c r="E8" s="16">
        <v>800000</v>
      </c>
      <c r="F8" s="19">
        <v>170000</v>
      </c>
      <c r="G8" s="58" t="s">
        <v>372</v>
      </c>
      <c r="H8" s="46">
        <v>8.2857142857142865</v>
      </c>
    </row>
    <row r="9" spans="1:8" x14ac:dyDescent="0.25">
      <c r="A9">
        <v>27</v>
      </c>
      <c r="B9" s="24" t="s">
        <v>211</v>
      </c>
      <c r="C9" s="3" t="s">
        <v>313</v>
      </c>
      <c r="D9" s="4" t="s">
        <v>36</v>
      </c>
      <c r="E9" s="16">
        <v>2930000</v>
      </c>
      <c r="F9" s="19">
        <v>500000</v>
      </c>
      <c r="G9" s="58" t="s">
        <v>372</v>
      </c>
      <c r="H9" s="46">
        <v>8.2666666666666675</v>
      </c>
    </row>
    <row r="10" spans="1:8" x14ac:dyDescent="0.25">
      <c r="A10">
        <v>7</v>
      </c>
      <c r="B10" s="24" t="s">
        <v>162</v>
      </c>
      <c r="C10" s="3" t="s">
        <v>261</v>
      </c>
      <c r="D10" s="4" t="s">
        <v>36</v>
      </c>
      <c r="E10" s="16">
        <v>828654</v>
      </c>
      <c r="F10" s="19">
        <v>120354</v>
      </c>
      <c r="G10" s="58" t="s">
        <v>371</v>
      </c>
      <c r="H10" s="46">
        <v>7.5333333333333332</v>
      </c>
    </row>
    <row r="11" spans="1:8" x14ac:dyDescent="0.25">
      <c r="A11">
        <v>22</v>
      </c>
      <c r="B11" s="24" t="s">
        <v>178</v>
      </c>
      <c r="C11" s="3" t="s">
        <v>199</v>
      </c>
      <c r="D11" s="4" t="s">
        <v>2</v>
      </c>
      <c r="E11" s="16">
        <v>2927000</v>
      </c>
      <c r="F11" s="19">
        <v>907000</v>
      </c>
      <c r="G11" s="58" t="s">
        <v>371</v>
      </c>
      <c r="H11" s="46">
        <v>7.4666666666666668</v>
      </c>
    </row>
    <row r="12" spans="1:8" x14ac:dyDescent="0.25">
      <c r="A12">
        <v>17</v>
      </c>
      <c r="B12" s="24" t="s">
        <v>242</v>
      </c>
      <c r="C12" s="3" t="s">
        <v>179</v>
      </c>
      <c r="D12" s="4" t="s">
        <v>180</v>
      </c>
      <c r="E12" s="16">
        <v>717000</v>
      </c>
      <c r="F12" s="19">
        <v>264000</v>
      </c>
      <c r="G12" s="58" t="s">
        <v>372</v>
      </c>
      <c r="H12" s="46">
        <v>7.2857142857142856</v>
      </c>
    </row>
    <row r="13" spans="1:8" x14ac:dyDescent="0.25">
      <c r="A13">
        <v>25</v>
      </c>
      <c r="B13" s="24" t="s">
        <v>143</v>
      </c>
      <c r="C13" s="3" t="s">
        <v>312</v>
      </c>
      <c r="D13" s="4" t="s">
        <v>2</v>
      </c>
      <c r="E13" s="16">
        <v>2140000</v>
      </c>
      <c r="F13" s="19">
        <v>1092500</v>
      </c>
      <c r="G13" s="58" t="s">
        <v>372</v>
      </c>
      <c r="H13" s="46">
        <v>7.2857142857142856</v>
      </c>
    </row>
    <row r="14" spans="1:8" x14ac:dyDescent="0.25">
      <c r="A14">
        <v>10</v>
      </c>
      <c r="B14" s="24" t="s">
        <v>243</v>
      </c>
      <c r="C14" s="3" t="s">
        <v>310</v>
      </c>
      <c r="D14" s="4" t="s">
        <v>2</v>
      </c>
      <c r="E14" s="16">
        <v>444000</v>
      </c>
      <c r="F14" s="19">
        <v>131000</v>
      </c>
      <c r="G14" s="58" t="s">
        <v>372</v>
      </c>
      <c r="H14" s="46">
        <v>7.2666666666666666</v>
      </c>
    </row>
    <row r="15" spans="1:8" x14ac:dyDescent="0.25">
      <c r="A15">
        <v>14</v>
      </c>
      <c r="B15" s="24" t="s">
        <v>162</v>
      </c>
      <c r="C15" s="3" t="s">
        <v>163</v>
      </c>
      <c r="D15" s="4" t="s">
        <v>36</v>
      </c>
      <c r="E15" s="16">
        <v>773479</v>
      </c>
      <c r="F15" s="19">
        <v>82079</v>
      </c>
      <c r="G15" s="58" t="s">
        <v>371</v>
      </c>
      <c r="H15" s="46">
        <v>7.2666666666666666</v>
      </c>
    </row>
    <row r="16" spans="1:8" x14ac:dyDescent="0.25">
      <c r="A16">
        <v>19</v>
      </c>
      <c r="B16" s="24" t="s">
        <v>81</v>
      </c>
      <c r="C16" s="3" t="s">
        <v>80</v>
      </c>
      <c r="D16" s="4" t="s">
        <v>16</v>
      </c>
      <c r="E16" s="16">
        <v>876000</v>
      </c>
      <c r="F16" s="19">
        <v>249000</v>
      </c>
      <c r="G16" s="58" t="s">
        <v>372</v>
      </c>
      <c r="H16" s="46">
        <v>7.1333333333333337</v>
      </c>
    </row>
    <row r="17" spans="1:8" ht="30" x14ac:dyDescent="0.25">
      <c r="A17">
        <v>28</v>
      </c>
      <c r="B17" s="24" t="s">
        <v>350</v>
      </c>
      <c r="C17" s="5" t="s">
        <v>314</v>
      </c>
      <c r="D17" s="4" t="s">
        <v>36</v>
      </c>
      <c r="E17" s="16">
        <v>2525000</v>
      </c>
      <c r="F17" s="19">
        <v>1200000</v>
      </c>
      <c r="G17" s="126" t="s">
        <v>371</v>
      </c>
      <c r="H17" s="46">
        <v>7.0666666666666664</v>
      </c>
    </row>
    <row r="18" spans="1:8" x14ac:dyDescent="0.25">
      <c r="A18">
        <v>41</v>
      </c>
      <c r="B18" s="24" t="s">
        <v>135</v>
      </c>
      <c r="C18" s="3" t="s">
        <v>320</v>
      </c>
      <c r="D18" s="4" t="s">
        <v>2</v>
      </c>
      <c r="E18" s="16">
        <v>1529000</v>
      </c>
      <c r="F18" s="19">
        <v>530000</v>
      </c>
      <c r="G18" s="58" t="s">
        <v>371</v>
      </c>
      <c r="H18" s="46">
        <v>7.0666666666666664</v>
      </c>
    </row>
    <row r="19" spans="1:8" ht="30" x14ac:dyDescent="0.25">
      <c r="A19">
        <v>29</v>
      </c>
      <c r="B19" s="28" t="s">
        <v>362</v>
      </c>
      <c r="C19" s="119" t="s">
        <v>315</v>
      </c>
      <c r="D19" s="8" t="s">
        <v>267</v>
      </c>
      <c r="E19" s="17">
        <v>2134706</v>
      </c>
      <c r="F19" s="18">
        <v>90000</v>
      </c>
      <c r="G19" s="58" t="s">
        <v>372</v>
      </c>
      <c r="H19" s="47">
        <v>6.9333333333333336</v>
      </c>
    </row>
    <row r="20" spans="1:8" x14ac:dyDescent="0.25">
      <c r="A20">
        <v>42</v>
      </c>
      <c r="B20" s="24" t="s">
        <v>35</v>
      </c>
      <c r="C20" s="3" t="s">
        <v>34</v>
      </c>
      <c r="D20" s="4" t="s">
        <v>36</v>
      </c>
      <c r="E20" s="16">
        <v>367400</v>
      </c>
      <c r="F20" s="19">
        <v>146900</v>
      </c>
      <c r="G20" s="58" t="s">
        <v>372</v>
      </c>
      <c r="H20" s="46">
        <v>6.8666666666666663</v>
      </c>
    </row>
    <row r="21" spans="1:8" x14ac:dyDescent="0.25">
      <c r="A21">
        <v>16</v>
      </c>
      <c r="B21" s="24" t="s">
        <v>208</v>
      </c>
      <c r="C21" s="3" t="s">
        <v>207</v>
      </c>
      <c r="D21" s="4" t="s">
        <v>2</v>
      </c>
      <c r="E21" s="16">
        <v>997900</v>
      </c>
      <c r="F21" s="19">
        <v>290900</v>
      </c>
      <c r="G21" s="58" t="s">
        <v>371</v>
      </c>
      <c r="H21" s="46">
        <v>6.7333333333333334</v>
      </c>
    </row>
    <row r="22" spans="1:8" x14ac:dyDescent="0.25">
      <c r="A22">
        <v>34</v>
      </c>
      <c r="B22" s="24" t="s">
        <v>88</v>
      </c>
      <c r="C22" s="3" t="s">
        <v>318</v>
      </c>
      <c r="D22" s="4" t="s">
        <v>2</v>
      </c>
      <c r="E22" s="16">
        <v>4366000</v>
      </c>
      <c r="F22" s="19">
        <v>996000</v>
      </c>
      <c r="G22" s="60" t="s">
        <v>371</v>
      </c>
      <c r="H22" s="46">
        <v>6.666666666666667</v>
      </c>
    </row>
    <row r="23" spans="1:8" x14ac:dyDescent="0.25">
      <c r="A23">
        <v>30</v>
      </c>
      <c r="B23" s="24" t="s">
        <v>87</v>
      </c>
      <c r="C23" s="3" t="s">
        <v>86</v>
      </c>
      <c r="D23" s="4" t="s">
        <v>180</v>
      </c>
      <c r="E23" s="16">
        <v>300000</v>
      </c>
      <c r="F23" s="19">
        <v>150000</v>
      </c>
      <c r="G23" s="58" t="s">
        <v>372</v>
      </c>
      <c r="H23" s="46">
        <v>6.6</v>
      </c>
    </row>
    <row r="24" spans="1:8" x14ac:dyDescent="0.25">
      <c r="A24">
        <v>35</v>
      </c>
      <c r="B24" s="24" t="s">
        <v>360</v>
      </c>
      <c r="C24" s="3" t="s">
        <v>172</v>
      </c>
      <c r="D24" s="4" t="s">
        <v>36</v>
      </c>
      <c r="E24" s="16">
        <v>1236000</v>
      </c>
      <c r="F24" s="19">
        <v>150000</v>
      </c>
      <c r="G24" s="58" t="s">
        <v>371</v>
      </c>
      <c r="H24" s="46">
        <v>6.5333333333333332</v>
      </c>
    </row>
    <row r="25" spans="1:8" x14ac:dyDescent="0.25">
      <c r="A25">
        <v>15</v>
      </c>
      <c r="B25" s="24" t="s">
        <v>217</v>
      </c>
      <c r="C25" s="3" t="s">
        <v>216</v>
      </c>
      <c r="D25" s="4" t="s">
        <v>16</v>
      </c>
      <c r="E25" s="16">
        <v>2086000</v>
      </c>
      <c r="F25" s="19">
        <v>526000</v>
      </c>
      <c r="G25" s="58" t="s">
        <v>371</v>
      </c>
      <c r="H25" s="46">
        <v>6.4</v>
      </c>
    </row>
    <row r="26" spans="1:8" x14ac:dyDescent="0.25">
      <c r="A26">
        <v>43</v>
      </c>
      <c r="B26" s="115" t="s">
        <v>75</v>
      </c>
      <c r="C26" s="117" t="s">
        <v>321</v>
      </c>
      <c r="D26" s="120" t="s">
        <v>20</v>
      </c>
      <c r="E26" s="122">
        <v>2996000</v>
      </c>
      <c r="F26" s="124">
        <v>921000</v>
      </c>
      <c r="G26" s="58" t="s">
        <v>372</v>
      </c>
      <c r="H26" s="46">
        <v>6.333333333333333</v>
      </c>
    </row>
    <row r="27" spans="1:8" x14ac:dyDescent="0.25">
      <c r="A27">
        <v>23</v>
      </c>
      <c r="B27" s="24" t="s">
        <v>47</v>
      </c>
      <c r="C27" s="3" t="s">
        <v>311</v>
      </c>
      <c r="D27" s="4" t="s">
        <v>2</v>
      </c>
      <c r="E27" s="16">
        <v>372000</v>
      </c>
      <c r="F27" s="19">
        <v>156000</v>
      </c>
      <c r="G27" s="58" t="s">
        <v>372</v>
      </c>
      <c r="H27" s="46">
        <v>5.8</v>
      </c>
    </row>
    <row r="28" spans="1:8" x14ac:dyDescent="0.25">
      <c r="A28">
        <v>21</v>
      </c>
      <c r="B28" s="24" t="s">
        <v>38</v>
      </c>
      <c r="C28" s="3" t="s">
        <v>37</v>
      </c>
      <c r="D28" s="4" t="s">
        <v>16</v>
      </c>
      <c r="E28" s="16">
        <v>1855000</v>
      </c>
      <c r="F28" s="19">
        <v>488000</v>
      </c>
      <c r="G28" s="126" t="s">
        <v>371</v>
      </c>
      <c r="H28" s="46">
        <v>5.7333333333333334</v>
      </c>
    </row>
    <row r="29" spans="1:8" x14ac:dyDescent="0.25">
      <c r="A29">
        <v>32</v>
      </c>
      <c r="B29" s="24" t="s">
        <v>67</v>
      </c>
      <c r="C29" s="3" t="s">
        <v>66</v>
      </c>
      <c r="D29" s="4" t="s">
        <v>36</v>
      </c>
      <c r="E29" s="16">
        <v>555000</v>
      </c>
      <c r="F29" s="19">
        <v>195000</v>
      </c>
      <c r="G29" s="58" t="s">
        <v>372</v>
      </c>
      <c r="H29" s="46">
        <v>5.666666666666667</v>
      </c>
    </row>
    <row r="30" spans="1:8" x14ac:dyDescent="0.25">
      <c r="A30">
        <v>33</v>
      </c>
      <c r="B30" s="24" t="s">
        <v>361</v>
      </c>
      <c r="C30" s="3" t="s">
        <v>317</v>
      </c>
      <c r="D30" s="4" t="s">
        <v>36</v>
      </c>
      <c r="E30" s="16">
        <v>991450</v>
      </c>
      <c r="F30" s="19">
        <v>400000</v>
      </c>
      <c r="G30" s="58" t="s">
        <v>371</v>
      </c>
      <c r="H30" s="46">
        <v>5.666666666666667</v>
      </c>
    </row>
    <row r="31" spans="1:8" x14ac:dyDescent="0.25">
      <c r="A31">
        <v>4</v>
      </c>
      <c r="B31" s="24" t="s">
        <v>10</v>
      </c>
      <c r="C31" s="3" t="s">
        <v>258</v>
      </c>
      <c r="D31" s="4" t="s">
        <v>2</v>
      </c>
      <c r="E31" s="16">
        <v>961000</v>
      </c>
      <c r="F31" s="19">
        <v>200000</v>
      </c>
      <c r="G31" s="58" t="s">
        <v>372</v>
      </c>
      <c r="H31" s="46">
        <v>5.6</v>
      </c>
    </row>
    <row r="32" spans="1:8" ht="28.5" customHeight="1" x14ac:dyDescent="0.25">
      <c r="A32">
        <v>40</v>
      </c>
      <c r="B32" s="24" t="s">
        <v>57</v>
      </c>
      <c r="C32" s="3" t="s">
        <v>58</v>
      </c>
      <c r="D32" s="4" t="s">
        <v>2</v>
      </c>
      <c r="E32" s="16">
        <v>383500</v>
      </c>
      <c r="F32" s="19">
        <v>183100</v>
      </c>
      <c r="G32" s="58" t="s">
        <v>371</v>
      </c>
      <c r="H32" s="46">
        <v>5.6</v>
      </c>
    </row>
    <row r="33" spans="1:8" ht="29.25" customHeight="1" x14ac:dyDescent="0.25">
      <c r="A33">
        <v>3</v>
      </c>
      <c r="B33" s="24" t="s">
        <v>10</v>
      </c>
      <c r="C33" s="3" t="s">
        <v>257</v>
      </c>
      <c r="D33" s="4" t="s">
        <v>2</v>
      </c>
      <c r="E33" s="16">
        <v>758000</v>
      </c>
      <c r="F33" s="19">
        <v>200000</v>
      </c>
      <c r="G33" s="58" t="s">
        <v>372</v>
      </c>
      <c r="H33" s="46">
        <v>5.5333333333333332</v>
      </c>
    </row>
    <row r="34" spans="1:8" x14ac:dyDescent="0.25">
      <c r="A34">
        <v>20</v>
      </c>
      <c r="B34" s="24" t="s">
        <v>224</v>
      </c>
      <c r="C34" s="3" t="s">
        <v>223</v>
      </c>
      <c r="D34" s="4" t="s">
        <v>2</v>
      </c>
      <c r="E34" s="16">
        <v>150000</v>
      </c>
      <c r="F34" s="19">
        <v>50000</v>
      </c>
      <c r="G34" s="58" t="s">
        <v>372</v>
      </c>
      <c r="H34" s="46">
        <v>5.5333333333333332</v>
      </c>
    </row>
    <row r="35" spans="1:8" x14ac:dyDescent="0.25">
      <c r="A35">
        <v>1</v>
      </c>
      <c r="B35" s="116" t="s">
        <v>145</v>
      </c>
      <c r="C35" s="118" t="s">
        <v>264</v>
      </c>
      <c r="D35" s="121" t="s">
        <v>2</v>
      </c>
      <c r="E35" s="123">
        <v>8101518</v>
      </c>
      <c r="F35" s="125">
        <v>950000</v>
      </c>
      <c r="G35" s="58" t="s">
        <v>371</v>
      </c>
      <c r="H35" s="46">
        <v>5.2</v>
      </c>
    </row>
    <row r="36" spans="1:8" x14ac:dyDescent="0.25">
      <c r="A36">
        <v>39</v>
      </c>
      <c r="B36" s="24" t="s">
        <v>278</v>
      </c>
      <c r="C36" s="3" t="s">
        <v>319</v>
      </c>
      <c r="D36" s="4" t="s">
        <v>2</v>
      </c>
      <c r="E36" s="16">
        <v>718500</v>
      </c>
      <c r="F36" s="19">
        <v>180000</v>
      </c>
      <c r="G36" s="58" t="s">
        <v>372</v>
      </c>
      <c r="H36" s="46">
        <v>5.2</v>
      </c>
    </row>
    <row r="37" spans="1:8" x14ac:dyDescent="0.25">
      <c r="A37">
        <v>37</v>
      </c>
      <c r="B37" s="24" t="s">
        <v>125</v>
      </c>
      <c r="C37" s="3" t="s">
        <v>124</v>
      </c>
      <c r="D37" s="4" t="s">
        <v>20</v>
      </c>
      <c r="E37" s="16">
        <v>3444000</v>
      </c>
      <c r="F37" s="19">
        <v>600000</v>
      </c>
      <c r="G37" s="58" t="s">
        <v>371</v>
      </c>
      <c r="H37" s="46">
        <v>4.8666666666666663</v>
      </c>
    </row>
    <row r="38" spans="1:8" x14ac:dyDescent="0.25">
      <c r="A38">
        <v>11</v>
      </c>
      <c r="B38" s="24" t="s">
        <v>351</v>
      </c>
      <c r="C38" s="3" t="s">
        <v>309</v>
      </c>
      <c r="D38" s="4" t="s">
        <v>36</v>
      </c>
      <c r="E38" s="16">
        <v>994000</v>
      </c>
      <c r="F38" s="19">
        <v>310000</v>
      </c>
      <c r="G38" s="114" t="s">
        <v>373</v>
      </c>
      <c r="H38" s="46">
        <v>4.7333333333333334</v>
      </c>
    </row>
    <row r="39" spans="1:8" x14ac:dyDescent="0.25">
      <c r="A39">
        <v>12</v>
      </c>
      <c r="B39" s="24" t="s">
        <v>19</v>
      </c>
      <c r="C39" s="3" t="s">
        <v>18</v>
      </c>
      <c r="D39" s="4" t="s">
        <v>20</v>
      </c>
      <c r="E39" s="16">
        <v>266500</v>
      </c>
      <c r="F39" s="19">
        <v>108500</v>
      </c>
      <c r="G39" s="114" t="s">
        <v>372</v>
      </c>
      <c r="H39" s="46">
        <v>4.5333333333333332</v>
      </c>
    </row>
    <row r="40" spans="1:8" x14ac:dyDescent="0.25">
      <c r="A40">
        <v>24</v>
      </c>
      <c r="B40" s="24" t="s">
        <v>108</v>
      </c>
      <c r="C40" s="3" t="s">
        <v>107</v>
      </c>
      <c r="D40" s="4" t="s">
        <v>2</v>
      </c>
      <c r="E40" s="16">
        <v>267000</v>
      </c>
      <c r="F40" s="19">
        <v>142000</v>
      </c>
      <c r="G40" s="114" t="s">
        <v>372</v>
      </c>
      <c r="H40" s="46">
        <v>4.5333333333333332</v>
      </c>
    </row>
    <row r="41" spans="1:8" x14ac:dyDescent="0.25">
      <c r="A41">
        <v>9</v>
      </c>
      <c r="B41" s="24" t="s">
        <v>232</v>
      </c>
      <c r="C41" s="3" t="s">
        <v>307</v>
      </c>
      <c r="D41" s="4" t="s">
        <v>2</v>
      </c>
      <c r="E41" s="16">
        <v>800000</v>
      </c>
      <c r="F41" s="19">
        <v>200000</v>
      </c>
      <c r="G41" s="58" t="s">
        <v>372</v>
      </c>
      <c r="H41" s="46">
        <v>4.333333333333333</v>
      </c>
    </row>
    <row r="42" spans="1:8" x14ac:dyDescent="0.25">
      <c r="A42">
        <v>8</v>
      </c>
      <c r="B42" s="24" t="s">
        <v>65</v>
      </c>
      <c r="C42" s="3" t="s">
        <v>308</v>
      </c>
      <c r="D42" s="4" t="s">
        <v>2</v>
      </c>
      <c r="E42" s="16">
        <v>4540000</v>
      </c>
      <c r="F42" s="19">
        <v>600000</v>
      </c>
      <c r="G42" s="58" t="s">
        <v>372</v>
      </c>
      <c r="H42" s="46">
        <v>3.9333333333333331</v>
      </c>
    </row>
    <row r="43" spans="1:8" x14ac:dyDescent="0.25">
      <c r="A43">
        <v>31</v>
      </c>
      <c r="B43" s="24" t="s">
        <v>235</v>
      </c>
      <c r="C43" s="3" t="s">
        <v>316</v>
      </c>
      <c r="D43" s="4" t="s">
        <v>365</v>
      </c>
      <c r="E43" s="16">
        <v>291400</v>
      </c>
      <c r="F43" s="19">
        <v>108900</v>
      </c>
      <c r="G43" s="58" t="s">
        <v>371</v>
      </c>
      <c r="H43" s="46">
        <v>3.8</v>
      </c>
    </row>
    <row r="44" spans="1:8" x14ac:dyDescent="0.25">
      <c r="A44">
        <v>36</v>
      </c>
      <c r="B44" s="24" t="s">
        <v>228</v>
      </c>
      <c r="C44" s="3" t="s">
        <v>227</v>
      </c>
      <c r="D44" s="4" t="s">
        <v>20</v>
      </c>
      <c r="E44" s="16">
        <v>2329974</v>
      </c>
      <c r="F44" s="19">
        <v>200000</v>
      </c>
      <c r="G44" s="58" t="s">
        <v>372</v>
      </c>
      <c r="H44" s="46">
        <v>3.6666666666666665</v>
      </c>
    </row>
    <row r="45" spans="1:8" x14ac:dyDescent="0.25">
      <c r="A45">
        <v>18</v>
      </c>
      <c r="B45" s="24" t="s">
        <v>363</v>
      </c>
      <c r="C45" s="3" t="s">
        <v>241</v>
      </c>
      <c r="D45" s="4" t="s">
        <v>2</v>
      </c>
      <c r="E45" s="16">
        <v>377000</v>
      </c>
      <c r="F45" s="19">
        <v>55000</v>
      </c>
      <c r="G45" s="58" t="s">
        <v>372</v>
      </c>
      <c r="H45" s="46">
        <v>3.6</v>
      </c>
    </row>
    <row r="46" spans="1:8" x14ac:dyDescent="0.25">
      <c r="A46">
        <v>38</v>
      </c>
      <c r="B46" s="24" t="s">
        <v>276</v>
      </c>
      <c r="C46" s="3" t="s">
        <v>275</v>
      </c>
      <c r="D46" s="4" t="s">
        <v>2</v>
      </c>
      <c r="E46" s="16">
        <v>154000</v>
      </c>
      <c r="F46" s="19">
        <v>80000</v>
      </c>
      <c r="G46" s="58" t="s">
        <v>372</v>
      </c>
      <c r="H46" s="46">
        <v>2.8666666666666667</v>
      </c>
    </row>
    <row r="47" spans="1:8" ht="15.75" thickBot="1" x14ac:dyDescent="0.3">
      <c r="A47">
        <v>26</v>
      </c>
      <c r="B47" s="15" t="s">
        <v>182</v>
      </c>
      <c r="C47" s="23" t="s">
        <v>181</v>
      </c>
      <c r="D47" s="13" t="s">
        <v>20</v>
      </c>
      <c r="E47" s="21">
        <v>5973000</v>
      </c>
      <c r="F47" s="25">
        <v>574000</v>
      </c>
      <c r="G47" s="55" t="s">
        <v>373</v>
      </c>
      <c r="H47" s="48">
        <v>2.7333333333333334</v>
      </c>
    </row>
    <row r="48" spans="1:8" ht="15.75" thickBot="1" x14ac:dyDescent="0.3">
      <c r="B48" s="31" t="s">
        <v>297</v>
      </c>
      <c r="C48" s="32"/>
      <c r="D48" s="34"/>
      <c r="E48" s="40"/>
      <c r="F48" s="40"/>
      <c r="G48" s="57"/>
      <c r="H48" s="44"/>
    </row>
    <row r="49" spans="1:8" x14ac:dyDescent="0.25">
      <c r="A49">
        <v>49</v>
      </c>
      <c r="B49" s="14" t="s">
        <v>358</v>
      </c>
      <c r="C49" s="22" t="s">
        <v>140</v>
      </c>
      <c r="D49" s="12" t="s">
        <v>20</v>
      </c>
      <c r="E49" s="20">
        <v>778000</v>
      </c>
      <c r="F49" s="26">
        <v>196000</v>
      </c>
      <c r="G49" s="53" t="s">
        <v>372</v>
      </c>
      <c r="H49" s="47">
        <v>7.8571428571428568</v>
      </c>
    </row>
    <row r="50" spans="1:8" x14ac:dyDescent="0.25">
      <c r="A50">
        <v>57</v>
      </c>
      <c r="B50" s="24" t="s">
        <v>358</v>
      </c>
      <c r="C50" s="3" t="s">
        <v>183</v>
      </c>
      <c r="D50" s="4" t="s">
        <v>20</v>
      </c>
      <c r="E50" s="16">
        <v>791000</v>
      </c>
      <c r="F50" s="19">
        <v>190000</v>
      </c>
      <c r="G50" s="51" t="s">
        <v>372</v>
      </c>
      <c r="H50" s="46">
        <v>7.6428571428571432</v>
      </c>
    </row>
    <row r="51" spans="1:8" x14ac:dyDescent="0.25">
      <c r="A51">
        <v>77</v>
      </c>
      <c r="B51" s="24" t="s">
        <v>174</v>
      </c>
      <c r="C51" s="3" t="s">
        <v>173</v>
      </c>
      <c r="D51" s="4" t="s">
        <v>2</v>
      </c>
      <c r="E51" s="16">
        <v>505000</v>
      </c>
      <c r="F51" s="19">
        <v>290000</v>
      </c>
      <c r="G51" s="51" t="s">
        <v>372</v>
      </c>
      <c r="H51" s="46">
        <v>7.2857142857142856</v>
      </c>
    </row>
    <row r="52" spans="1:8" x14ac:dyDescent="0.25">
      <c r="A52">
        <v>65</v>
      </c>
      <c r="B52" s="24" t="s">
        <v>114</v>
      </c>
      <c r="C52" s="3" t="s">
        <v>113</v>
      </c>
      <c r="D52" s="4" t="s">
        <v>2</v>
      </c>
      <c r="E52" s="16">
        <v>293000</v>
      </c>
      <c r="F52" s="19">
        <v>114000</v>
      </c>
      <c r="G52" s="51" t="s">
        <v>372</v>
      </c>
      <c r="H52" s="46">
        <v>7.1333333333333337</v>
      </c>
    </row>
    <row r="53" spans="1:8" x14ac:dyDescent="0.25">
      <c r="A53">
        <v>79</v>
      </c>
      <c r="B53" s="24" t="s">
        <v>196</v>
      </c>
      <c r="C53" s="3" t="s">
        <v>206</v>
      </c>
      <c r="D53" s="4" t="s">
        <v>2</v>
      </c>
      <c r="E53" s="16">
        <v>722000</v>
      </c>
      <c r="F53" s="19">
        <v>247000</v>
      </c>
      <c r="G53" s="51" t="s">
        <v>372</v>
      </c>
      <c r="H53" s="46">
        <v>7.0714285714285712</v>
      </c>
    </row>
    <row r="54" spans="1:8" x14ac:dyDescent="0.25">
      <c r="A54">
        <v>50</v>
      </c>
      <c r="B54" s="24" t="s">
        <v>359</v>
      </c>
      <c r="C54" s="3" t="s">
        <v>271</v>
      </c>
      <c r="D54" s="4" t="s">
        <v>16</v>
      </c>
      <c r="E54" s="16">
        <v>1351000</v>
      </c>
      <c r="F54" s="19">
        <v>496000</v>
      </c>
      <c r="G54" s="51" t="s">
        <v>371</v>
      </c>
      <c r="H54" s="46">
        <v>7.0666666666666664</v>
      </c>
    </row>
    <row r="55" spans="1:8" x14ac:dyDescent="0.25">
      <c r="A55">
        <v>85</v>
      </c>
      <c r="B55" s="24" t="s">
        <v>159</v>
      </c>
      <c r="C55" s="3" t="s">
        <v>158</v>
      </c>
      <c r="D55" s="4" t="s">
        <v>2</v>
      </c>
      <c r="E55" s="16">
        <v>493600</v>
      </c>
      <c r="F55" s="19">
        <v>163600</v>
      </c>
      <c r="G55" s="51" t="s">
        <v>372</v>
      </c>
      <c r="H55" s="46">
        <v>6.8666666666666663</v>
      </c>
    </row>
    <row r="56" spans="1:8" x14ac:dyDescent="0.25">
      <c r="A56">
        <v>94</v>
      </c>
      <c r="B56" s="24" t="s">
        <v>284</v>
      </c>
      <c r="C56" s="3" t="s">
        <v>17</v>
      </c>
      <c r="D56" s="4" t="s">
        <v>2</v>
      </c>
      <c r="E56" s="16">
        <v>500000</v>
      </c>
      <c r="F56" s="19">
        <v>212950</v>
      </c>
      <c r="G56" s="51" t="s">
        <v>372</v>
      </c>
      <c r="H56" s="46">
        <v>6.8666666666666663</v>
      </c>
    </row>
    <row r="57" spans="1:8" x14ac:dyDescent="0.25">
      <c r="A57">
        <v>71</v>
      </c>
      <c r="B57" s="24" t="s">
        <v>244</v>
      </c>
      <c r="C57" s="3" t="s">
        <v>171</v>
      </c>
      <c r="D57" s="4" t="s">
        <v>2</v>
      </c>
      <c r="E57" s="16">
        <v>416000</v>
      </c>
      <c r="F57" s="19">
        <v>164000</v>
      </c>
      <c r="G57" s="51" t="s">
        <v>372</v>
      </c>
      <c r="H57" s="46">
        <v>6.7333333333333334</v>
      </c>
    </row>
    <row r="58" spans="1:8" x14ac:dyDescent="0.25">
      <c r="A58">
        <v>53</v>
      </c>
      <c r="B58" s="24" t="s">
        <v>170</v>
      </c>
      <c r="C58" s="3" t="s">
        <v>169</v>
      </c>
      <c r="D58" s="4" t="s">
        <v>2</v>
      </c>
      <c r="E58" s="16">
        <v>262000</v>
      </c>
      <c r="F58" s="19">
        <v>113000</v>
      </c>
      <c r="G58" s="51" t="s">
        <v>374</v>
      </c>
      <c r="H58" s="46">
        <v>6.6</v>
      </c>
    </row>
    <row r="59" spans="1:8" x14ac:dyDescent="0.25">
      <c r="A59">
        <v>45</v>
      </c>
      <c r="B59" s="24" t="s">
        <v>189</v>
      </c>
      <c r="C59" s="3" t="s">
        <v>188</v>
      </c>
      <c r="D59" s="4" t="s">
        <v>2</v>
      </c>
      <c r="E59" s="16">
        <v>910000</v>
      </c>
      <c r="F59" s="19">
        <v>350000</v>
      </c>
      <c r="G59" s="51" t="s">
        <v>371</v>
      </c>
      <c r="H59" s="46">
        <v>6.5333333333333332</v>
      </c>
    </row>
    <row r="60" spans="1:8" x14ac:dyDescent="0.25">
      <c r="A60">
        <v>67</v>
      </c>
      <c r="B60" s="24" t="s">
        <v>139</v>
      </c>
      <c r="C60" s="3" t="s">
        <v>184</v>
      </c>
      <c r="D60" s="4" t="s">
        <v>2</v>
      </c>
      <c r="E60" s="16">
        <v>290500</v>
      </c>
      <c r="F60" s="19">
        <v>127500</v>
      </c>
      <c r="G60" s="51" t="s">
        <v>372</v>
      </c>
      <c r="H60" s="46">
        <v>6.4666666666666668</v>
      </c>
    </row>
    <row r="61" spans="1:8" x14ac:dyDescent="0.25">
      <c r="A61">
        <v>48</v>
      </c>
      <c r="B61" s="24" t="s">
        <v>62</v>
      </c>
      <c r="C61" s="3" t="s">
        <v>61</v>
      </c>
      <c r="D61" s="4" t="s">
        <v>2</v>
      </c>
      <c r="E61" s="16">
        <v>462200</v>
      </c>
      <c r="F61" s="19">
        <v>272200</v>
      </c>
      <c r="G61" s="51" t="s">
        <v>372</v>
      </c>
      <c r="H61" s="46">
        <v>6.4</v>
      </c>
    </row>
    <row r="62" spans="1:8" x14ac:dyDescent="0.25">
      <c r="A62">
        <v>95</v>
      </c>
      <c r="B62" s="24" t="s">
        <v>51</v>
      </c>
      <c r="C62" s="3" t="s">
        <v>50</v>
      </c>
      <c r="D62" s="4" t="s">
        <v>2</v>
      </c>
      <c r="E62" s="16">
        <v>590600</v>
      </c>
      <c r="F62" s="19">
        <v>220000</v>
      </c>
      <c r="G62" s="51" t="s">
        <v>372</v>
      </c>
      <c r="H62" s="46">
        <v>6.3571428571428568</v>
      </c>
    </row>
    <row r="63" spans="1:8" x14ac:dyDescent="0.25">
      <c r="A63">
        <v>55</v>
      </c>
      <c r="B63" s="24" t="s">
        <v>97</v>
      </c>
      <c r="C63" s="3" t="s">
        <v>96</v>
      </c>
      <c r="D63" s="4" t="s">
        <v>2</v>
      </c>
      <c r="E63" s="16">
        <v>363200</v>
      </c>
      <c r="F63" s="19">
        <v>187500</v>
      </c>
      <c r="G63" s="51" t="s">
        <v>372</v>
      </c>
      <c r="H63" s="46">
        <v>6.333333333333333</v>
      </c>
    </row>
    <row r="64" spans="1:8" x14ac:dyDescent="0.25">
      <c r="A64">
        <v>80</v>
      </c>
      <c r="B64" s="24" t="s">
        <v>39</v>
      </c>
      <c r="C64" s="3" t="s">
        <v>326</v>
      </c>
      <c r="D64" s="4" t="s">
        <v>16</v>
      </c>
      <c r="E64" s="16">
        <v>552000</v>
      </c>
      <c r="F64" s="19">
        <v>267000</v>
      </c>
      <c r="G64" s="51" t="s">
        <v>372</v>
      </c>
      <c r="H64" s="46">
        <v>6.333333333333333</v>
      </c>
    </row>
    <row r="65" spans="1:8" x14ac:dyDescent="0.25">
      <c r="A65">
        <v>92</v>
      </c>
      <c r="B65" s="24" t="s">
        <v>97</v>
      </c>
      <c r="C65" s="3" t="s">
        <v>137</v>
      </c>
      <c r="D65" s="4" t="s">
        <v>2</v>
      </c>
      <c r="E65" s="16">
        <v>451784</v>
      </c>
      <c r="F65" s="19">
        <v>214784</v>
      </c>
      <c r="G65" s="51" t="s">
        <v>372</v>
      </c>
      <c r="H65" s="46">
        <v>6.2666666666666666</v>
      </c>
    </row>
    <row r="66" spans="1:8" x14ac:dyDescent="0.25">
      <c r="A66">
        <v>47</v>
      </c>
      <c r="B66" s="24" t="s">
        <v>139</v>
      </c>
      <c r="C66" s="3" t="s">
        <v>138</v>
      </c>
      <c r="D66" s="4" t="s">
        <v>2</v>
      </c>
      <c r="E66" s="16">
        <v>391000</v>
      </c>
      <c r="F66" s="19">
        <v>151000</v>
      </c>
      <c r="G66" s="51" t="s">
        <v>372</v>
      </c>
      <c r="H66" s="46">
        <v>6.2</v>
      </c>
    </row>
    <row r="67" spans="1:8" x14ac:dyDescent="0.25">
      <c r="A67">
        <v>73</v>
      </c>
      <c r="B67" s="24" t="s">
        <v>90</v>
      </c>
      <c r="C67" s="3" t="s">
        <v>89</v>
      </c>
      <c r="D67" s="4" t="s">
        <v>2</v>
      </c>
      <c r="E67" s="16">
        <v>365000</v>
      </c>
      <c r="F67" s="19">
        <v>150800</v>
      </c>
      <c r="G67" s="51" t="s">
        <v>372</v>
      </c>
      <c r="H67" s="46">
        <v>6.1333333333333337</v>
      </c>
    </row>
    <row r="68" spans="1:8" x14ac:dyDescent="0.25">
      <c r="A68">
        <v>70</v>
      </c>
      <c r="B68" s="24" t="s">
        <v>3</v>
      </c>
      <c r="C68" s="3" t="s">
        <v>285</v>
      </c>
      <c r="D68" s="4" t="s">
        <v>2</v>
      </c>
      <c r="E68" s="16">
        <v>1985000</v>
      </c>
      <c r="F68" s="19">
        <v>595000</v>
      </c>
      <c r="G68" s="51" t="s">
        <v>373</v>
      </c>
      <c r="H68" s="46">
        <v>6.0666666666666664</v>
      </c>
    </row>
    <row r="69" spans="1:8" x14ac:dyDescent="0.25">
      <c r="A69">
        <v>87</v>
      </c>
      <c r="B69" s="24" t="s">
        <v>139</v>
      </c>
      <c r="C69" s="3" t="s">
        <v>185</v>
      </c>
      <c r="D69" s="4" t="s">
        <v>2</v>
      </c>
      <c r="E69" s="16">
        <v>336500</v>
      </c>
      <c r="F69" s="19">
        <v>111500</v>
      </c>
      <c r="G69" s="51" t="s">
        <v>372</v>
      </c>
      <c r="H69" s="46">
        <v>6.0666666666666664</v>
      </c>
    </row>
    <row r="70" spans="1:8" x14ac:dyDescent="0.25">
      <c r="A70">
        <v>91</v>
      </c>
      <c r="B70" s="24" t="s">
        <v>3</v>
      </c>
      <c r="C70" s="5" t="s">
        <v>286</v>
      </c>
      <c r="D70" s="4" t="s">
        <v>2</v>
      </c>
      <c r="E70" s="16">
        <v>1180000</v>
      </c>
      <c r="F70" s="19">
        <v>470000</v>
      </c>
      <c r="G70" s="51" t="s">
        <v>373</v>
      </c>
      <c r="H70" s="46">
        <v>6.0666666666666664</v>
      </c>
    </row>
    <row r="71" spans="1:8" x14ac:dyDescent="0.25">
      <c r="A71">
        <v>56</v>
      </c>
      <c r="B71" s="24" t="s">
        <v>117</v>
      </c>
      <c r="C71" s="3" t="s">
        <v>324</v>
      </c>
      <c r="D71" s="4" t="s">
        <v>365</v>
      </c>
      <c r="E71" s="16">
        <v>880000</v>
      </c>
      <c r="F71" s="19">
        <v>440000</v>
      </c>
      <c r="G71" s="51" t="s">
        <v>371</v>
      </c>
      <c r="H71" s="46">
        <v>6</v>
      </c>
    </row>
    <row r="72" spans="1:8" x14ac:dyDescent="0.25">
      <c r="A72">
        <v>62</v>
      </c>
      <c r="B72" s="24" t="s">
        <v>1</v>
      </c>
      <c r="C72" s="3" t="s">
        <v>0</v>
      </c>
      <c r="D72" s="4" t="s">
        <v>2</v>
      </c>
      <c r="E72" s="16">
        <v>355000</v>
      </c>
      <c r="F72" s="19">
        <v>95000</v>
      </c>
      <c r="G72" s="51" t="s">
        <v>372</v>
      </c>
      <c r="H72" s="46">
        <v>6</v>
      </c>
    </row>
    <row r="73" spans="1:8" x14ac:dyDescent="0.25">
      <c r="A73">
        <v>90</v>
      </c>
      <c r="B73" s="28" t="s">
        <v>75</v>
      </c>
      <c r="C73" s="2" t="s">
        <v>194</v>
      </c>
      <c r="D73" s="8" t="s">
        <v>20</v>
      </c>
      <c r="E73" s="17">
        <v>902500</v>
      </c>
      <c r="F73" s="18">
        <v>428500</v>
      </c>
      <c r="G73" s="53" t="s">
        <v>371</v>
      </c>
      <c r="H73" s="47">
        <v>5.9333333333333336</v>
      </c>
    </row>
    <row r="74" spans="1:8" x14ac:dyDescent="0.25">
      <c r="A74">
        <v>93</v>
      </c>
      <c r="B74" s="24" t="s">
        <v>204</v>
      </c>
      <c r="C74" s="3" t="s">
        <v>287</v>
      </c>
      <c r="D74" s="4" t="s">
        <v>266</v>
      </c>
      <c r="E74" s="16">
        <v>879300</v>
      </c>
      <c r="F74" s="19">
        <v>276200</v>
      </c>
      <c r="G74" s="51" t="s">
        <v>371</v>
      </c>
      <c r="H74" s="46">
        <v>5.9285714285714288</v>
      </c>
    </row>
    <row r="75" spans="1:8" x14ac:dyDescent="0.25">
      <c r="A75">
        <v>75</v>
      </c>
      <c r="B75" s="24" t="s">
        <v>108</v>
      </c>
      <c r="C75" s="3" t="s">
        <v>136</v>
      </c>
      <c r="D75" s="4" t="s">
        <v>2</v>
      </c>
      <c r="E75" s="16">
        <v>267000</v>
      </c>
      <c r="F75" s="19">
        <v>142000</v>
      </c>
      <c r="G75" s="51" t="s">
        <v>372</v>
      </c>
      <c r="H75" s="46">
        <v>5.7333333333333334</v>
      </c>
    </row>
    <row r="76" spans="1:8" x14ac:dyDescent="0.25">
      <c r="A76">
        <v>84</v>
      </c>
      <c r="B76" s="24" t="s">
        <v>99</v>
      </c>
      <c r="C76" s="3" t="s">
        <v>98</v>
      </c>
      <c r="D76" s="4" t="s">
        <v>2</v>
      </c>
      <c r="E76" s="16">
        <v>850000</v>
      </c>
      <c r="F76" s="19">
        <v>450000</v>
      </c>
      <c r="G76" s="51" t="s">
        <v>373</v>
      </c>
      <c r="H76" s="46">
        <v>5.7333333333333334</v>
      </c>
    </row>
    <row r="77" spans="1:8" x14ac:dyDescent="0.25">
      <c r="A77">
        <v>82</v>
      </c>
      <c r="B77" s="24" t="s">
        <v>62</v>
      </c>
      <c r="C77" s="3" t="s">
        <v>327</v>
      </c>
      <c r="D77" s="4" t="s">
        <v>2</v>
      </c>
      <c r="E77" s="16">
        <v>387700</v>
      </c>
      <c r="F77" s="19">
        <v>182700</v>
      </c>
      <c r="G77" s="51" t="s">
        <v>372</v>
      </c>
      <c r="H77" s="46">
        <v>5.666666666666667</v>
      </c>
    </row>
    <row r="78" spans="1:8" x14ac:dyDescent="0.25">
      <c r="A78">
        <v>44</v>
      </c>
      <c r="B78" s="24" t="s">
        <v>204</v>
      </c>
      <c r="C78" s="3" t="s">
        <v>272</v>
      </c>
      <c r="D78" s="4" t="s">
        <v>266</v>
      </c>
      <c r="E78" s="16">
        <v>776100</v>
      </c>
      <c r="F78" s="19">
        <v>317200</v>
      </c>
      <c r="G78" s="51" t="s">
        <v>371</v>
      </c>
      <c r="H78" s="46">
        <v>5.6428571428571432</v>
      </c>
    </row>
    <row r="79" spans="1:8" x14ac:dyDescent="0.25">
      <c r="A79">
        <v>89</v>
      </c>
      <c r="B79" s="24" t="s">
        <v>357</v>
      </c>
      <c r="C79" s="3" t="s">
        <v>175</v>
      </c>
      <c r="D79" s="4" t="s">
        <v>2</v>
      </c>
      <c r="E79" s="16">
        <v>438000</v>
      </c>
      <c r="F79" s="19">
        <v>219000</v>
      </c>
      <c r="G79" s="51" t="s">
        <v>371</v>
      </c>
      <c r="H79" s="46">
        <v>5.6</v>
      </c>
    </row>
    <row r="80" spans="1:8" x14ac:dyDescent="0.25">
      <c r="A80">
        <v>63</v>
      </c>
      <c r="B80" s="24" t="s">
        <v>245</v>
      </c>
      <c r="C80" s="3" t="s">
        <v>325</v>
      </c>
      <c r="D80" s="4" t="s">
        <v>2</v>
      </c>
      <c r="E80" s="16">
        <v>623540</v>
      </c>
      <c r="F80" s="19">
        <v>138290</v>
      </c>
      <c r="G80" s="51" t="s">
        <v>371</v>
      </c>
      <c r="H80" s="46">
        <v>5.5333333333333332</v>
      </c>
    </row>
    <row r="81" spans="1:8" x14ac:dyDescent="0.25">
      <c r="A81">
        <v>74</v>
      </c>
      <c r="B81" s="24" t="s">
        <v>95</v>
      </c>
      <c r="C81" s="3" t="s">
        <v>94</v>
      </c>
      <c r="D81" s="4" t="s">
        <v>2</v>
      </c>
      <c r="E81" s="16">
        <v>318600</v>
      </c>
      <c r="F81" s="19">
        <v>155400</v>
      </c>
      <c r="G81" s="51" t="s">
        <v>372</v>
      </c>
      <c r="H81" s="46">
        <v>5.5333333333333332</v>
      </c>
    </row>
    <row r="82" spans="1:8" x14ac:dyDescent="0.25">
      <c r="A82">
        <v>78</v>
      </c>
      <c r="B82" s="24" t="s">
        <v>79</v>
      </c>
      <c r="C82" s="3" t="s">
        <v>78</v>
      </c>
      <c r="D82" s="4" t="s">
        <v>2</v>
      </c>
      <c r="E82" s="16">
        <v>509700</v>
      </c>
      <c r="F82" s="19">
        <v>292700</v>
      </c>
      <c r="G82" s="51" t="s">
        <v>372</v>
      </c>
      <c r="H82" s="46">
        <v>5.4666666666666668</v>
      </c>
    </row>
    <row r="83" spans="1:8" x14ac:dyDescent="0.25">
      <c r="A83">
        <v>54</v>
      </c>
      <c r="B83" s="24" t="s">
        <v>205</v>
      </c>
      <c r="C83" s="3" t="s">
        <v>323</v>
      </c>
      <c r="D83" s="4" t="s">
        <v>2</v>
      </c>
      <c r="E83" s="16">
        <v>961500</v>
      </c>
      <c r="F83" s="19">
        <v>199850</v>
      </c>
      <c r="G83" s="51" t="s">
        <v>371</v>
      </c>
      <c r="H83" s="46">
        <v>5.333333333333333</v>
      </c>
    </row>
    <row r="84" spans="1:8" x14ac:dyDescent="0.25">
      <c r="A84">
        <v>66</v>
      </c>
      <c r="B84" s="24" t="s">
        <v>24</v>
      </c>
      <c r="C84" s="3" t="s">
        <v>23</v>
      </c>
      <c r="D84" s="4" t="s">
        <v>365</v>
      </c>
      <c r="E84" s="16">
        <v>429000</v>
      </c>
      <c r="F84" s="19">
        <v>183400</v>
      </c>
      <c r="G84" s="51" t="s">
        <v>371</v>
      </c>
      <c r="H84" s="46">
        <v>5.2666666666666666</v>
      </c>
    </row>
    <row r="85" spans="1:8" x14ac:dyDescent="0.25">
      <c r="A85">
        <v>88</v>
      </c>
      <c r="B85" s="24" t="s">
        <v>160</v>
      </c>
      <c r="C85" s="3" t="s">
        <v>328</v>
      </c>
      <c r="D85" s="4" t="s">
        <v>365</v>
      </c>
      <c r="E85" s="16">
        <v>460000</v>
      </c>
      <c r="F85" s="19">
        <v>230000</v>
      </c>
      <c r="G85" s="51" t="s">
        <v>371</v>
      </c>
      <c r="H85" s="46">
        <v>5.2</v>
      </c>
    </row>
    <row r="86" spans="1:8" x14ac:dyDescent="0.25">
      <c r="A86">
        <v>76</v>
      </c>
      <c r="B86" s="24" t="s">
        <v>289</v>
      </c>
      <c r="C86" s="3" t="s">
        <v>225</v>
      </c>
      <c r="D86" s="4" t="s">
        <v>365</v>
      </c>
      <c r="E86" s="16">
        <v>1560000</v>
      </c>
      <c r="F86" s="19">
        <v>500000</v>
      </c>
      <c r="G86" s="51" t="s">
        <v>373</v>
      </c>
      <c r="H86" s="46">
        <v>5</v>
      </c>
    </row>
    <row r="87" spans="1:8" x14ac:dyDescent="0.25">
      <c r="A87">
        <v>59</v>
      </c>
      <c r="B87" s="27" t="s">
        <v>248</v>
      </c>
      <c r="C87" s="3" t="s">
        <v>192</v>
      </c>
      <c r="D87" s="4" t="s">
        <v>2</v>
      </c>
      <c r="E87" s="16">
        <v>371000</v>
      </c>
      <c r="F87" s="19">
        <v>135000</v>
      </c>
      <c r="G87" s="51" t="s">
        <v>371</v>
      </c>
      <c r="H87" s="46">
        <v>4.8</v>
      </c>
    </row>
    <row r="88" spans="1:8" x14ac:dyDescent="0.25">
      <c r="A88">
        <v>81</v>
      </c>
      <c r="B88" s="24" t="s">
        <v>60</v>
      </c>
      <c r="C88" s="3" t="s">
        <v>126</v>
      </c>
      <c r="D88" s="4" t="s">
        <v>2</v>
      </c>
      <c r="E88" s="16">
        <v>180000</v>
      </c>
      <c r="F88" s="19">
        <v>80000</v>
      </c>
      <c r="G88" s="51" t="s">
        <v>372</v>
      </c>
      <c r="H88" s="46">
        <v>4.8</v>
      </c>
    </row>
    <row r="89" spans="1:8" x14ac:dyDescent="0.25">
      <c r="A89">
        <v>58</v>
      </c>
      <c r="B89" s="24" t="s">
        <v>22</v>
      </c>
      <c r="C89" s="3" t="s">
        <v>21</v>
      </c>
      <c r="D89" s="4" t="s">
        <v>2</v>
      </c>
      <c r="E89" s="16">
        <v>289600</v>
      </c>
      <c r="F89" s="19">
        <v>102400</v>
      </c>
      <c r="G89" s="51" t="s">
        <v>373</v>
      </c>
      <c r="H89" s="46">
        <v>4.5999999999999996</v>
      </c>
    </row>
    <row r="90" spans="1:8" x14ac:dyDescent="0.25">
      <c r="A90">
        <v>68</v>
      </c>
      <c r="B90" s="24" t="s">
        <v>119</v>
      </c>
      <c r="C90" s="3" t="s">
        <v>118</v>
      </c>
      <c r="D90" s="4" t="s">
        <v>2</v>
      </c>
      <c r="E90" s="16">
        <v>1083000</v>
      </c>
      <c r="F90" s="19">
        <v>400000</v>
      </c>
      <c r="G90" s="51" t="s">
        <v>371</v>
      </c>
      <c r="H90" s="46">
        <v>4.5333333333333332</v>
      </c>
    </row>
    <row r="91" spans="1:8" x14ac:dyDescent="0.25">
      <c r="A91">
        <v>64</v>
      </c>
      <c r="B91" s="24" t="s">
        <v>212</v>
      </c>
      <c r="C91" s="3" t="s">
        <v>263</v>
      </c>
      <c r="D91" s="4" t="s">
        <v>365</v>
      </c>
      <c r="E91" s="16">
        <v>280000</v>
      </c>
      <c r="F91" s="19">
        <v>140000</v>
      </c>
      <c r="G91" s="51" t="s">
        <v>372</v>
      </c>
      <c r="H91" s="46">
        <v>4.4000000000000004</v>
      </c>
    </row>
    <row r="92" spans="1:8" x14ac:dyDescent="0.25">
      <c r="A92">
        <v>46</v>
      </c>
      <c r="B92" s="24" t="s">
        <v>77</v>
      </c>
      <c r="C92" s="3" t="s">
        <v>76</v>
      </c>
      <c r="D92" s="4" t="s">
        <v>2</v>
      </c>
      <c r="E92" s="16">
        <v>408000</v>
      </c>
      <c r="F92" s="19">
        <v>183000</v>
      </c>
      <c r="G92" s="51" t="s">
        <v>371</v>
      </c>
      <c r="H92" s="46">
        <v>4.2</v>
      </c>
    </row>
    <row r="93" spans="1:8" x14ac:dyDescent="0.25">
      <c r="A93">
        <v>69</v>
      </c>
      <c r="B93" s="24" t="s">
        <v>244</v>
      </c>
      <c r="C93" s="3" t="s">
        <v>142</v>
      </c>
      <c r="D93" s="4" t="s">
        <v>2</v>
      </c>
      <c r="E93" s="16">
        <v>512000</v>
      </c>
      <c r="F93" s="19">
        <v>271000</v>
      </c>
      <c r="G93" s="51" t="s">
        <v>372</v>
      </c>
      <c r="H93" s="46">
        <v>4.2</v>
      </c>
    </row>
    <row r="94" spans="1:8" x14ac:dyDescent="0.25">
      <c r="A94">
        <v>86</v>
      </c>
      <c r="B94" s="24" t="s">
        <v>283</v>
      </c>
      <c r="C94" s="3" t="s">
        <v>31</v>
      </c>
      <c r="D94" s="4" t="s">
        <v>2</v>
      </c>
      <c r="E94" s="16">
        <v>280000</v>
      </c>
      <c r="F94" s="19">
        <v>50000</v>
      </c>
      <c r="G94" s="51" t="s">
        <v>372</v>
      </c>
      <c r="H94" s="46">
        <v>4.0666666666666664</v>
      </c>
    </row>
    <row r="95" spans="1:8" x14ac:dyDescent="0.25">
      <c r="A95">
        <v>51</v>
      </c>
      <c r="B95" s="24" t="s">
        <v>27</v>
      </c>
      <c r="C95" s="3" t="s">
        <v>322</v>
      </c>
      <c r="D95" s="4" t="s">
        <v>20</v>
      </c>
      <c r="E95" s="16">
        <v>847400</v>
      </c>
      <c r="F95" s="19">
        <v>115000</v>
      </c>
      <c r="G95" s="51" t="s">
        <v>371</v>
      </c>
      <c r="H95" s="46">
        <v>3.9333333333333331</v>
      </c>
    </row>
    <row r="96" spans="1:8" x14ac:dyDescent="0.25">
      <c r="A96">
        <v>83</v>
      </c>
      <c r="B96" s="24" t="s">
        <v>153</v>
      </c>
      <c r="C96" s="3" t="s">
        <v>152</v>
      </c>
      <c r="D96" s="4" t="s">
        <v>2</v>
      </c>
      <c r="E96" s="16">
        <v>1841500</v>
      </c>
      <c r="F96" s="19">
        <v>491500</v>
      </c>
      <c r="G96" s="51" t="s">
        <v>373</v>
      </c>
      <c r="H96" s="46">
        <v>3.9285714285714284</v>
      </c>
    </row>
    <row r="97" spans="1:8" x14ac:dyDescent="0.25">
      <c r="A97">
        <v>72</v>
      </c>
      <c r="B97" s="24" t="s">
        <v>201</v>
      </c>
      <c r="C97" s="3" t="s">
        <v>203</v>
      </c>
      <c r="D97" s="4" t="s">
        <v>20</v>
      </c>
      <c r="E97" s="16">
        <v>1248000</v>
      </c>
      <c r="F97" s="19">
        <v>624000</v>
      </c>
      <c r="G97" s="51" t="s">
        <v>371</v>
      </c>
      <c r="H97" s="46">
        <v>3.4666666666666668</v>
      </c>
    </row>
    <row r="98" spans="1:8" x14ac:dyDescent="0.25">
      <c r="A98">
        <v>60</v>
      </c>
      <c r="B98" s="27" t="s">
        <v>74</v>
      </c>
      <c r="C98" s="3" t="s">
        <v>262</v>
      </c>
      <c r="D98" s="4" t="s">
        <v>2</v>
      </c>
      <c r="E98" s="16">
        <v>265500</v>
      </c>
      <c r="F98" s="19">
        <v>96500</v>
      </c>
      <c r="G98" s="51" t="s">
        <v>372</v>
      </c>
      <c r="H98" s="46">
        <v>3.4</v>
      </c>
    </row>
    <row r="99" spans="1:8" x14ac:dyDescent="0.25">
      <c r="A99">
        <v>61</v>
      </c>
      <c r="B99" s="24" t="s">
        <v>201</v>
      </c>
      <c r="C99" s="3" t="s">
        <v>202</v>
      </c>
      <c r="D99" s="4" t="s">
        <v>20</v>
      </c>
      <c r="E99" s="16">
        <v>1466750</v>
      </c>
      <c r="F99" s="19">
        <v>733375</v>
      </c>
      <c r="G99" s="51" t="s">
        <v>374</v>
      </c>
      <c r="H99" s="46">
        <v>3.4</v>
      </c>
    </row>
    <row r="100" spans="1:8" ht="15.75" thickBot="1" x14ac:dyDescent="0.3">
      <c r="A100">
        <v>52</v>
      </c>
      <c r="B100" s="15" t="s">
        <v>201</v>
      </c>
      <c r="C100" s="23" t="s">
        <v>200</v>
      </c>
      <c r="D100" s="13" t="s">
        <v>20</v>
      </c>
      <c r="E100" s="21">
        <v>1709000</v>
      </c>
      <c r="F100" s="25">
        <v>854500</v>
      </c>
      <c r="G100" s="52" t="s">
        <v>374</v>
      </c>
      <c r="H100" s="48">
        <v>3.2</v>
      </c>
    </row>
    <row r="101" spans="1:8" ht="15.75" thickBot="1" x14ac:dyDescent="0.3">
      <c r="B101" s="31" t="s">
        <v>298</v>
      </c>
      <c r="C101" s="32"/>
      <c r="D101" s="34"/>
      <c r="E101" s="40"/>
      <c r="F101" s="40"/>
      <c r="G101" s="57"/>
      <c r="H101" s="44"/>
    </row>
    <row r="102" spans="1:8" x14ac:dyDescent="0.25">
      <c r="A102">
        <v>101</v>
      </c>
      <c r="B102" s="14" t="s">
        <v>93</v>
      </c>
      <c r="C102" s="22" t="s">
        <v>92</v>
      </c>
      <c r="D102" s="12" t="s">
        <v>2</v>
      </c>
      <c r="E102" s="20">
        <v>123000</v>
      </c>
      <c r="F102" s="26">
        <v>70000</v>
      </c>
      <c r="G102" s="50" t="s">
        <v>374</v>
      </c>
      <c r="H102" s="45">
        <v>4.1333333333333337</v>
      </c>
    </row>
    <row r="103" spans="1:8" x14ac:dyDescent="0.25">
      <c r="A103">
        <v>100</v>
      </c>
      <c r="B103" s="24" t="s">
        <v>164</v>
      </c>
      <c r="C103" s="3" t="s">
        <v>288</v>
      </c>
      <c r="D103" s="4" t="s">
        <v>2</v>
      </c>
      <c r="E103" s="16">
        <v>210000</v>
      </c>
      <c r="F103" s="19">
        <v>60000</v>
      </c>
      <c r="G103" s="51" t="s">
        <v>371</v>
      </c>
      <c r="H103" s="46">
        <v>3.2</v>
      </c>
    </row>
    <row r="104" spans="1:8" x14ac:dyDescent="0.25">
      <c r="A104">
        <v>97</v>
      </c>
      <c r="B104" s="24" t="s">
        <v>101</v>
      </c>
      <c r="C104" s="3" t="s">
        <v>100</v>
      </c>
      <c r="D104" s="4" t="s">
        <v>2</v>
      </c>
      <c r="E104" s="16">
        <v>1696000</v>
      </c>
      <c r="F104" s="19">
        <v>438000</v>
      </c>
      <c r="G104" s="51" t="s">
        <v>371</v>
      </c>
      <c r="H104" s="46">
        <v>3.0666666666666669</v>
      </c>
    </row>
    <row r="105" spans="1:8" x14ac:dyDescent="0.25">
      <c r="A105">
        <v>98</v>
      </c>
      <c r="B105" s="24" t="s">
        <v>123</v>
      </c>
      <c r="C105" s="3" t="s">
        <v>122</v>
      </c>
      <c r="D105" s="4" t="s">
        <v>2</v>
      </c>
      <c r="E105" s="16">
        <v>502000</v>
      </c>
      <c r="F105" s="19">
        <v>304000</v>
      </c>
      <c r="G105" s="51" t="s">
        <v>371</v>
      </c>
      <c r="H105" s="46">
        <v>3.0666666666666669</v>
      </c>
    </row>
    <row r="106" spans="1:8" ht="30" x14ac:dyDescent="0.25">
      <c r="A106">
        <v>99</v>
      </c>
      <c r="B106" s="24" t="s">
        <v>245</v>
      </c>
      <c r="C106" s="5" t="s">
        <v>329</v>
      </c>
      <c r="D106" s="4" t="s">
        <v>2</v>
      </c>
      <c r="E106" s="16">
        <v>573840</v>
      </c>
      <c r="F106" s="19">
        <v>356370</v>
      </c>
      <c r="G106" s="51" t="s">
        <v>371</v>
      </c>
      <c r="H106" s="46">
        <v>2.8</v>
      </c>
    </row>
    <row r="107" spans="1:8" ht="15.75" thickBot="1" x14ac:dyDescent="0.3">
      <c r="A107">
        <v>96</v>
      </c>
      <c r="B107" s="15" t="s">
        <v>27</v>
      </c>
      <c r="C107" s="23" t="s">
        <v>28</v>
      </c>
      <c r="D107" s="13" t="s">
        <v>20</v>
      </c>
      <c r="E107" s="21">
        <v>545600</v>
      </c>
      <c r="F107" s="25">
        <v>96600</v>
      </c>
      <c r="G107" s="52" t="s">
        <v>373</v>
      </c>
      <c r="H107" s="48">
        <v>2.4</v>
      </c>
    </row>
    <row r="108" spans="1:8" ht="15.75" thickBot="1" x14ac:dyDescent="0.3">
      <c r="B108" s="31" t="s">
        <v>299</v>
      </c>
      <c r="C108" s="32"/>
      <c r="D108" s="34"/>
      <c r="E108" s="40"/>
      <c r="F108" s="40"/>
      <c r="G108" s="57"/>
      <c r="H108" s="44"/>
    </row>
    <row r="109" spans="1:8" x14ac:dyDescent="0.25">
      <c r="A109">
        <v>105</v>
      </c>
      <c r="B109" s="28" t="s">
        <v>14</v>
      </c>
      <c r="C109" s="2" t="s">
        <v>13</v>
      </c>
      <c r="D109" s="8" t="s">
        <v>2</v>
      </c>
      <c r="E109" s="17">
        <v>2961800</v>
      </c>
      <c r="F109" s="18">
        <v>567000</v>
      </c>
      <c r="G109" s="53" t="s">
        <v>372</v>
      </c>
      <c r="H109" s="47">
        <v>8.0666666666666664</v>
      </c>
    </row>
    <row r="110" spans="1:8" x14ac:dyDescent="0.25">
      <c r="A110">
        <v>117</v>
      </c>
      <c r="B110" s="24" t="s">
        <v>30</v>
      </c>
      <c r="C110" s="3" t="s">
        <v>29</v>
      </c>
      <c r="D110" s="4" t="s">
        <v>2</v>
      </c>
      <c r="E110" s="16">
        <v>4841600</v>
      </c>
      <c r="F110" s="19">
        <v>871600</v>
      </c>
      <c r="G110" s="51" t="s">
        <v>371</v>
      </c>
      <c r="H110" s="46">
        <v>7.9285714285714288</v>
      </c>
    </row>
    <row r="111" spans="1:8" x14ac:dyDescent="0.25">
      <c r="A111">
        <v>121</v>
      </c>
      <c r="B111" s="24" t="s">
        <v>25</v>
      </c>
      <c r="C111" s="3" t="s">
        <v>335</v>
      </c>
      <c r="D111" s="4" t="s">
        <v>2</v>
      </c>
      <c r="E111" s="16">
        <v>5005360</v>
      </c>
      <c r="F111" s="19">
        <v>750000</v>
      </c>
      <c r="G111" s="51" t="s">
        <v>371</v>
      </c>
      <c r="H111" s="46">
        <v>7.8666666666666663</v>
      </c>
    </row>
    <row r="112" spans="1:8" x14ac:dyDescent="0.25">
      <c r="A112">
        <v>126</v>
      </c>
      <c r="B112" s="24" t="s">
        <v>215</v>
      </c>
      <c r="C112" s="3" t="s">
        <v>214</v>
      </c>
      <c r="D112" s="4" t="s">
        <v>2</v>
      </c>
      <c r="E112" s="16">
        <v>12620000</v>
      </c>
      <c r="F112" s="19">
        <v>1800000</v>
      </c>
      <c r="G112" s="51" t="s">
        <v>372</v>
      </c>
      <c r="H112" s="46">
        <v>7.8666666666666663</v>
      </c>
    </row>
    <row r="113" spans="1:8" x14ac:dyDescent="0.25">
      <c r="A113">
        <v>123</v>
      </c>
      <c r="B113" s="24" t="s">
        <v>71</v>
      </c>
      <c r="C113" s="3" t="s">
        <v>70</v>
      </c>
      <c r="D113" s="4" t="s">
        <v>2</v>
      </c>
      <c r="E113" s="16">
        <v>3721500</v>
      </c>
      <c r="F113" s="19">
        <v>1375900</v>
      </c>
      <c r="G113" s="51"/>
      <c r="H113" s="46">
        <v>7.8</v>
      </c>
    </row>
    <row r="114" spans="1:8" x14ac:dyDescent="0.25">
      <c r="A114">
        <v>104</v>
      </c>
      <c r="B114" s="24" t="s">
        <v>53</v>
      </c>
      <c r="C114" s="3" t="s">
        <v>330</v>
      </c>
      <c r="D114" s="4" t="s">
        <v>2</v>
      </c>
      <c r="E114" s="16">
        <v>948000</v>
      </c>
      <c r="F114" s="19">
        <v>100000</v>
      </c>
      <c r="G114" s="51" t="s">
        <v>372</v>
      </c>
      <c r="H114" s="46">
        <v>7.6</v>
      </c>
    </row>
    <row r="115" spans="1:8" x14ac:dyDescent="0.25">
      <c r="A115">
        <v>112</v>
      </c>
      <c r="B115" s="24" t="s">
        <v>166</v>
      </c>
      <c r="C115" s="3" t="s">
        <v>165</v>
      </c>
      <c r="D115" s="4" t="s">
        <v>16</v>
      </c>
      <c r="E115" s="16">
        <v>2674000</v>
      </c>
      <c r="F115" s="19">
        <v>902000</v>
      </c>
      <c r="G115" s="51" t="s">
        <v>371</v>
      </c>
      <c r="H115" s="46">
        <v>7.333333333333333</v>
      </c>
    </row>
    <row r="116" spans="1:8" x14ac:dyDescent="0.25">
      <c r="A116">
        <v>115</v>
      </c>
      <c r="B116" s="24" t="s">
        <v>83</v>
      </c>
      <c r="C116" s="3" t="s">
        <v>82</v>
      </c>
      <c r="D116" s="4" t="s">
        <v>2</v>
      </c>
      <c r="E116" s="16">
        <v>1700000</v>
      </c>
      <c r="F116" s="19">
        <v>850000</v>
      </c>
      <c r="G116" s="51" t="s">
        <v>372</v>
      </c>
      <c r="H116" s="46">
        <v>7.2666666666666666</v>
      </c>
    </row>
    <row r="117" spans="1:8" x14ac:dyDescent="0.25">
      <c r="A117">
        <v>110</v>
      </c>
      <c r="B117" s="24" t="s">
        <v>112</v>
      </c>
      <c r="C117" s="3" t="s">
        <v>112</v>
      </c>
      <c r="D117" s="4" t="s">
        <v>16</v>
      </c>
      <c r="E117" s="16">
        <v>20420000</v>
      </c>
      <c r="F117" s="19">
        <v>3020000</v>
      </c>
      <c r="G117" s="51" t="s">
        <v>373</v>
      </c>
      <c r="H117" s="46">
        <v>7.2142857142857144</v>
      </c>
    </row>
    <row r="118" spans="1:8" x14ac:dyDescent="0.25">
      <c r="A118">
        <v>103</v>
      </c>
      <c r="B118" s="24" t="s">
        <v>57</v>
      </c>
      <c r="C118" s="3" t="s">
        <v>56</v>
      </c>
      <c r="D118" s="4" t="s">
        <v>2</v>
      </c>
      <c r="E118" s="16">
        <v>1794000</v>
      </c>
      <c r="F118" s="19">
        <v>671924</v>
      </c>
      <c r="G118" s="51" t="s">
        <v>371</v>
      </c>
      <c r="H118" s="46">
        <v>7.2</v>
      </c>
    </row>
    <row r="119" spans="1:8" x14ac:dyDescent="0.25">
      <c r="A119">
        <v>113</v>
      </c>
      <c r="B119" s="24" t="s">
        <v>55</v>
      </c>
      <c r="C119" s="3" t="s">
        <v>54</v>
      </c>
      <c r="D119" s="4" t="s">
        <v>2</v>
      </c>
      <c r="E119" s="16">
        <v>3531000</v>
      </c>
      <c r="F119" s="19">
        <v>800000</v>
      </c>
      <c r="G119" s="51" t="s">
        <v>372</v>
      </c>
      <c r="H119" s="46">
        <v>7.2</v>
      </c>
    </row>
    <row r="120" spans="1:8" x14ac:dyDescent="0.25">
      <c r="A120">
        <v>111</v>
      </c>
      <c r="B120" s="24" t="s">
        <v>247</v>
      </c>
      <c r="C120" s="3" t="s">
        <v>15</v>
      </c>
      <c r="D120" s="4" t="s">
        <v>16</v>
      </c>
      <c r="E120" s="16">
        <v>4699600</v>
      </c>
      <c r="F120" s="19">
        <v>1545880</v>
      </c>
      <c r="G120" s="51" t="s">
        <v>371</v>
      </c>
      <c r="H120" s="46">
        <v>7</v>
      </c>
    </row>
    <row r="121" spans="1:8" x14ac:dyDescent="0.25">
      <c r="A121">
        <v>114</v>
      </c>
      <c r="B121" s="24" t="s">
        <v>230</v>
      </c>
      <c r="C121" s="3" t="s">
        <v>229</v>
      </c>
      <c r="D121" s="4" t="s">
        <v>2</v>
      </c>
      <c r="E121" s="16">
        <v>7175000</v>
      </c>
      <c r="F121" s="19">
        <v>1723000</v>
      </c>
      <c r="G121" s="51" t="s">
        <v>372</v>
      </c>
      <c r="H121" s="46">
        <v>7</v>
      </c>
    </row>
    <row r="122" spans="1:8" x14ac:dyDescent="0.25">
      <c r="A122">
        <v>128</v>
      </c>
      <c r="B122" s="24" t="s">
        <v>110</v>
      </c>
      <c r="C122" s="3" t="s">
        <v>109</v>
      </c>
      <c r="D122" s="4" t="s">
        <v>2</v>
      </c>
      <c r="E122" s="16">
        <v>5532236</v>
      </c>
      <c r="F122" s="19">
        <v>1923236</v>
      </c>
      <c r="G122" s="51" t="s">
        <v>371</v>
      </c>
      <c r="H122" s="46">
        <v>7</v>
      </c>
    </row>
    <row r="123" spans="1:8" x14ac:dyDescent="0.25">
      <c r="A123">
        <v>127</v>
      </c>
      <c r="B123" s="24" t="s">
        <v>294</v>
      </c>
      <c r="C123" s="3" t="s">
        <v>294</v>
      </c>
      <c r="D123" s="4" t="s">
        <v>2</v>
      </c>
      <c r="E123" s="16">
        <v>12610000</v>
      </c>
      <c r="F123" s="19">
        <v>1800000</v>
      </c>
      <c r="G123" s="51" t="s">
        <v>371</v>
      </c>
      <c r="H123" s="46">
        <v>6.9333333333333336</v>
      </c>
    </row>
    <row r="124" spans="1:8" x14ac:dyDescent="0.25">
      <c r="A124">
        <v>106</v>
      </c>
      <c r="B124" s="24" t="s">
        <v>73</v>
      </c>
      <c r="C124" s="3" t="s">
        <v>72</v>
      </c>
      <c r="D124" s="4" t="s">
        <v>2</v>
      </c>
      <c r="E124" s="16">
        <v>1460000</v>
      </c>
      <c r="F124" s="19">
        <v>960000</v>
      </c>
      <c r="G124" s="51" t="s">
        <v>371</v>
      </c>
      <c r="H124" s="46">
        <v>6.8666666666666663</v>
      </c>
    </row>
    <row r="125" spans="1:8" x14ac:dyDescent="0.25">
      <c r="A125">
        <v>122</v>
      </c>
      <c r="B125" s="24" t="s">
        <v>246</v>
      </c>
      <c r="C125" s="3" t="s">
        <v>333</v>
      </c>
      <c r="D125" s="4" t="s">
        <v>2</v>
      </c>
      <c r="E125" s="16">
        <v>5431526</v>
      </c>
      <c r="F125" s="19">
        <v>1853526</v>
      </c>
      <c r="G125" s="51" t="s">
        <v>371</v>
      </c>
      <c r="H125" s="46">
        <v>6.7333333333333334</v>
      </c>
    </row>
    <row r="126" spans="1:8" ht="30" x14ac:dyDescent="0.25">
      <c r="A126">
        <v>108</v>
      </c>
      <c r="B126" s="24" t="s">
        <v>355</v>
      </c>
      <c r="C126" s="5" t="s">
        <v>331</v>
      </c>
      <c r="D126" s="4" t="s">
        <v>2</v>
      </c>
      <c r="E126" s="16">
        <v>4293000</v>
      </c>
      <c r="F126" s="19">
        <v>1530000</v>
      </c>
      <c r="G126" s="51" t="s">
        <v>373</v>
      </c>
      <c r="H126" s="46">
        <v>6.666666666666667</v>
      </c>
    </row>
    <row r="127" spans="1:8" x14ac:dyDescent="0.25">
      <c r="A127">
        <v>125</v>
      </c>
      <c r="B127" s="24" t="s">
        <v>7</v>
      </c>
      <c r="C127" s="3" t="s">
        <v>337</v>
      </c>
      <c r="D127" s="4" t="s">
        <v>2</v>
      </c>
      <c r="E127" s="16">
        <v>4622000</v>
      </c>
      <c r="F127" s="19">
        <v>760000</v>
      </c>
      <c r="G127" s="51" t="s">
        <v>372</v>
      </c>
      <c r="H127" s="46">
        <v>6.5333333333333332</v>
      </c>
    </row>
    <row r="128" spans="1:8" ht="30" x14ac:dyDescent="0.25">
      <c r="A128">
        <v>109</v>
      </c>
      <c r="B128" s="24" t="s">
        <v>157</v>
      </c>
      <c r="C128" s="5" t="s">
        <v>156</v>
      </c>
      <c r="D128" s="4" t="s">
        <v>2</v>
      </c>
      <c r="E128" s="16">
        <v>999900</v>
      </c>
      <c r="F128" s="19">
        <v>321800</v>
      </c>
      <c r="G128" s="51" t="s">
        <v>372</v>
      </c>
      <c r="H128" s="46">
        <v>6.333333333333333</v>
      </c>
    </row>
    <row r="129" spans="1:8" x14ac:dyDescent="0.25">
      <c r="A129">
        <v>102</v>
      </c>
      <c r="B129" s="24" t="s">
        <v>356</v>
      </c>
      <c r="C129" s="3" t="s">
        <v>46</v>
      </c>
      <c r="D129" s="4" t="s">
        <v>16</v>
      </c>
      <c r="E129" s="16">
        <v>557000</v>
      </c>
      <c r="F129" s="19">
        <v>113000</v>
      </c>
      <c r="G129" s="51" t="s">
        <v>372</v>
      </c>
      <c r="H129" s="46">
        <v>6.2</v>
      </c>
    </row>
    <row r="130" spans="1:8" x14ac:dyDescent="0.25">
      <c r="A130">
        <v>107</v>
      </c>
      <c r="B130" s="24" t="s">
        <v>249</v>
      </c>
      <c r="C130" s="3" t="s">
        <v>332</v>
      </c>
      <c r="D130" s="4" t="s">
        <v>2</v>
      </c>
      <c r="E130" s="16">
        <v>4276000</v>
      </c>
      <c r="F130" s="19">
        <v>996000</v>
      </c>
      <c r="G130" s="51" t="s">
        <v>371</v>
      </c>
      <c r="H130" s="46">
        <v>6.1333333333333337</v>
      </c>
    </row>
    <row r="131" spans="1:8" x14ac:dyDescent="0.25">
      <c r="A131">
        <v>120</v>
      </c>
      <c r="B131" s="24" t="s">
        <v>155</v>
      </c>
      <c r="C131" s="3" t="s">
        <v>336</v>
      </c>
      <c r="D131" s="4" t="s">
        <v>367</v>
      </c>
      <c r="E131" s="16">
        <v>6817700</v>
      </c>
      <c r="F131" s="19">
        <v>507700</v>
      </c>
      <c r="G131" s="51" t="s">
        <v>371</v>
      </c>
      <c r="H131" s="46">
        <v>6.0666666666666664</v>
      </c>
    </row>
    <row r="132" spans="1:8" x14ac:dyDescent="0.25">
      <c r="A132">
        <v>119</v>
      </c>
      <c r="B132" s="24" t="s">
        <v>293</v>
      </c>
      <c r="C132" s="3" t="s">
        <v>26</v>
      </c>
      <c r="D132" s="4" t="s">
        <v>2</v>
      </c>
      <c r="E132" s="16">
        <v>1800400</v>
      </c>
      <c r="F132" s="19">
        <v>530094</v>
      </c>
      <c r="G132" s="51" t="s">
        <v>371</v>
      </c>
      <c r="H132" s="46">
        <v>5.8666666666666663</v>
      </c>
    </row>
    <row r="133" spans="1:8" x14ac:dyDescent="0.25">
      <c r="A133">
        <v>116</v>
      </c>
      <c r="B133" s="24" t="s">
        <v>60</v>
      </c>
      <c r="C133" s="3" t="s">
        <v>59</v>
      </c>
      <c r="D133" s="4" t="s">
        <v>2</v>
      </c>
      <c r="E133" s="16">
        <v>1210000</v>
      </c>
      <c r="F133" s="19">
        <v>170000</v>
      </c>
      <c r="G133" s="51" t="s">
        <v>372</v>
      </c>
      <c r="H133" s="46">
        <v>5.666666666666667</v>
      </c>
    </row>
    <row r="134" spans="1:8" x14ac:dyDescent="0.25">
      <c r="A134">
        <v>124</v>
      </c>
      <c r="B134" s="24" t="s">
        <v>250</v>
      </c>
      <c r="C134" s="3" t="s">
        <v>334</v>
      </c>
      <c r="D134" s="4" t="s">
        <v>2</v>
      </c>
      <c r="E134" s="16">
        <v>3590000</v>
      </c>
      <c r="F134" s="19">
        <v>790000</v>
      </c>
      <c r="G134" s="51" t="s">
        <v>372</v>
      </c>
      <c r="H134" s="46">
        <v>5.1428571428571432</v>
      </c>
    </row>
    <row r="135" spans="1:8" ht="15.75" thickBot="1" x14ac:dyDescent="0.3">
      <c r="A135">
        <v>118</v>
      </c>
      <c r="B135" s="104" t="s">
        <v>265</v>
      </c>
      <c r="C135" s="107" t="s">
        <v>265</v>
      </c>
      <c r="D135" s="105" t="s">
        <v>2</v>
      </c>
      <c r="E135" s="106">
        <v>410000</v>
      </c>
      <c r="F135" s="91">
        <v>65000</v>
      </c>
      <c r="G135" s="90" t="s">
        <v>371</v>
      </c>
      <c r="H135" s="80">
        <v>4.4000000000000004</v>
      </c>
    </row>
    <row r="136" spans="1:8" ht="15.75" thickBot="1" x14ac:dyDescent="0.3">
      <c r="B136" s="31" t="s">
        <v>300</v>
      </c>
      <c r="C136" s="32"/>
      <c r="D136" s="34"/>
      <c r="E136" s="40"/>
      <c r="F136" s="40"/>
      <c r="G136" s="57"/>
      <c r="H136" s="44"/>
    </row>
    <row r="137" spans="1:8" x14ac:dyDescent="0.25">
      <c r="A137">
        <v>137</v>
      </c>
      <c r="B137" s="28" t="s">
        <v>52</v>
      </c>
      <c r="C137" s="2" t="s">
        <v>340</v>
      </c>
      <c r="D137" s="8" t="s">
        <v>2</v>
      </c>
      <c r="E137" s="17">
        <v>11208710</v>
      </c>
      <c r="F137" s="18">
        <v>2077000</v>
      </c>
      <c r="G137" s="53" t="s">
        <v>372</v>
      </c>
      <c r="H137" s="96">
        <v>8.3333333333333339</v>
      </c>
    </row>
    <row r="138" spans="1:8" x14ac:dyDescent="0.25">
      <c r="A138">
        <v>139</v>
      </c>
      <c r="B138" s="24" t="s">
        <v>105</v>
      </c>
      <c r="C138" s="3" t="s">
        <v>104</v>
      </c>
      <c r="D138" s="4" t="s">
        <v>367</v>
      </c>
      <c r="E138" s="16">
        <v>18650000</v>
      </c>
      <c r="F138" s="19">
        <v>3290000</v>
      </c>
      <c r="G138" s="51" t="s">
        <v>372</v>
      </c>
      <c r="H138" s="49">
        <v>8</v>
      </c>
    </row>
    <row r="139" spans="1:8" x14ac:dyDescent="0.25">
      <c r="A139">
        <v>142</v>
      </c>
      <c r="B139" s="24" t="s">
        <v>6</v>
      </c>
      <c r="C139" s="3" t="s">
        <v>341</v>
      </c>
      <c r="D139" s="4" t="s">
        <v>2</v>
      </c>
      <c r="E139" s="16">
        <v>3475000</v>
      </c>
      <c r="F139" s="19">
        <v>980000</v>
      </c>
      <c r="G139" s="51" t="s">
        <v>373</v>
      </c>
      <c r="H139" s="49">
        <v>7.4</v>
      </c>
    </row>
    <row r="140" spans="1:8" x14ac:dyDescent="0.25">
      <c r="A140">
        <v>144</v>
      </c>
      <c r="B140" s="24" t="s">
        <v>237</v>
      </c>
      <c r="C140" s="3" t="s">
        <v>236</v>
      </c>
      <c r="D140" s="4" t="s">
        <v>2</v>
      </c>
      <c r="E140" s="16">
        <v>2081000</v>
      </c>
      <c r="F140" s="19">
        <v>391800</v>
      </c>
      <c r="G140" s="51" t="s">
        <v>372</v>
      </c>
      <c r="H140" s="49">
        <v>7.333333333333333</v>
      </c>
    </row>
    <row r="141" spans="1:8" x14ac:dyDescent="0.25">
      <c r="A141">
        <v>140</v>
      </c>
      <c r="B141" s="24" t="s">
        <v>168</v>
      </c>
      <c r="C141" s="3" t="s">
        <v>167</v>
      </c>
      <c r="D141" s="4" t="s">
        <v>2</v>
      </c>
      <c r="E141" s="16">
        <v>4775540</v>
      </c>
      <c r="F141" s="19">
        <v>1968065</v>
      </c>
      <c r="G141" s="51" t="s">
        <v>371</v>
      </c>
      <c r="H141" s="49">
        <v>7.2666666666666666</v>
      </c>
    </row>
    <row r="142" spans="1:8" x14ac:dyDescent="0.25">
      <c r="A142">
        <v>141</v>
      </c>
      <c r="B142" s="24" t="s">
        <v>149</v>
      </c>
      <c r="C142" s="3" t="s">
        <v>148</v>
      </c>
      <c r="D142" s="4" t="s">
        <v>2</v>
      </c>
      <c r="E142" s="16">
        <v>348500</v>
      </c>
      <c r="F142" s="19">
        <v>200000</v>
      </c>
      <c r="G142" s="51" t="s">
        <v>372</v>
      </c>
      <c r="H142" s="49">
        <v>7.2666666666666666</v>
      </c>
    </row>
    <row r="143" spans="1:8" x14ac:dyDescent="0.25">
      <c r="A143">
        <v>146</v>
      </c>
      <c r="B143" s="24" t="s">
        <v>69</v>
      </c>
      <c r="C143" s="3" t="s">
        <v>68</v>
      </c>
      <c r="D143" s="4" t="s">
        <v>2</v>
      </c>
      <c r="E143" s="16">
        <v>4858000</v>
      </c>
      <c r="F143" s="19">
        <v>1748000</v>
      </c>
      <c r="G143" s="51" t="s">
        <v>371</v>
      </c>
      <c r="H143" s="49">
        <v>7.1333333333333337</v>
      </c>
    </row>
    <row r="144" spans="1:8" x14ac:dyDescent="0.25">
      <c r="A144">
        <v>147</v>
      </c>
      <c r="B144" s="24" t="s">
        <v>110</v>
      </c>
      <c r="C144" s="3" t="s">
        <v>111</v>
      </c>
      <c r="D144" s="4" t="s">
        <v>2</v>
      </c>
      <c r="E144" s="16">
        <v>2922400</v>
      </c>
      <c r="F144" s="19">
        <v>1272400</v>
      </c>
      <c r="G144" s="51" t="s">
        <v>371</v>
      </c>
      <c r="H144" s="49">
        <v>7.1333333333333337</v>
      </c>
    </row>
    <row r="145" spans="1:8" x14ac:dyDescent="0.25">
      <c r="A145">
        <v>129</v>
      </c>
      <c r="B145" s="24" t="s">
        <v>281</v>
      </c>
      <c r="C145" s="3" t="s">
        <v>281</v>
      </c>
      <c r="D145" s="4" t="s">
        <v>16</v>
      </c>
      <c r="E145" s="16">
        <v>5174000</v>
      </c>
      <c r="F145" s="19">
        <v>1301500</v>
      </c>
      <c r="G145" s="51" t="s">
        <v>372</v>
      </c>
      <c r="H145" s="49">
        <v>7.0666666666666664</v>
      </c>
    </row>
    <row r="146" spans="1:8" x14ac:dyDescent="0.25">
      <c r="A146">
        <v>138</v>
      </c>
      <c r="B146" s="24" t="s">
        <v>103</v>
      </c>
      <c r="C146" s="3" t="s">
        <v>102</v>
      </c>
      <c r="D146" s="4" t="s">
        <v>16</v>
      </c>
      <c r="E146" s="16">
        <v>1135000</v>
      </c>
      <c r="F146" s="19">
        <v>293900</v>
      </c>
      <c r="G146" s="51" t="s">
        <v>372</v>
      </c>
      <c r="H146" s="49">
        <v>6.8</v>
      </c>
    </row>
    <row r="147" spans="1:8" x14ac:dyDescent="0.25">
      <c r="A147">
        <v>134</v>
      </c>
      <c r="B147" s="24" t="s">
        <v>213</v>
      </c>
      <c r="C147" s="3" t="s">
        <v>219</v>
      </c>
      <c r="D147" s="4" t="s">
        <v>16</v>
      </c>
      <c r="E147" s="16">
        <v>4028080</v>
      </c>
      <c r="F147" s="19">
        <v>512040</v>
      </c>
      <c r="G147" s="51" t="s">
        <v>372</v>
      </c>
      <c r="H147" s="49">
        <v>6.7142857142857144</v>
      </c>
    </row>
    <row r="148" spans="1:8" x14ac:dyDescent="0.25">
      <c r="A148">
        <v>136</v>
      </c>
      <c r="B148" s="24" t="s">
        <v>282</v>
      </c>
      <c r="C148" s="3" t="s">
        <v>339</v>
      </c>
      <c r="D148" s="4" t="s">
        <v>16</v>
      </c>
      <c r="E148" s="16">
        <v>5650000</v>
      </c>
      <c r="F148" s="19">
        <v>400000</v>
      </c>
      <c r="G148" s="51" t="s">
        <v>372</v>
      </c>
      <c r="H148" s="49">
        <v>6.2666666666666666</v>
      </c>
    </row>
    <row r="149" spans="1:8" x14ac:dyDescent="0.25">
      <c r="A149">
        <v>143</v>
      </c>
      <c r="B149" s="24" t="s">
        <v>128</v>
      </c>
      <c r="C149" s="3" t="s">
        <v>127</v>
      </c>
      <c r="D149" s="4" t="s">
        <v>2</v>
      </c>
      <c r="E149" s="16">
        <v>1377000</v>
      </c>
      <c r="F149" s="19">
        <v>397000</v>
      </c>
      <c r="G149" s="51" t="s">
        <v>373</v>
      </c>
      <c r="H149" s="49">
        <v>5.0714285714285712</v>
      </c>
    </row>
    <row r="150" spans="1:8" x14ac:dyDescent="0.25">
      <c r="A150">
        <v>130</v>
      </c>
      <c r="B150" s="24" t="s">
        <v>217</v>
      </c>
      <c r="C150" s="3" t="s">
        <v>218</v>
      </c>
      <c r="D150" s="4" t="s">
        <v>16</v>
      </c>
      <c r="E150" s="16">
        <v>39400000</v>
      </c>
      <c r="F150" s="19">
        <v>650000</v>
      </c>
      <c r="G150" s="51" t="s">
        <v>372</v>
      </c>
      <c r="H150" s="49">
        <v>5.0666666666666664</v>
      </c>
    </row>
    <row r="151" spans="1:8" x14ac:dyDescent="0.25">
      <c r="A151">
        <v>133</v>
      </c>
      <c r="B151" s="24" t="s">
        <v>145</v>
      </c>
      <c r="C151" s="3" t="s">
        <v>146</v>
      </c>
      <c r="D151" s="4" t="s">
        <v>2</v>
      </c>
      <c r="E151" s="16">
        <v>1181800</v>
      </c>
      <c r="F151" s="19">
        <v>756800</v>
      </c>
      <c r="G151" s="51" t="s">
        <v>371</v>
      </c>
      <c r="H151" s="49">
        <v>4.8666666666666663</v>
      </c>
    </row>
    <row r="152" spans="1:8" x14ac:dyDescent="0.25">
      <c r="A152">
        <v>145</v>
      </c>
      <c r="B152" s="24" t="s">
        <v>43</v>
      </c>
      <c r="C152" s="3" t="s">
        <v>42</v>
      </c>
      <c r="D152" s="4" t="s">
        <v>367</v>
      </c>
      <c r="E152" s="16">
        <v>2889000</v>
      </c>
      <c r="F152" s="19">
        <v>291000</v>
      </c>
      <c r="G152" s="51" t="s">
        <v>372</v>
      </c>
      <c r="H152" s="49">
        <v>4.8</v>
      </c>
    </row>
    <row r="153" spans="1:8" x14ac:dyDescent="0.25">
      <c r="A153">
        <v>132</v>
      </c>
      <c r="B153" s="24" t="s">
        <v>354</v>
      </c>
      <c r="C153" s="3" t="s">
        <v>338</v>
      </c>
      <c r="D153" s="4" t="s">
        <v>367</v>
      </c>
      <c r="E153" s="16">
        <v>1411800</v>
      </c>
      <c r="F153" s="19">
        <v>400000</v>
      </c>
      <c r="G153" s="51" t="s">
        <v>371</v>
      </c>
      <c r="H153" s="49">
        <v>4.666666666666667</v>
      </c>
    </row>
    <row r="154" spans="1:8" x14ac:dyDescent="0.25">
      <c r="A154">
        <v>135</v>
      </c>
      <c r="B154" s="24" t="s">
        <v>116</v>
      </c>
      <c r="C154" s="3" t="s">
        <v>115</v>
      </c>
      <c r="D154" s="4" t="s">
        <v>2</v>
      </c>
      <c r="E154" s="16">
        <v>1337000</v>
      </c>
      <c r="F154" s="19">
        <v>440000</v>
      </c>
      <c r="G154" s="51" t="s">
        <v>371</v>
      </c>
      <c r="H154" s="49">
        <v>4.5999999999999996</v>
      </c>
    </row>
    <row r="155" spans="1:8" x14ac:dyDescent="0.25">
      <c r="A155">
        <v>131</v>
      </c>
      <c r="B155" s="24" t="s">
        <v>187</v>
      </c>
      <c r="C155" s="3" t="s">
        <v>186</v>
      </c>
      <c r="D155" s="4" t="s">
        <v>16</v>
      </c>
      <c r="E155" s="16">
        <v>3661000</v>
      </c>
      <c r="F155" s="19">
        <v>431000</v>
      </c>
      <c r="G155" s="51" t="s">
        <v>372</v>
      </c>
      <c r="H155" s="49">
        <v>4.333333333333333</v>
      </c>
    </row>
    <row r="156" spans="1:8" ht="15.75" thickBot="1" x14ac:dyDescent="0.3">
      <c r="A156">
        <v>148</v>
      </c>
      <c r="B156" s="104" t="s">
        <v>296</v>
      </c>
      <c r="C156" s="107" t="s">
        <v>295</v>
      </c>
      <c r="D156" s="105" t="s">
        <v>2</v>
      </c>
      <c r="E156" s="106">
        <v>5476812</v>
      </c>
      <c r="F156" s="91">
        <v>2606662</v>
      </c>
      <c r="G156" s="90" t="s">
        <v>374</v>
      </c>
      <c r="H156" s="109">
        <v>2.0714285714285716</v>
      </c>
    </row>
    <row r="157" spans="1:8" ht="15.75" thickBot="1" x14ac:dyDescent="0.3">
      <c r="B157" s="31" t="s">
        <v>301</v>
      </c>
      <c r="C157" s="32"/>
      <c r="D157" s="34"/>
      <c r="E157" s="40"/>
      <c r="F157" s="40"/>
      <c r="G157" s="57"/>
      <c r="H157" s="44"/>
    </row>
    <row r="158" spans="1:8" x14ac:dyDescent="0.25">
      <c r="A158">
        <v>152</v>
      </c>
      <c r="B158" s="28" t="s">
        <v>292</v>
      </c>
      <c r="C158" s="2" t="s">
        <v>132</v>
      </c>
      <c r="D158" s="8" t="s">
        <v>16</v>
      </c>
      <c r="E158" s="17">
        <v>3979000</v>
      </c>
      <c r="F158" s="18">
        <v>892000</v>
      </c>
      <c r="G158" s="53" t="s">
        <v>372</v>
      </c>
      <c r="H158" s="47">
        <v>7.7333333333333334</v>
      </c>
    </row>
    <row r="159" spans="1:8" x14ac:dyDescent="0.25">
      <c r="A159">
        <v>149</v>
      </c>
      <c r="B159" s="24" t="s">
        <v>85</v>
      </c>
      <c r="C159" s="3" t="s">
        <v>84</v>
      </c>
      <c r="D159" s="4" t="s">
        <v>2</v>
      </c>
      <c r="E159" s="16">
        <v>3460000</v>
      </c>
      <c r="F159" s="19">
        <v>1400000</v>
      </c>
      <c r="G159" s="51" t="s">
        <v>371</v>
      </c>
      <c r="H159" s="46">
        <v>7.2</v>
      </c>
    </row>
    <row r="160" spans="1:8" x14ac:dyDescent="0.25">
      <c r="A160">
        <v>153</v>
      </c>
      <c r="B160" s="24" t="s">
        <v>134</v>
      </c>
      <c r="C160" s="3" t="s">
        <v>133</v>
      </c>
      <c r="D160" s="4" t="s">
        <v>2</v>
      </c>
      <c r="E160" s="16">
        <v>636000</v>
      </c>
      <c r="F160" s="19">
        <v>180000</v>
      </c>
      <c r="G160" s="51" t="s">
        <v>372</v>
      </c>
      <c r="H160" s="46">
        <v>7.1333333333333337</v>
      </c>
    </row>
    <row r="161" spans="1:8" x14ac:dyDescent="0.25">
      <c r="A161">
        <v>150</v>
      </c>
      <c r="B161" s="24" t="s">
        <v>280</v>
      </c>
      <c r="C161" s="3" t="s">
        <v>280</v>
      </c>
      <c r="D161" s="4" t="s">
        <v>2</v>
      </c>
      <c r="E161" s="16">
        <v>1590000</v>
      </c>
      <c r="F161" s="19">
        <v>580000</v>
      </c>
      <c r="G161" s="51" t="s">
        <v>372</v>
      </c>
      <c r="H161" s="46">
        <v>7</v>
      </c>
    </row>
    <row r="162" spans="1:8" x14ac:dyDescent="0.25">
      <c r="A162">
        <v>151</v>
      </c>
      <c r="B162" s="24" t="s">
        <v>291</v>
      </c>
      <c r="C162" s="3" t="s">
        <v>290</v>
      </c>
      <c r="D162" s="4" t="s">
        <v>2</v>
      </c>
      <c r="E162" s="16">
        <v>948000</v>
      </c>
      <c r="F162" s="19">
        <v>318000</v>
      </c>
      <c r="G162" s="51" t="s">
        <v>373</v>
      </c>
      <c r="H162" s="46">
        <v>5.4666666666666668</v>
      </c>
    </row>
    <row r="163" spans="1:8" ht="30" x14ac:dyDescent="0.25">
      <c r="A163">
        <v>154</v>
      </c>
      <c r="B163" s="24" t="s">
        <v>161</v>
      </c>
      <c r="C163" s="5" t="s">
        <v>342</v>
      </c>
      <c r="D163" s="4" t="s">
        <v>2</v>
      </c>
      <c r="E163" s="16">
        <v>1837200</v>
      </c>
      <c r="F163" s="19">
        <v>800000</v>
      </c>
      <c r="G163" s="51" t="s">
        <v>371</v>
      </c>
      <c r="H163" s="46">
        <v>5.0714285714285712</v>
      </c>
    </row>
    <row r="164" spans="1:8" ht="15.75" thickBot="1" x14ac:dyDescent="0.3">
      <c r="A164">
        <v>155</v>
      </c>
      <c r="B164" s="104" t="s">
        <v>210</v>
      </c>
      <c r="C164" s="107" t="s">
        <v>209</v>
      </c>
      <c r="D164" s="105" t="s">
        <v>2</v>
      </c>
      <c r="E164" s="106">
        <v>2200000</v>
      </c>
      <c r="F164" s="91">
        <v>1500000</v>
      </c>
      <c r="G164" s="90" t="s">
        <v>373</v>
      </c>
      <c r="H164" s="80">
        <v>2.6666666666666665</v>
      </c>
    </row>
    <row r="165" spans="1:8" ht="15.75" thickBot="1" x14ac:dyDescent="0.3">
      <c r="B165" s="31" t="s">
        <v>302</v>
      </c>
      <c r="C165" s="32"/>
      <c r="D165" s="34"/>
      <c r="E165" s="40"/>
      <c r="F165" s="40"/>
      <c r="G165" s="57"/>
      <c r="H165" s="44"/>
    </row>
    <row r="166" spans="1:8" x14ac:dyDescent="0.25">
      <c r="A166">
        <v>156</v>
      </c>
      <c r="B166" s="28" t="s">
        <v>278</v>
      </c>
      <c r="C166" s="2" t="s">
        <v>277</v>
      </c>
      <c r="D166" s="8" t="s">
        <v>2</v>
      </c>
      <c r="E166" s="17">
        <v>1876700</v>
      </c>
      <c r="F166" s="18">
        <v>274600</v>
      </c>
      <c r="G166" s="53" t="s">
        <v>371</v>
      </c>
      <c r="H166" s="47">
        <v>6.2666666666666666</v>
      </c>
    </row>
    <row r="167" spans="1:8" x14ac:dyDescent="0.25">
      <c r="A167">
        <v>157</v>
      </c>
      <c r="B167" s="24" t="s">
        <v>64</v>
      </c>
      <c r="C167" s="3" t="s">
        <v>63</v>
      </c>
      <c r="D167" s="4" t="s">
        <v>2</v>
      </c>
      <c r="E167" s="16">
        <v>421100</v>
      </c>
      <c r="F167" s="19">
        <v>50000</v>
      </c>
      <c r="G167" s="51" t="s">
        <v>372</v>
      </c>
      <c r="H167" s="46">
        <v>3.0666666666666669</v>
      </c>
    </row>
    <row r="168" spans="1:8" ht="15.75" thickBot="1" x14ac:dyDescent="0.3">
      <c r="A168">
        <v>158</v>
      </c>
      <c r="B168" s="104" t="s">
        <v>12</v>
      </c>
      <c r="C168" s="107" t="s">
        <v>11</v>
      </c>
      <c r="D168" s="105" t="s">
        <v>2</v>
      </c>
      <c r="E168" s="106">
        <v>386000</v>
      </c>
      <c r="F168" s="91">
        <v>135000</v>
      </c>
      <c r="G168" s="90" t="s">
        <v>371</v>
      </c>
      <c r="H168" s="80">
        <v>2.7333333333333334</v>
      </c>
    </row>
    <row r="169" spans="1:8" ht="15.75" thickBot="1" x14ac:dyDescent="0.3">
      <c r="B169" s="31" t="s">
        <v>303</v>
      </c>
      <c r="C169" s="32"/>
      <c r="D169" s="34"/>
      <c r="E169" s="40"/>
      <c r="F169" s="40"/>
      <c r="G169" s="57"/>
      <c r="H169" s="44"/>
    </row>
    <row r="170" spans="1:8" x14ac:dyDescent="0.25">
      <c r="A170">
        <v>161</v>
      </c>
      <c r="B170" s="28" t="s">
        <v>353</v>
      </c>
      <c r="C170" s="2" t="s">
        <v>8</v>
      </c>
      <c r="D170" s="8" t="s">
        <v>2</v>
      </c>
      <c r="E170" s="17">
        <v>1350000</v>
      </c>
      <c r="F170" s="18">
        <v>940000</v>
      </c>
      <c r="G170" s="53" t="s">
        <v>372</v>
      </c>
      <c r="H170" s="47">
        <v>8.3571428571428577</v>
      </c>
    </row>
    <row r="171" spans="1:8" x14ac:dyDescent="0.25">
      <c r="A171">
        <v>163</v>
      </c>
      <c r="B171" s="24" t="s">
        <v>33</v>
      </c>
      <c r="C171" s="3" t="s">
        <v>32</v>
      </c>
      <c r="D171" s="4" t="s">
        <v>2</v>
      </c>
      <c r="E171" s="16">
        <v>3200000</v>
      </c>
      <c r="F171" s="19">
        <v>2500000</v>
      </c>
      <c r="G171" s="51" t="s">
        <v>372</v>
      </c>
      <c r="H171" s="46">
        <v>7.9230769230769234</v>
      </c>
    </row>
    <row r="172" spans="1:8" x14ac:dyDescent="0.25">
      <c r="A172">
        <v>162</v>
      </c>
      <c r="B172" s="24" t="s">
        <v>121</v>
      </c>
      <c r="C172" s="3" t="s">
        <v>120</v>
      </c>
      <c r="D172" s="4" t="s">
        <v>2</v>
      </c>
      <c r="E172" s="16">
        <v>1452800</v>
      </c>
      <c r="F172" s="19">
        <v>900000</v>
      </c>
      <c r="G172" s="51" t="s">
        <v>371</v>
      </c>
      <c r="H172" s="46">
        <v>7.1333333333333337</v>
      </c>
    </row>
    <row r="173" spans="1:8" x14ac:dyDescent="0.25">
      <c r="A173">
        <v>160</v>
      </c>
      <c r="B173" s="24" t="s">
        <v>5</v>
      </c>
      <c r="C173" s="3" t="s">
        <v>4</v>
      </c>
      <c r="D173" s="4" t="s">
        <v>2</v>
      </c>
      <c r="E173" s="16">
        <v>4040000</v>
      </c>
      <c r="F173" s="19">
        <v>2800000</v>
      </c>
      <c r="G173" s="51" t="s">
        <v>371</v>
      </c>
      <c r="H173" s="46">
        <v>7</v>
      </c>
    </row>
    <row r="174" spans="1:8" x14ac:dyDescent="0.25">
      <c r="A174">
        <v>164</v>
      </c>
      <c r="B174" s="24" t="s">
        <v>41</v>
      </c>
      <c r="C174" s="3" t="s">
        <v>40</v>
      </c>
      <c r="D174" s="4" t="s">
        <v>2</v>
      </c>
      <c r="E174" s="16">
        <v>293000</v>
      </c>
      <c r="F174" s="19">
        <v>175000</v>
      </c>
      <c r="G174" s="51" t="s">
        <v>371</v>
      </c>
      <c r="H174" s="46">
        <v>3.8</v>
      </c>
    </row>
    <row r="175" spans="1:8" x14ac:dyDescent="0.25">
      <c r="A175">
        <v>165</v>
      </c>
      <c r="B175" s="24" t="s">
        <v>131</v>
      </c>
      <c r="C175" s="129" t="s">
        <v>343</v>
      </c>
      <c r="D175" s="4" t="s">
        <v>367</v>
      </c>
      <c r="E175" s="16">
        <v>994000</v>
      </c>
      <c r="F175" s="19">
        <v>497000</v>
      </c>
      <c r="G175" s="51" t="s">
        <v>373</v>
      </c>
      <c r="H175" s="46">
        <v>3.2666666666666666</v>
      </c>
    </row>
    <row r="176" spans="1:8" ht="15.75" thickBot="1" x14ac:dyDescent="0.3">
      <c r="A176">
        <v>159</v>
      </c>
      <c r="B176" s="104" t="s">
        <v>45</v>
      </c>
      <c r="C176" s="107" t="s">
        <v>44</v>
      </c>
      <c r="D176" s="105" t="s">
        <v>16</v>
      </c>
      <c r="E176" s="106">
        <v>5393908</v>
      </c>
      <c r="F176" s="91">
        <v>50000</v>
      </c>
      <c r="G176" s="90" t="s">
        <v>372</v>
      </c>
      <c r="H176" s="80">
        <v>3.2307692307692308</v>
      </c>
    </row>
    <row r="177" spans="1:9" ht="15.75" thickBot="1" x14ac:dyDescent="0.3">
      <c r="B177" s="31" t="s">
        <v>304</v>
      </c>
      <c r="C177" s="32"/>
      <c r="D177" s="34"/>
      <c r="E177" s="40"/>
      <c r="F177" s="40"/>
      <c r="G177" s="57"/>
      <c r="H177" s="44"/>
    </row>
    <row r="178" spans="1:9" x14ac:dyDescent="0.25">
      <c r="A178">
        <v>167</v>
      </c>
      <c r="B178" s="28" t="s">
        <v>251</v>
      </c>
      <c r="C178" s="2" t="s">
        <v>345</v>
      </c>
      <c r="D178" s="8" t="s">
        <v>365</v>
      </c>
      <c r="E178" s="17">
        <v>978000</v>
      </c>
      <c r="F178" s="18">
        <v>100000</v>
      </c>
      <c r="G178" s="60" t="s">
        <v>372</v>
      </c>
      <c r="H178" s="89">
        <v>7.2666666666666666</v>
      </c>
    </row>
    <row r="179" spans="1:9" ht="15.75" thickBot="1" x14ac:dyDescent="0.3">
      <c r="A179">
        <v>166</v>
      </c>
      <c r="B179" s="104" t="s">
        <v>176</v>
      </c>
      <c r="C179" s="107" t="s">
        <v>344</v>
      </c>
      <c r="D179" s="105" t="s">
        <v>20</v>
      </c>
      <c r="E179" s="106">
        <v>154000</v>
      </c>
      <c r="F179" s="91">
        <v>77000</v>
      </c>
      <c r="G179" s="93" t="s">
        <v>372</v>
      </c>
      <c r="H179" s="108">
        <v>5.8666666666666663</v>
      </c>
    </row>
    <row r="180" spans="1:9" ht="15.75" thickBot="1" x14ac:dyDescent="0.3">
      <c r="B180" s="31" t="s">
        <v>305</v>
      </c>
      <c r="C180" s="32"/>
      <c r="D180" s="34"/>
      <c r="E180" s="40"/>
      <c r="F180" s="40"/>
      <c r="G180" s="57"/>
      <c r="H180" s="44"/>
    </row>
    <row r="181" spans="1:9" x14ac:dyDescent="0.25">
      <c r="A181">
        <v>171</v>
      </c>
      <c r="B181" s="28" t="s">
        <v>49</v>
      </c>
      <c r="C181" s="2" t="s">
        <v>48</v>
      </c>
      <c r="D181" s="8" t="s">
        <v>2</v>
      </c>
      <c r="E181" s="17">
        <v>3096625</v>
      </c>
      <c r="F181" s="18">
        <v>2151625</v>
      </c>
      <c r="G181" s="53" t="s">
        <v>371</v>
      </c>
      <c r="H181" s="47">
        <v>6.9285714285714288</v>
      </c>
    </row>
    <row r="182" spans="1:9" ht="30" x14ac:dyDescent="0.25">
      <c r="A182">
        <v>177</v>
      </c>
      <c r="B182" s="24" t="s">
        <v>147</v>
      </c>
      <c r="C182" s="5" t="s">
        <v>348</v>
      </c>
      <c r="D182" s="4" t="s">
        <v>20</v>
      </c>
      <c r="E182" s="16">
        <v>1612000</v>
      </c>
      <c r="F182" s="19">
        <v>800000</v>
      </c>
      <c r="G182" s="51" t="s">
        <v>372</v>
      </c>
      <c r="H182" s="46">
        <v>6.5333333333333332</v>
      </c>
    </row>
    <row r="183" spans="1:9" x14ac:dyDescent="0.25">
      <c r="A183">
        <v>169</v>
      </c>
      <c r="B183" s="24" t="s">
        <v>87</v>
      </c>
      <c r="C183" s="3" t="s">
        <v>106</v>
      </c>
      <c r="D183" s="4" t="s">
        <v>367</v>
      </c>
      <c r="E183" s="16">
        <v>980000</v>
      </c>
      <c r="F183" s="19">
        <v>540000</v>
      </c>
      <c r="G183" s="51" t="s">
        <v>372</v>
      </c>
      <c r="H183" s="46">
        <v>6.4666666666666668</v>
      </c>
    </row>
    <row r="184" spans="1:9" x14ac:dyDescent="0.25">
      <c r="A184">
        <v>174</v>
      </c>
      <c r="B184" s="24" t="s">
        <v>252</v>
      </c>
      <c r="C184" s="3" t="s">
        <v>231</v>
      </c>
      <c r="D184" s="4" t="s">
        <v>2</v>
      </c>
      <c r="E184" s="16">
        <v>670000</v>
      </c>
      <c r="F184" s="19">
        <v>250000</v>
      </c>
      <c r="G184" s="51" t="s">
        <v>372</v>
      </c>
      <c r="H184" s="46">
        <v>6.4</v>
      </c>
    </row>
    <row r="185" spans="1:9" x14ac:dyDescent="0.25">
      <c r="A185">
        <v>175</v>
      </c>
      <c r="B185" s="24" t="s">
        <v>145</v>
      </c>
      <c r="C185" s="3" t="s">
        <v>144</v>
      </c>
      <c r="D185" s="4" t="s">
        <v>2</v>
      </c>
      <c r="E185" s="16">
        <v>1388000</v>
      </c>
      <c r="F185" s="19">
        <v>593000</v>
      </c>
      <c r="G185" s="51" t="s">
        <v>371</v>
      </c>
      <c r="H185" s="46">
        <v>6.0666666666666664</v>
      </c>
    </row>
    <row r="186" spans="1:9" x14ac:dyDescent="0.25">
      <c r="A186">
        <v>168</v>
      </c>
      <c r="B186" s="24" t="s">
        <v>151</v>
      </c>
      <c r="C186" s="3" t="s">
        <v>150</v>
      </c>
      <c r="D186" s="4" t="s">
        <v>16</v>
      </c>
      <c r="E186" s="16">
        <v>165000</v>
      </c>
      <c r="F186" s="19">
        <v>92000</v>
      </c>
      <c r="G186" s="51" t="s">
        <v>372</v>
      </c>
      <c r="H186" s="46">
        <v>5.4666666666666668</v>
      </c>
    </row>
    <row r="187" spans="1:9" x14ac:dyDescent="0.25">
      <c r="A187">
        <v>172</v>
      </c>
      <c r="B187" s="24" t="s">
        <v>141</v>
      </c>
      <c r="C187" s="3" t="s">
        <v>346</v>
      </c>
      <c r="D187" s="4" t="s">
        <v>2</v>
      </c>
      <c r="E187" s="16">
        <v>1575138</v>
      </c>
      <c r="F187" s="19">
        <v>800000</v>
      </c>
      <c r="G187" s="51" t="s">
        <v>371</v>
      </c>
      <c r="H187" s="46">
        <v>4.2</v>
      </c>
    </row>
    <row r="188" spans="1:9" x14ac:dyDescent="0.25">
      <c r="A188">
        <v>173</v>
      </c>
      <c r="B188" s="24" t="s">
        <v>238</v>
      </c>
      <c r="C188" s="3" t="s">
        <v>347</v>
      </c>
      <c r="D188" s="4" t="s">
        <v>16</v>
      </c>
      <c r="E188" s="16">
        <v>1896000</v>
      </c>
      <c r="F188" s="19">
        <v>762000</v>
      </c>
      <c r="G188" s="51" t="s">
        <v>371</v>
      </c>
      <c r="H188" s="46">
        <v>4.1333333333333337</v>
      </c>
    </row>
    <row r="189" spans="1:9" x14ac:dyDescent="0.25">
      <c r="A189">
        <v>176</v>
      </c>
      <c r="B189" s="24" t="s">
        <v>279</v>
      </c>
      <c r="C189" s="3" t="s">
        <v>226</v>
      </c>
      <c r="D189" s="4" t="s">
        <v>2</v>
      </c>
      <c r="E189" s="16">
        <v>615000</v>
      </c>
      <c r="F189" s="19">
        <v>280000</v>
      </c>
      <c r="G189" s="51" t="s">
        <v>371</v>
      </c>
      <c r="H189" s="46">
        <v>3.0666666666666669</v>
      </c>
    </row>
    <row r="190" spans="1:9" ht="29.25" customHeight="1" thickBot="1" x14ac:dyDescent="0.3">
      <c r="A190">
        <v>170</v>
      </c>
      <c r="B190" s="104" t="s">
        <v>221</v>
      </c>
      <c r="C190" s="107" t="s">
        <v>220</v>
      </c>
      <c r="D190" s="105" t="s">
        <v>2</v>
      </c>
      <c r="E190" s="106">
        <v>241000</v>
      </c>
      <c r="F190" s="91">
        <v>168500</v>
      </c>
      <c r="G190" s="90"/>
      <c r="H190" s="80"/>
      <c r="I190" t="s">
        <v>375</v>
      </c>
    </row>
    <row r="191" spans="1:9" ht="15.75" thickBot="1" x14ac:dyDescent="0.3">
      <c r="B191" s="31" t="s">
        <v>306</v>
      </c>
      <c r="C191" s="32"/>
      <c r="D191" s="34"/>
      <c r="E191" s="40"/>
      <c r="F191" s="40"/>
      <c r="G191" s="57"/>
      <c r="H191" s="44"/>
    </row>
    <row r="192" spans="1:9" x14ac:dyDescent="0.25">
      <c r="A192">
        <v>188</v>
      </c>
      <c r="B192" s="28" t="s">
        <v>178</v>
      </c>
      <c r="C192" s="2" t="s">
        <v>177</v>
      </c>
      <c r="D192" s="8" t="s">
        <v>2</v>
      </c>
      <c r="E192" s="17">
        <v>734000</v>
      </c>
      <c r="F192" s="18">
        <v>294000</v>
      </c>
      <c r="G192" s="53" t="s">
        <v>372</v>
      </c>
      <c r="H192" s="47">
        <v>7.0666666666666664</v>
      </c>
    </row>
    <row r="193" spans="1:8" x14ac:dyDescent="0.25">
      <c r="A193">
        <v>178</v>
      </c>
      <c r="B193" s="24" t="s">
        <v>213</v>
      </c>
      <c r="C193" s="3">
        <v>1993</v>
      </c>
      <c r="D193" s="4" t="s">
        <v>16</v>
      </c>
      <c r="E193" s="16">
        <v>333000</v>
      </c>
      <c r="F193" s="131">
        <v>220000</v>
      </c>
      <c r="G193" s="51" t="s">
        <v>372</v>
      </c>
      <c r="H193" s="46">
        <v>6.8571428571428568</v>
      </c>
    </row>
    <row r="194" spans="1:8" x14ac:dyDescent="0.25">
      <c r="A194">
        <v>189</v>
      </c>
      <c r="B194" s="24" t="s">
        <v>234</v>
      </c>
      <c r="C194" s="3" t="s">
        <v>233</v>
      </c>
      <c r="D194" s="4" t="s">
        <v>2</v>
      </c>
      <c r="E194" s="16">
        <v>859000</v>
      </c>
      <c r="F194" s="19">
        <v>314000</v>
      </c>
      <c r="G194" s="51" t="s">
        <v>371</v>
      </c>
      <c r="H194" s="46">
        <v>6.4666666666666668</v>
      </c>
    </row>
    <row r="195" spans="1:8" x14ac:dyDescent="0.25">
      <c r="A195">
        <v>184</v>
      </c>
      <c r="B195" s="24" t="s">
        <v>269</v>
      </c>
      <c r="C195" s="3" t="s">
        <v>268</v>
      </c>
      <c r="D195" s="4" t="s">
        <v>2</v>
      </c>
      <c r="E195" s="16">
        <v>825000</v>
      </c>
      <c r="F195" s="19">
        <v>359000</v>
      </c>
      <c r="G195" s="51"/>
      <c r="H195" s="46">
        <v>6.384615384615385</v>
      </c>
    </row>
    <row r="196" spans="1:8" x14ac:dyDescent="0.25">
      <c r="A196">
        <v>185</v>
      </c>
      <c r="B196" s="24" t="s">
        <v>350</v>
      </c>
      <c r="C196" s="3" t="s">
        <v>154</v>
      </c>
      <c r="D196" s="4" t="s">
        <v>36</v>
      </c>
      <c r="E196" s="16">
        <v>601100</v>
      </c>
      <c r="F196" s="19">
        <v>100000</v>
      </c>
      <c r="G196" s="51" t="s">
        <v>371</v>
      </c>
      <c r="H196" s="46">
        <v>6.333333333333333</v>
      </c>
    </row>
    <row r="197" spans="1:8" x14ac:dyDescent="0.25">
      <c r="A197">
        <v>186</v>
      </c>
      <c r="B197" s="24" t="s">
        <v>270</v>
      </c>
      <c r="C197" s="3" t="s">
        <v>222</v>
      </c>
      <c r="D197" s="4" t="s">
        <v>16</v>
      </c>
      <c r="E197" s="16">
        <v>1332000</v>
      </c>
      <c r="F197" s="19">
        <v>342000</v>
      </c>
      <c r="G197" s="51" t="s">
        <v>371</v>
      </c>
      <c r="H197" s="46">
        <v>6</v>
      </c>
    </row>
    <row r="198" spans="1:8" x14ac:dyDescent="0.25">
      <c r="A198">
        <v>181</v>
      </c>
      <c r="B198" s="24" t="s">
        <v>198</v>
      </c>
      <c r="C198" s="3" t="s">
        <v>197</v>
      </c>
      <c r="D198" s="4" t="s">
        <v>36</v>
      </c>
      <c r="E198" s="16">
        <v>308000</v>
      </c>
      <c r="F198" s="19">
        <v>200000</v>
      </c>
      <c r="G198" s="51" t="s">
        <v>373</v>
      </c>
      <c r="H198" s="46">
        <v>3.7333333333333334</v>
      </c>
    </row>
    <row r="199" spans="1:8" x14ac:dyDescent="0.25">
      <c r="A199">
        <v>187</v>
      </c>
      <c r="B199" s="24" t="s">
        <v>351</v>
      </c>
      <c r="C199" s="3" t="s">
        <v>193</v>
      </c>
      <c r="D199" s="4" t="s">
        <v>36</v>
      </c>
      <c r="E199" s="16">
        <v>942000</v>
      </c>
      <c r="F199" s="19">
        <v>200000</v>
      </c>
      <c r="G199" s="51" t="s">
        <v>373</v>
      </c>
      <c r="H199" s="46">
        <v>3.7333333333333334</v>
      </c>
    </row>
    <row r="200" spans="1:8" x14ac:dyDescent="0.25">
      <c r="A200">
        <v>182</v>
      </c>
      <c r="B200" s="24" t="s">
        <v>274</v>
      </c>
      <c r="C200" s="3" t="s">
        <v>273</v>
      </c>
      <c r="D200" s="4" t="s">
        <v>20</v>
      </c>
      <c r="E200" s="16">
        <v>457000</v>
      </c>
      <c r="F200" s="19">
        <v>229000</v>
      </c>
      <c r="G200" s="51" t="s">
        <v>373</v>
      </c>
      <c r="H200" s="46">
        <v>3.4666666666666668</v>
      </c>
    </row>
    <row r="201" spans="1:8" x14ac:dyDescent="0.25">
      <c r="A201">
        <v>180</v>
      </c>
      <c r="B201" s="24" t="s">
        <v>352</v>
      </c>
      <c r="C201" s="3" t="s">
        <v>349</v>
      </c>
      <c r="D201" s="4" t="s">
        <v>2</v>
      </c>
      <c r="E201" s="16">
        <v>400000</v>
      </c>
      <c r="F201" s="19">
        <v>100000</v>
      </c>
      <c r="G201" s="51" t="s">
        <v>373</v>
      </c>
      <c r="H201" s="46">
        <v>3.3333333333333335</v>
      </c>
    </row>
    <row r="202" spans="1:8" x14ac:dyDescent="0.25">
      <c r="A202">
        <v>183</v>
      </c>
      <c r="B202" s="24" t="s">
        <v>253</v>
      </c>
      <c r="C202" s="3" t="s">
        <v>91</v>
      </c>
      <c r="D202" s="4" t="s">
        <v>2</v>
      </c>
      <c r="E202" s="16">
        <v>737000</v>
      </c>
      <c r="F202" s="19">
        <v>180000</v>
      </c>
      <c r="G202" s="51" t="s">
        <v>371</v>
      </c>
      <c r="H202" s="46">
        <v>2.7333333333333334</v>
      </c>
    </row>
    <row r="203" spans="1:8" ht="15.75" thickBot="1" x14ac:dyDescent="0.3">
      <c r="A203">
        <v>179</v>
      </c>
      <c r="B203" s="15" t="s">
        <v>191</v>
      </c>
      <c r="C203" s="23" t="s">
        <v>190</v>
      </c>
      <c r="D203" s="13" t="s">
        <v>2</v>
      </c>
      <c r="E203" s="21">
        <v>1732000</v>
      </c>
      <c r="F203" s="25">
        <v>960000</v>
      </c>
      <c r="G203" s="52" t="s">
        <v>374</v>
      </c>
      <c r="H203" s="48">
        <v>2.3333333333333335</v>
      </c>
    </row>
    <row r="204" spans="1:8" x14ac:dyDescent="0.25">
      <c r="E204" s="29">
        <f>SUM(E4:E203)</f>
        <v>419009330</v>
      </c>
      <c r="F204" s="30">
        <f>SUM(F4:F203)</f>
        <v>105038104</v>
      </c>
    </row>
  </sheetData>
  <hyperlinks>
    <hyperlink ref="C175" r:id="rId1"/>
  </hyperlinks>
  <pageMargins left="0.11811023622047245" right="0.11811023622047245" top="0.78740157480314965" bottom="0.59055118110236227" header="0.31496062992125984" footer="0.31496062992125984"/>
  <pageSetup paperSize="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4"/>
  <sheetViews>
    <sheetView topLeftCell="D1" workbookViewId="0">
      <selection activeCell="Z7" sqref="Z7"/>
    </sheetView>
  </sheetViews>
  <sheetFormatPr defaultRowHeight="15" x14ac:dyDescent="0.25"/>
  <cols>
    <col min="1" max="1" width="3.7109375" customWidth="1"/>
    <col min="2" max="2" width="33.7109375" customWidth="1"/>
    <col min="3" max="3" width="39.28515625" style="1" customWidth="1"/>
    <col min="4" max="4" width="7.28515625" customWidth="1"/>
    <col min="5" max="5" width="10.28515625" customWidth="1"/>
    <col min="6" max="6" width="9.42578125" customWidth="1"/>
    <col min="7" max="7" width="7.5703125" style="56" customWidth="1"/>
    <col min="8" max="22" width="5.7109375" style="56" customWidth="1"/>
    <col min="23" max="23" width="8.42578125" style="41" customWidth="1"/>
  </cols>
  <sheetData>
    <row r="1" spans="1:23" ht="16.5" thickBot="1" x14ac:dyDescent="0.3">
      <c r="B1" s="110" t="s">
        <v>370</v>
      </c>
    </row>
    <row r="2" spans="1:23" s="7" customFormat="1" ht="30.75" customHeight="1" thickBot="1" x14ac:dyDescent="0.3">
      <c r="B2" s="35" t="s">
        <v>240</v>
      </c>
      <c r="C2" s="36" t="s">
        <v>239</v>
      </c>
      <c r="D2" s="37" t="s">
        <v>366</v>
      </c>
      <c r="E2" s="38" t="s">
        <v>254</v>
      </c>
      <c r="F2" s="38" t="s">
        <v>255</v>
      </c>
      <c r="G2" s="39" t="s">
        <v>368</v>
      </c>
      <c r="H2" s="111" t="s">
        <v>377</v>
      </c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3"/>
      <c r="W2" s="42" t="s">
        <v>369</v>
      </c>
    </row>
    <row r="3" spans="1:23" s="7" customFormat="1" ht="18" customHeight="1" thickBot="1" x14ac:dyDescent="0.3">
      <c r="B3" s="9"/>
      <c r="C3" s="6"/>
      <c r="D3" s="10"/>
      <c r="E3" s="10"/>
      <c r="F3" s="10"/>
      <c r="G3" s="11"/>
      <c r="H3" s="158" t="s">
        <v>376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60"/>
      <c r="W3" s="43"/>
    </row>
    <row r="4" spans="1:23" ht="15.75" thickBot="1" x14ac:dyDescent="0.3">
      <c r="B4" s="31" t="s">
        <v>256</v>
      </c>
      <c r="C4" s="32"/>
      <c r="D4" s="33"/>
      <c r="E4" s="33"/>
      <c r="F4" s="33"/>
      <c r="G4" s="57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44"/>
    </row>
    <row r="5" spans="1:23" x14ac:dyDescent="0.25">
      <c r="A5">
        <v>6</v>
      </c>
      <c r="B5" s="14" t="s">
        <v>364</v>
      </c>
      <c r="C5" s="22" t="s">
        <v>260</v>
      </c>
      <c r="D5" s="12" t="s">
        <v>36</v>
      </c>
      <c r="E5" s="20">
        <v>4821000</v>
      </c>
      <c r="F5" s="26">
        <v>1200000</v>
      </c>
      <c r="G5" s="54" t="s">
        <v>372</v>
      </c>
      <c r="H5" s="64">
        <v>7</v>
      </c>
      <c r="I5" s="97">
        <v>7</v>
      </c>
      <c r="J5" s="61">
        <v>7</v>
      </c>
      <c r="K5" s="61">
        <v>8</v>
      </c>
      <c r="L5" s="61">
        <v>8</v>
      </c>
      <c r="M5" s="61">
        <v>8</v>
      </c>
      <c r="N5" s="61">
        <v>8</v>
      </c>
      <c r="O5" s="61">
        <v>9</v>
      </c>
      <c r="P5" s="61">
        <v>9</v>
      </c>
      <c r="Q5" s="61">
        <v>9</v>
      </c>
      <c r="R5" s="97">
        <v>10</v>
      </c>
      <c r="S5" s="101">
        <v>10</v>
      </c>
      <c r="T5" s="61">
        <v>10</v>
      </c>
      <c r="U5" s="61">
        <v>10</v>
      </c>
      <c r="V5" s="50">
        <v>10</v>
      </c>
      <c r="W5" s="45">
        <f t="shared" ref="W5:W47" si="0">AVERAGE(H5:V5)</f>
        <v>8.6666666666666661</v>
      </c>
    </row>
    <row r="6" spans="1:23" x14ac:dyDescent="0.25">
      <c r="A6">
        <v>13</v>
      </c>
      <c r="B6" s="24" t="s">
        <v>196</v>
      </c>
      <c r="C6" s="3" t="s">
        <v>195</v>
      </c>
      <c r="D6" s="4" t="s">
        <v>2</v>
      </c>
      <c r="E6" s="16">
        <v>4950000</v>
      </c>
      <c r="F6" s="19">
        <v>1577000</v>
      </c>
      <c r="G6" s="114" t="s">
        <v>372</v>
      </c>
      <c r="H6" s="98">
        <v>7</v>
      </c>
      <c r="I6" s="62">
        <v>7</v>
      </c>
      <c r="J6" s="62">
        <v>8</v>
      </c>
      <c r="K6" s="62">
        <v>8</v>
      </c>
      <c r="L6" s="62">
        <v>8</v>
      </c>
      <c r="M6" s="72">
        <v>8</v>
      </c>
      <c r="N6" s="62">
        <v>8</v>
      </c>
      <c r="O6" s="62">
        <v>8</v>
      </c>
      <c r="P6" s="62">
        <v>9</v>
      </c>
      <c r="Q6" s="59">
        <v>9</v>
      </c>
      <c r="R6" s="62">
        <v>9</v>
      </c>
      <c r="S6" s="62">
        <v>9</v>
      </c>
      <c r="T6" s="72">
        <v>10</v>
      </c>
      <c r="U6" s="62">
        <v>10</v>
      </c>
      <c r="V6" s="51"/>
      <c r="W6" s="46">
        <f t="shared" si="0"/>
        <v>8.4285714285714288</v>
      </c>
    </row>
    <row r="7" spans="1:23" x14ac:dyDescent="0.25">
      <c r="A7">
        <v>2</v>
      </c>
      <c r="B7" s="24" t="s">
        <v>130</v>
      </c>
      <c r="C7" s="3" t="s">
        <v>129</v>
      </c>
      <c r="D7" s="4" t="s">
        <v>2</v>
      </c>
      <c r="E7" s="16">
        <v>1531000</v>
      </c>
      <c r="F7" s="19">
        <v>800000</v>
      </c>
      <c r="G7" s="58" t="s">
        <v>372</v>
      </c>
      <c r="H7" s="98">
        <v>7</v>
      </c>
      <c r="I7" s="62">
        <v>7</v>
      </c>
      <c r="J7" s="62">
        <v>7</v>
      </c>
      <c r="K7" s="62">
        <v>8</v>
      </c>
      <c r="L7" s="62">
        <v>8</v>
      </c>
      <c r="M7" s="62">
        <v>8</v>
      </c>
      <c r="N7" s="62">
        <v>8</v>
      </c>
      <c r="O7" s="62">
        <v>8</v>
      </c>
      <c r="P7" s="72">
        <v>8</v>
      </c>
      <c r="Q7" s="72">
        <v>9</v>
      </c>
      <c r="R7" s="62">
        <v>9</v>
      </c>
      <c r="S7" s="62">
        <v>9</v>
      </c>
      <c r="T7" s="59">
        <v>10</v>
      </c>
      <c r="U7" s="62">
        <v>10</v>
      </c>
      <c r="V7" s="51"/>
      <c r="W7" s="46">
        <f t="shared" si="0"/>
        <v>8.2857142857142865</v>
      </c>
    </row>
    <row r="8" spans="1:23" x14ac:dyDescent="0.25">
      <c r="A8">
        <v>5</v>
      </c>
      <c r="B8" s="24" t="s">
        <v>9</v>
      </c>
      <c r="C8" s="3" t="s">
        <v>259</v>
      </c>
      <c r="D8" s="4" t="s">
        <v>2</v>
      </c>
      <c r="E8" s="16">
        <v>800000</v>
      </c>
      <c r="F8" s="19">
        <v>170000</v>
      </c>
      <c r="G8" s="58" t="s">
        <v>372</v>
      </c>
      <c r="H8" s="132">
        <v>6</v>
      </c>
      <c r="I8" s="62">
        <v>7</v>
      </c>
      <c r="J8" s="62">
        <v>7</v>
      </c>
      <c r="K8" s="62">
        <v>7</v>
      </c>
      <c r="L8" s="62">
        <v>8</v>
      </c>
      <c r="M8" s="62">
        <v>8</v>
      </c>
      <c r="N8" s="62">
        <v>8</v>
      </c>
      <c r="O8" s="62">
        <v>8</v>
      </c>
      <c r="P8" s="62">
        <v>9</v>
      </c>
      <c r="Q8" s="62">
        <v>9</v>
      </c>
      <c r="R8" s="62">
        <v>9</v>
      </c>
      <c r="S8" s="72">
        <v>10</v>
      </c>
      <c r="T8" s="59">
        <v>10</v>
      </c>
      <c r="U8" s="62">
        <v>10</v>
      </c>
      <c r="V8" s="51"/>
      <c r="W8" s="46">
        <f t="shared" si="0"/>
        <v>8.2857142857142865</v>
      </c>
    </row>
    <row r="9" spans="1:23" x14ac:dyDescent="0.25">
      <c r="A9">
        <v>27</v>
      </c>
      <c r="B9" s="24" t="s">
        <v>211</v>
      </c>
      <c r="C9" s="3" t="s">
        <v>313</v>
      </c>
      <c r="D9" s="4" t="s">
        <v>36</v>
      </c>
      <c r="E9" s="16">
        <v>2930000</v>
      </c>
      <c r="F9" s="19">
        <v>500000</v>
      </c>
      <c r="G9" s="58" t="s">
        <v>372</v>
      </c>
      <c r="H9" s="98">
        <v>6</v>
      </c>
      <c r="I9" s="72">
        <v>7</v>
      </c>
      <c r="J9" s="62">
        <v>7</v>
      </c>
      <c r="K9" s="62">
        <v>7</v>
      </c>
      <c r="L9" s="62">
        <v>8</v>
      </c>
      <c r="M9" s="62">
        <v>8</v>
      </c>
      <c r="N9" s="62">
        <v>8</v>
      </c>
      <c r="O9" s="62">
        <v>8</v>
      </c>
      <c r="P9" s="62">
        <v>8</v>
      </c>
      <c r="Q9" s="72">
        <v>9</v>
      </c>
      <c r="R9" s="62">
        <v>9</v>
      </c>
      <c r="S9" s="62">
        <v>9</v>
      </c>
      <c r="T9" s="62">
        <v>10</v>
      </c>
      <c r="U9" s="59">
        <v>10</v>
      </c>
      <c r="V9" s="51">
        <v>10</v>
      </c>
      <c r="W9" s="46">
        <f t="shared" si="0"/>
        <v>8.2666666666666675</v>
      </c>
    </row>
    <row r="10" spans="1:23" x14ac:dyDescent="0.25">
      <c r="A10">
        <v>7</v>
      </c>
      <c r="B10" s="24" t="s">
        <v>162</v>
      </c>
      <c r="C10" s="3" t="s">
        <v>261</v>
      </c>
      <c r="D10" s="4" t="s">
        <v>36</v>
      </c>
      <c r="E10" s="16">
        <v>828654</v>
      </c>
      <c r="F10" s="19">
        <v>120354</v>
      </c>
      <c r="G10" s="58" t="s">
        <v>371</v>
      </c>
      <c r="H10" s="98">
        <v>5</v>
      </c>
      <c r="I10" s="62">
        <v>6</v>
      </c>
      <c r="J10" s="62">
        <v>6</v>
      </c>
      <c r="K10" s="62">
        <v>7</v>
      </c>
      <c r="L10" s="62">
        <v>7</v>
      </c>
      <c r="M10" s="62">
        <v>7</v>
      </c>
      <c r="N10" s="72">
        <v>7</v>
      </c>
      <c r="O10" s="62">
        <v>7</v>
      </c>
      <c r="P10" s="62">
        <v>8</v>
      </c>
      <c r="Q10" s="62">
        <v>8</v>
      </c>
      <c r="R10" s="62">
        <v>8</v>
      </c>
      <c r="S10" s="72">
        <v>9</v>
      </c>
      <c r="T10" s="59">
        <v>9</v>
      </c>
      <c r="U10" s="62">
        <v>9</v>
      </c>
      <c r="V10" s="51">
        <v>10</v>
      </c>
      <c r="W10" s="46">
        <f t="shared" si="0"/>
        <v>7.5333333333333332</v>
      </c>
    </row>
    <row r="11" spans="1:23" x14ac:dyDescent="0.25">
      <c r="A11">
        <v>22</v>
      </c>
      <c r="B11" s="24" t="s">
        <v>178</v>
      </c>
      <c r="C11" s="3" t="s">
        <v>199</v>
      </c>
      <c r="D11" s="4" t="s">
        <v>2</v>
      </c>
      <c r="E11" s="16">
        <v>2927000</v>
      </c>
      <c r="F11" s="19">
        <v>907000</v>
      </c>
      <c r="G11" s="58" t="s">
        <v>371</v>
      </c>
      <c r="H11" s="98">
        <v>7</v>
      </c>
      <c r="I11" s="62">
        <v>7</v>
      </c>
      <c r="J11" s="59">
        <v>7</v>
      </c>
      <c r="K11" s="62">
        <v>7</v>
      </c>
      <c r="L11" s="62">
        <v>7</v>
      </c>
      <c r="M11" s="62">
        <v>7</v>
      </c>
      <c r="N11" s="72">
        <v>7</v>
      </c>
      <c r="O11" s="62">
        <v>7</v>
      </c>
      <c r="P11" s="72">
        <v>8</v>
      </c>
      <c r="Q11" s="62">
        <v>8</v>
      </c>
      <c r="R11" s="62">
        <v>8</v>
      </c>
      <c r="S11" s="62">
        <v>8</v>
      </c>
      <c r="T11" s="62">
        <v>8</v>
      </c>
      <c r="U11" s="62">
        <v>8</v>
      </c>
      <c r="V11" s="51">
        <v>8</v>
      </c>
      <c r="W11" s="46">
        <f t="shared" si="0"/>
        <v>7.4666666666666668</v>
      </c>
    </row>
    <row r="12" spans="1:23" x14ac:dyDescent="0.25">
      <c r="A12">
        <v>17</v>
      </c>
      <c r="B12" s="24" t="s">
        <v>242</v>
      </c>
      <c r="C12" s="3" t="s">
        <v>179</v>
      </c>
      <c r="D12" s="4" t="s">
        <v>180</v>
      </c>
      <c r="E12" s="16">
        <v>717000</v>
      </c>
      <c r="F12" s="19">
        <v>264000</v>
      </c>
      <c r="G12" s="58" t="s">
        <v>372</v>
      </c>
      <c r="H12" s="98">
        <v>6</v>
      </c>
      <c r="I12" s="62">
        <v>7</v>
      </c>
      <c r="J12" s="62">
        <v>7</v>
      </c>
      <c r="K12" s="62">
        <v>7</v>
      </c>
      <c r="L12" s="62">
        <v>7</v>
      </c>
      <c r="M12" s="62">
        <v>7</v>
      </c>
      <c r="N12" s="62">
        <v>7</v>
      </c>
      <c r="O12" s="72">
        <v>7</v>
      </c>
      <c r="P12" s="62">
        <v>7</v>
      </c>
      <c r="Q12" s="62">
        <v>7</v>
      </c>
      <c r="R12" s="62">
        <v>8</v>
      </c>
      <c r="S12" s="62">
        <v>8</v>
      </c>
      <c r="T12" s="62">
        <v>8</v>
      </c>
      <c r="U12" s="59">
        <v>9</v>
      </c>
      <c r="V12" s="133"/>
      <c r="W12" s="46">
        <f t="shared" si="0"/>
        <v>7.2857142857142856</v>
      </c>
    </row>
    <row r="13" spans="1:23" x14ac:dyDescent="0.25">
      <c r="A13">
        <v>25</v>
      </c>
      <c r="B13" s="24" t="s">
        <v>143</v>
      </c>
      <c r="C13" s="3" t="s">
        <v>312</v>
      </c>
      <c r="D13" s="4" t="s">
        <v>2</v>
      </c>
      <c r="E13" s="16">
        <v>2140000</v>
      </c>
      <c r="F13" s="19">
        <v>1092500</v>
      </c>
      <c r="G13" s="58" t="s">
        <v>372</v>
      </c>
      <c r="H13" s="98">
        <v>5</v>
      </c>
      <c r="I13" s="62">
        <v>6</v>
      </c>
      <c r="J13" s="62">
        <v>6</v>
      </c>
      <c r="K13" s="72">
        <v>7</v>
      </c>
      <c r="L13" s="62">
        <v>7</v>
      </c>
      <c r="M13" s="62">
        <v>7</v>
      </c>
      <c r="N13" s="62">
        <v>7</v>
      </c>
      <c r="O13" s="62">
        <v>7</v>
      </c>
      <c r="P13" s="62">
        <v>8</v>
      </c>
      <c r="Q13" s="59">
        <v>8</v>
      </c>
      <c r="R13" s="62">
        <v>8</v>
      </c>
      <c r="S13" s="62">
        <v>8</v>
      </c>
      <c r="T13" s="62">
        <v>9</v>
      </c>
      <c r="U13" s="62">
        <v>9</v>
      </c>
      <c r="V13" s="134"/>
      <c r="W13" s="46">
        <f t="shared" si="0"/>
        <v>7.2857142857142856</v>
      </c>
    </row>
    <row r="14" spans="1:23" x14ac:dyDescent="0.25">
      <c r="A14">
        <v>10</v>
      </c>
      <c r="B14" s="24" t="s">
        <v>243</v>
      </c>
      <c r="C14" s="3" t="s">
        <v>310</v>
      </c>
      <c r="D14" s="4" t="s">
        <v>2</v>
      </c>
      <c r="E14" s="16">
        <v>444000</v>
      </c>
      <c r="F14" s="19">
        <v>131000</v>
      </c>
      <c r="G14" s="58" t="s">
        <v>372</v>
      </c>
      <c r="H14" s="98">
        <v>5</v>
      </c>
      <c r="I14" s="62">
        <v>6</v>
      </c>
      <c r="J14" s="62">
        <v>6</v>
      </c>
      <c r="K14" s="62">
        <v>6</v>
      </c>
      <c r="L14" s="62">
        <v>6</v>
      </c>
      <c r="M14" s="62">
        <v>7</v>
      </c>
      <c r="N14" s="62">
        <v>7</v>
      </c>
      <c r="O14" s="72">
        <v>8</v>
      </c>
      <c r="P14" s="62">
        <v>8</v>
      </c>
      <c r="Q14" s="62">
        <v>8</v>
      </c>
      <c r="R14" s="62">
        <v>8</v>
      </c>
      <c r="S14" s="72">
        <v>8</v>
      </c>
      <c r="T14" s="62">
        <v>8</v>
      </c>
      <c r="U14" s="59">
        <v>9</v>
      </c>
      <c r="V14" s="51">
        <v>9</v>
      </c>
      <c r="W14" s="46">
        <f t="shared" si="0"/>
        <v>7.2666666666666666</v>
      </c>
    </row>
    <row r="15" spans="1:23" x14ac:dyDescent="0.25">
      <c r="A15">
        <v>14</v>
      </c>
      <c r="B15" s="24" t="s">
        <v>162</v>
      </c>
      <c r="C15" s="3" t="s">
        <v>163</v>
      </c>
      <c r="D15" s="4" t="s">
        <v>36</v>
      </c>
      <c r="E15" s="16">
        <v>773479</v>
      </c>
      <c r="F15" s="19">
        <v>82079</v>
      </c>
      <c r="G15" s="58" t="s">
        <v>371</v>
      </c>
      <c r="H15" s="98">
        <v>4</v>
      </c>
      <c r="I15" s="62">
        <v>5</v>
      </c>
      <c r="J15" s="62">
        <v>6</v>
      </c>
      <c r="K15" s="62">
        <v>7</v>
      </c>
      <c r="L15" s="62">
        <v>7</v>
      </c>
      <c r="M15" s="62">
        <v>7</v>
      </c>
      <c r="N15" s="62">
        <v>7</v>
      </c>
      <c r="O15" s="62">
        <v>7</v>
      </c>
      <c r="P15" s="59">
        <v>8</v>
      </c>
      <c r="Q15" s="72">
        <v>8</v>
      </c>
      <c r="R15" s="62">
        <v>8</v>
      </c>
      <c r="S15" s="62">
        <v>8</v>
      </c>
      <c r="T15" s="62">
        <v>8</v>
      </c>
      <c r="U15" s="62">
        <v>9</v>
      </c>
      <c r="V15" s="135">
        <v>10</v>
      </c>
      <c r="W15" s="46">
        <f t="shared" si="0"/>
        <v>7.2666666666666666</v>
      </c>
    </row>
    <row r="16" spans="1:23" x14ac:dyDescent="0.25">
      <c r="A16">
        <v>19</v>
      </c>
      <c r="B16" s="24" t="s">
        <v>81</v>
      </c>
      <c r="C16" s="3" t="s">
        <v>80</v>
      </c>
      <c r="D16" s="4" t="s">
        <v>16</v>
      </c>
      <c r="E16" s="16">
        <v>876000</v>
      </c>
      <c r="F16" s="19">
        <v>249000</v>
      </c>
      <c r="G16" s="58" t="s">
        <v>372</v>
      </c>
      <c r="H16" s="136">
        <v>4</v>
      </c>
      <c r="I16" s="62">
        <v>6</v>
      </c>
      <c r="J16" s="62">
        <v>6</v>
      </c>
      <c r="K16" s="62">
        <v>7</v>
      </c>
      <c r="L16" s="62">
        <v>7</v>
      </c>
      <c r="M16" s="62">
        <v>7</v>
      </c>
      <c r="N16" s="62">
        <v>7</v>
      </c>
      <c r="O16" s="72">
        <v>7</v>
      </c>
      <c r="P16" s="62">
        <v>7</v>
      </c>
      <c r="Q16" s="72">
        <v>8</v>
      </c>
      <c r="R16" s="62">
        <v>8</v>
      </c>
      <c r="S16" s="62">
        <v>8</v>
      </c>
      <c r="T16" s="62">
        <v>8</v>
      </c>
      <c r="U16" s="62">
        <v>8</v>
      </c>
      <c r="V16" s="51">
        <v>9</v>
      </c>
      <c r="W16" s="46">
        <f t="shared" si="0"/>
        <v>7.1333333333333337</v>
      </c>
    </row>
    <row r="17" spans="1:23" ht="30" x14ac:dyDescent="0.25">
      <c r="A17">
        <v>28</v>
      </c>
      <c r="B17" s="24" t="s">
        <v>350</v>
      </c>
      <c r="C17" s="5" t="s">
        <v>314</v>
      </c>
      <c r="D17" s="4" t="s">
        <v>36</v>
      </c>
      <c r="E17" s="16">
        <v>2525000</v>
      </c>
      <c r="F17" s="19">
        <v>1200000</v>
      </c>
      <c r="G17" s="126" t="s">
        <v>371</v>
      </c>
      <c r="H17" s="98">
        <v>4</v>
      </c>
      <c r="I17" s="59">
        <v>6</v>
      </c>
      <c r="J17" s="62">
        <v>6</v>
      </c>
      <c r="K17" s="72">
        <v>6</v>
      </c>
      <c r="L17" s="72">
        <v>7</v>
      </c>
      <c r="M17" s="62">
        <v>7</v>
      </c>
      <c r="N17" s="62">
        <v>7</v>
      </c>
      <c r="O17" s="62">
        <v>7</v>
      </c>
      <c r="P17" s="62">
        <v>7</v>
      </c>
      <c r="Q17" s="62">
        <v>7</v>
      </c>
      <c r="R17" s="62">
        <v>8</v>
      </c>
      <c r="S17" s="73">
        <v>8</v>
      </c>
      <c r="T17" s="62">
        <v>8</v>
      </c>
      <c r="U17" s="62">
        <v>9</v>
      </c>
      <c r="V17" s="51">
        <v>9</v>
      </c>
      <c r="W17" s="46">
        <f t="shared" si="0"/>
        <v>7.0666666666666664</v>
      </c>
    </row>
    <row r="18" spans="1:23" x14ac:dyDescent="0.25">
      <c r="A18">
        <v>41</v>
      </c>
      <c r="B18" s="24" t="s">
        <v>135</v>
      </c>
      <c r="C18" s="3" t="s">
        <v>320</v>
      </c>
      <c r="D18" s="4" t="s">
        <v>2</v>
      </c>
      <c r="E18" s="16">
        <v>1529000</v>
      </c>
      <c r="F18" s="19">
        <v>530000</v>
      </c>
      <c r="G18" s="58" t="s">
        <v>371</v>
      </c>
      <c r="H18" s="98">
        <v>5</v>
      </c>
      <c r="I18" s="62">
        <v>6</v>
      </c>
      <c r="J18" s="62">
        <v>6</v>
      </c>
      <c r="K18" s="62">
        <v>6</v>
      </c>
      <c r="L18" s="72">
        <v>6</v>
      </c>
      <c r="M18" s="62">
        <v>7</v>
      </c>
      <c r="N18" s="62">
        <v>7</v>
      </c>
      <c r="O18" s="62">
        <v>7</v>
      </c>
      <c r="P18" s="62">
        <v>7</v>
      </c>
      <c r="Q18" s="62">
        <v>8</v>
      </c>
      <c r="R18" s="59">
        <v>8</v>
      </c>
      <c r="S18" s="62">
        <v>8</v>
      </c>
      <c r="T18" s="62">
        <v>8</v>
      </c>
      <c r="U18" s="62">
        <v>8</v>
      </c>
      <c r="V18" s="135">
        <v>9</v>
      </c>
      <c r="W18" s="46">
        <f t="shared" si="0"/>
        <v>7.0666666666666664</v>
      </c>
    </row>
    <row r="19" spans="1:23" ht="30" x14ac:dyDescent="0.25">
      <c r="A19">
        <v>29</v>
      </c>
      <c r="B19" s="28" t="s">
        <v>362</v>
      </c>
      <c r="C19" s="119" t="s">
        <v>315</v>
      </c>
      <c r="D19" s="8" t="s">
        <v>267</v>
      </c>
      <c r="E19" s="17">
        <v>2134706</v>
      </c>
      <c r="F19" s="18">
        <v>90000</v>
      </c>
      <c r="G19" s="58" t="s">
        <v>372</v>
      </c>
      <c r="H19" s="98">
        <v>5</v>
      </c>
      <c r="I19" s="62">
        <v>6</v>
      </c>
      <c r="J19" s="62">
        <v>6</v>
      </c>
      <c r="K19" s="72">
        <v>7</v>
      </c>
      <c r="L19" s="73">
        <v>7</v>
      </c>
      <c r="M19" s="59">
        <v>7</v>
      </c>
      <c r="N19" s="62">
        <v>7</v>
      </c>
      <c r="O19" s="62">
        <v>7</v>
      </c>
      <c r="P19" s="62">
        <v>7</v>
      </c>
      <c r="Q19" s="62">
        <v>7</v>
      </c>
      <c r="R19" s="72">
        <v>7</v>
      </c>
      <c r="S19" s="62">
        <v>7</v>
      </c>
      <c r="T19" s="62">
        <v>7</v>
      </c>
      <c r="U19" s="62">
        <v>8</v>
      </c>
      <c r="V19" s="51">
        <v>9</v>
      </c>
      <c r="W19" s="47">
        <f t="shared" si="0"/>
        <v>6.9333333333333336</v>
      </c>
    </row>
    <row r="20" spans="1:23" x14ac:dyDescent="0.25">
      <c r="A20">
        <v>42</v>
      </c>
      <c r="B20" s="24" t="s">
        <v>35</v>
      </c>
      <c r="C20" s="3" t="s">
        <v>34</v>
      </c>
      <c r="D20" s="4" t="s">
        <v>36</v>
      </c>
      <c r="E20" s="16">
        <v>367400</v>
      </c>
      <c r="F20" s="19">
        <v>146900</v>
      </c>
      <c r="G20" s="58" t="s">
        <v>372</v>
      </c>
      <c r="H20" s="98">
        <v>6</v>
      </c>
      <c r="I20" s="62">
        <v>6</v>
      </c>
      <c r="J20" s="62">
        <v>6</v>
      </c>
      <c r="K20" s="72">
        <v>6</v>
      </c>
      <c r="L20" s="62">
        <v>6</v>
      </c>
      <c r="M20" s="62">
        <v>6</v>
      </c>
      <c r="N20" s="59">
        <v>7</v>
      </c>
      <c r="O20" s="62">
        <v>7</v>
      </c>
      <c r="P20" s="62">
        <v>7</v>
      </c>
      <c r="Q20" s="62">
        <v>7</v>
      </c>
      <c r="R20" s="62">
        <v>7</v>
      </c>
      <c r="S20" s="72">
        <v>8</v>
      </c>
      <c r="T20" s="62">
        <v>8</v>
      </c>
      <c r="U20" s="62">
        <v>8</v>
      </c>
      <c r="V20" s="51">
        <v>8</v>
      </c>
      <c r="W20" s="46">
        <f t="shared" si="0"/>
        <v>6.8666666666666663</v>
      </c>
    </row>
    <row r="21" spans="1:23" x14ac:dyDescent="0.25">
      <c r="A21">
        <v>16</v>
      </c>
      <c r="B21" s="24" t="s">
        <v>208</v>
      </c>
      <c r="C21" s="3" t="s">
        <v>207</v>
      </c>
      <c r="D21" s="4" t="s">
        <v>2</v>
      </c>
      <c r="E21" s="16">
        <v>997900</v>
      </c>
      <c r="F21" s="19">
        <v>290900</v>
      </c>
      <c r="G21" s="58" t="s">
        <v>371</v>
      </c>
      <c r="H21" s="98">
        <v>4</v>
      </c>
      <c r="I21" s="62">
        <v>6</v>
      </c>
      <c r="J21" s="72">
        <v>6</v>
      </c>
      <c r="K21" s="62">
        <v>6</v>
      </c>
      <c r="L21" s="72">
        <v>6</v>
      </c>
      <c r="M21" s="62">
        <v>6</v>
      </c>
      <c r="N21" s="62">
        <v>6</v>
      </c>
      <c r="O21" s="62">
        <v>7</v>
      </c>
      <c r="P21" s="62">
        <v>7</v>
      </c>
      <c r="Q21" s="62">
        <v>7</v>
      </c>
      <c r="R21" s="62">
        <v>7</v>
      </c>
      <c r="S21" s="62">
        <v>7</v>
      </c>
      <c r="T21" s="62">
        <v>8</v>
      </c>
      <c r="U21" s="62">
        <v>8</v>
      </c>
      <c r="V21" s="137">
        <v>10</v>
      </c>
      <c r="W21" s="46">
        <f t="shared" si="0"/>
        <v>6.7333333333333334</v>
      </c>
    </row>
    <row r="22" spans="1:23" x14ac:dyDescent="0.25">
      <c r="A22">
        <v>34</v>
      </c>
      <c r="B22" s="24" t="s">
        <v>88</v>
      </c>
      <c r="C22" s="3" t="s">
        <v>318</v>
      </c>
      <c r="D22" s="4" t="s">
        <v>2</v>
      </c>
      <c r="E22" s="16">
        <v>4366000</v>
      </c>
      <c r="F22" s="19">
        <v>996000</v>
      </c>
      <c r="G22" s="60" t="s">
        <v>371</v>
      </c>
      <c r="H22" s="132">
        <v>5</v>
      </c>
      <c r="I22" s="62">
        <v>5</v>
      </c>
      <c r="J22" s="62">
        <v>6</v>
      </c>
      <c r="K22" s="59">
        <v>6</v>
      </c>
      <c r="L22" s="62">
        <v>6</v>
      </c>
      <c r="M22" s="62">
        <v>6</v>
      </c>
      <c r="N22" s="72">
        <v>7</v>
      </c>
      <c r="O22" s="62">
        <v>7</v>
      </c>
      <c r="P22" s="62">
        <v>7</v>
      </c>
      <c r="Q22" s="62">
        <v>7</v>
      </c>
      <c r="R22" s="62">
        <v>7</v>
      </c>
      <c r="S22" s="62">
        <v>7</v>
      </c>
      <c r="T22" s="62">
        <v>8</v>
      </c>
      <c r="U22" s="62">
        <v>8</v>
      </c>
      <c r="V22" s="51">
        <v>8</v>
      </c>
      <c r="W22" s="46">
        <f t="shared" si="0"/>
        <v>6.666666666666667</v>
      </c>
    </row>
    <row r="23" spans="1:23" x14ac:dyDescent="0.25">
      <c r="A23">
        <v>30</v>
      </c>
      <c r="B23" s="24" t="s">
        <v>87</v>
      </c>
      <c r="C23" s="3" t="s">
        <v>86</v>
      </c>
      <c r="D23" s="4" t="s">
        <v>180</v>
      </c>
      <c r="E23" s="16">
        <v>300000</v>
      </c>
      <c r="F23" s="19">
        <v>150000</v>
      </c>
      <c r="G23" s="58" t="s">
        <v>372</v>
      </c>
      <c r="H23" s="98">
        <v>5</v>
      </c>
      <c r="I23" s="62">
        <v>5</v>
      </c>
      <c r="J23" s="62">
        <v>5</v>
      </c>
      <c r="K23" s="62">
        <v>6</v>
      </c>
      <c r="L23" s="62">
        <v>6</v>
      </c>
      <c r="M23" s="62">
        <v>7</v>
      </c>
      <c r="N23" s="59">
        <v>7</v>
      </c>
      <c r="O23" s="62">
        <v>7</v>
      </c>
      <c r="P23" s="62">
        <v>7</v>
      </c>
      <c r="Q23" s="62">
        <v>7</v>
      </c>
      <c r="R23" s="72">
        <v>7</v>
      </c>
      <c r="S23" s="62">
        <v>7</v>
      </c>
      <c r="T23" s="62">
        <v>7</v>
      </c>
      <c r="U23" s="72">
        <v>8</v>
      </c>
      <c r="V23" s="51">
        <v>8</v>
      </c>
      <c r="W23" s="46">
        <f t="shared" si="0"/>
        <v>6.6</v>
      </c>
    </row>
    <row r="24" spans="1:23" x14ac:dyDescent="0.25">
      <c r="A24">
        <v>35</v>
      </c>
      <c r="B24" s="24" t="s">
        <v>360</v>
      </c>
      <c r="C24" s="3" t="s">
        <v>172</v>
      </c>
      <c r="D24" s="4" t="s">
        <v>36</v>
      </c>
      <c r="E24" s="16">
        <v>1236000</v>
      </c>
      <c r="F24" s="19">
        <v>150000</v>
      </c>
      <c r="G24" s="58" t="s">
        <v>371</v>
      </c>
      <c r="H24" s="98">
        <v>4</v>
      </c>
      <c r="I24" s="62">
        <v>5</v>
      </c>
      <c r="J24" s="59">
        <v>5</v>
      </c>
      <c r="K24" s="62">
        <v>5</v>
      </c>
      <c r="L24" s="62">
        <v>6</v>
      </c>
      <c r="M24" s="62">
        <v>6</v>
      </c>
      <c r="N24" s="72">
        <v>6</v>
      </c>
      <c r="O24" s="62">
        <v>7</v>
      </c>
      <c r="P24" s="62">
        <v>7</v>
      </c>
      <c r="Q24" s="62">
        <v>7</v>
      </c>
      <c r="R24" s="62">
        <v>7</v>
      </c>
      <c r="S24" s="62">
        <v>7</v>
      </c>
      <c r="T24" s="72">
        <v>8</v>
      </c>
      <c r="U24" s="62">
        <v>8</v>
      </c>
      <c r="V24" s="51">
        <v>10</v>
      </c>
      <c r="W24" s="46">
        <f t="shared" si="0"/>
        <v>6.5333333333333332</v>
      </c>
    </row>
    <row r="25" spans="1:23" x14ac:dyDescent="0.25">
      <c r="A25">
        <v>15</v>
      </c>
      <c r="B25" s="24" t="s">
        <v>217</v>
      </c>
      <c r="C25" s="3" t="s">
        <v>216</v>
      </c>
      <c r="D25" s="4" t="s">
        <v>16</v>
      </c>
      <c r="E25" s="16">
        <v>2086000</v>
      </c>
      <c r="F25" s="19">
        <v>526000</v>
      </c>
      <c r="G25" s="58" t="s">
        <v>371</v>
      </c>
      <c r="H25" s="98">
        <v>4</v>
      </c>
      <c r="I25" s="62">
        <v>5</v>
      </c>
      <c r="J25" s="72">
        <v>6</v>
      </c>
      <c r="K25" s="62">
        <v>6</v>
      </c>
      <c r="L25" s="62">
        <v>6</v>
      </c>
      <c r="M25" s="62">
        <v>6</v>
      </c>
      <c r="N25" s="72">
        <v>6</v>
      </c>
      <c r="O25" s="62">
        <v>6</v>
      </c>
      <c r="P25" s="62">
        <v>7</v>
      </c>
      <c r="Q25" s="62">
        <v>7</v>
      </c>
      <c r="R25" s="62">
        <v>7</v>
      </c>
      <c r="S25" s="62">
        <v>7</v>
      </c>
      <c r="T25" s="62">
        <v>7</v>
      </c>
      <c r="U25" s="62">
        <v>8</v>
      </c>
      <c r="V25" s="137">
        <v>8</v>
      </c>
      <c r="W25" s="46">
        <f t="shared" si="0"/>
        <v>6.4</v>
      </c>
    </row>
    <row r="26" spans="1:23" x14ac:dyDescent="0.25">
      <c r="A26">
        <v>43</v>
      </c>
      <c r="B26" s="115" t="s">
        <v>75</v>
      </c>
      <c r="C26" s="117" t="s">
        <v>321</v>
      </c>
      <c r="D26" s="120" t="s">
        <v>20</v>
      </c>
      <c r="E26" s="122">
        <v>2996000</v>
      </c>
      <c r="F26" s="124">
        <v>921000</v>
      </c>
      <c r="G26" s="58" t="s">
        <v>372</v>
      </c>
      <c r="H26" s="98">
        <v>3</v>
      </c>
      <c r="I26" s="72">
        <v>5</v>
      </c>
      <c r="J26" s="62">
        <v>5</v>
      </c>
      <c r="K26" s="62">
        <v>6</v>
      </c>
      <c r="L26" s="62">
        <v>6</v>
      </c>
      <c r="M26" s="62">
        <v>6</v>
      </c>
      <c r="N26" s="72">
        <v>6</v>
      </c>
      <c r="O26" s="62">
        <v>6</v>
      </c>
      <c r="P26" s="59">
        <v>7</v>
      </c>
      <c r="Q26" s="62">
        <v>7</v>
      </c>
      <c r="R26" s="62">
        <v>7</v>
      </c>
      <c r="S26" s="62">
        <v>7</v>
      </c>
      <c r="T26" s="62">
        <v>8</v>
      </c>
      <c r="U26" s="62">
        <v>8</v>
      </c>
      <c r="V26" s="51">
        <v>8</v>
      </c>
      <c r="W26" s="46">
        <f t="shared" si="0"/>
        <v>6.333333333333333</v>
      </c>
    </row>
    <row r="27" spans="1:23" x14ac:dyDescent="0.25">
      <c r="A27">
        <v>23</v>
      </c>
      <c r="B27" s="24" t="s">
        <v>47</v>
      </c>
      <c r="C27" s="3" t="s">
        <v>311</v>
      </c>
      <c r="D27" s="4" t="s">
        <v>2</v>
      </c>
      <c r="E27" s="16">
        <v>372000</v>
      </c>
      <c r="F27" s="19">
        <v>156000</v>
      </c>
      <c r="G27" s="58" t="s">
        <v>372</v>
      </c>
      <c r="H27" s="98">
        <v>3</v>
      </c>
      <c r="I27" s="62">
        <v>4</v>
      </c>
      <c r="J27" s="72">
        <v>4</v>
      </c>
      <c r="K27" s="62">
        <v>5</v>
      </c>
      <c r="L27" s="72">
        <v>6</v>
      </c>
      <c r="M27" s="62">
        <v>6</v>
      </c>
      <c r="N27" s="62">
        <v>6</v>
      </c>
      <c r="O27" s="62">
        <v>6</v>
      </c>
      <c r="P27" s="62">
        <v>6</v>
      </c>
      <c r="Q27" s="62">
        <v>6</v>
      </c>
      <c r="R27" s="59">
        <v>7</v>
      </c>
      <c r="S27" s="62">
        <v>7</v>
      </c>
      <c r="T27" s="62">
        <v>7</v>
      </c>
      <c r="U27" s="62">
        <v>7</v>
      </c>
      <c r="V27" s="51">
        <v>7</v>
      </c>
      <c r="W27" s="46">
        <f t="shared" si="0"/>
        <v>5.8</v>
      </c>
    </row>
    <row r="28" spans="1:23" x14ac:dyDescent="0.25">
      <c r="A28">
        <v>21</v>
      </c>
      <c r="B28" s="24" t="s">
        <v>38</v>
      </c>
      <c r="C28" s="3" t="s">
        <v>37</v>
      </c>
      <c r="D28" s="4" t="s">
        <v>16</v>
      </c>
      <c r="E28" s="16">
        <v>1855000</v>
      </c>
      <c r="F28" s="19">
        <v>488000</v>
      </c>
      <c r="G28" s="126" t="s">
        <v>371</v>
      </c>
      <c r="H28" s="136">
        <v>3</v>
      </c>
      <c r="I28" s="72">
        <v>3</v>
      </c>
      <c r="J28" s="62">
        <v>4</v>
      </c>
      <c r="K28" s="62">
        <v>5</v>
      </c>
      <c r="L28" s="62">
        <v>5</v>
      </c>
      <c r="M28" s="62">
        <v>6</v>
      </c>
      <c r="N28" s="62">
        <v>6</v>
      </c>
      <c r="O28" s="62">
        <v>6</v>
      </c>
      <c r="P28" s="62">
        <v>6</v>
      </c>
      <c r="Q28" s="62">
        <v>6</v>
      </c>
      <c r="R28" s="72">
        <v>7</v>
      </c>
      <c r="S28" s="62">
        <v>7</v>
      </c>
      <c r="T28" s="62">
        <v>7</v>
      </c>
      <c r="U28" s="62">
        <v>7</v>
      </c>
      <c r="V28" s="51">
        <v>8</v>
      </c>
      <c r="W28" s="46">
        <f t="shared" si="0"/>
        <v>5.7333333333333334</v>
      </c>
    </row>
    <row r="29" spans="1:23" x14ac:dyDescent="0.25">
      <c r="A29">
        <v>32</v>
      </c>
      <c r="B29" s="24" t="s">
        <v>67</v>
      </c>
      <c r="C29" s="3" t="s">
        <v>66</v>
      </c>
      <c r="D29" s="4" t="s">
        <v>36</v>
      </c>
      <c r="E29" s="16">
        <v>555000</v>
      </c>
      <c r="F29" s="19">
        <v>195000</v>
      </c>
      <c r="G29" s="58" t="s">
        <v>372</v>
      </c>
      <c r="H29" s="98">
        <v>3</v>
      </c>
      <c r="I29" s="59">
        <v>4</v>
      </c>
      <c r="J29" s="62">
        <v>5</v>
      </c>
      <c r="K29" s="62">
        <v>5</v>
      </c>
      <c r="L29" s="62">
        <v>5</v>
      </c>
      <c r="M29" s="72">
        <v>5</v>
      </c>
      <c r="N29" s="62">
        <v>5</v>
      </c>
      <c r="O29" s="62">
        <v>6</v>
      </c>
      <c r="P29" s="62">
        <v>6</v>
      </c>
      <c r="Q29" s="62">
        <v>6</v>
      </c>
      <c r="R29" s="72">
        <v>7</v>
      </c>
      <c r="S29" s="62">
        <v>7</v>
      </c>
      <c r="T29" s="62">
        <v>7</v>
      </c>
      <c r="U29" s="62">
        <v>7</v>
      </c>
      <c r="V29" s="51">
        <v>7</v>
      </c>
      <c r="W29" s="46">
        <f t="shared" si="0"/>
        <v>5.666666666666667</v>
      </c>
    </row>
    <row r="30" spans="1:23" x14ac:dyDescent="0.25">
      <c r="A30">
        <v>33</v>
      </c>
      <c r="B30" s="24" t="s">
        <v>361</v>
      </c>
      <c r="C30" s="3" t="s">
        <v>317</v>
      </c>
      <c r="D30" s="4" t="s">
        <v>36</v>
      </c>
      <c r="E30" s="16">
        <v>991450</v>
      </c>
      <c r="F30" s="19">
        <v>400000</v>
      </c>
      <c r="G30" s="58" t="s">
        <v>371</v>
      </c>
      <c r="H30" s="98">
        <v>3</v>
      </c>
      <c r="I30" s="62">
        <v>3</v>
      </c>
      <c r="J30" s="72">
        <v>4</v>
      </c>
      <c r="K30" s="72">
        <v>5</v>
      </c>
      <c r="L30" s="62">
        <v>5</v>
      </c>
      <c r="M30" s="62">
        <v>5</v>
      </c>
      <c r="N30" s="62">
        <v>6</v>
      </c>
      <c r="O30" s="62">
        <v>6</v>
      </c>
      <c r="P30" s="62">
        <v>6</v>
      </c>
      <c r="Q30" s="62">
        <v>6</v>
      </c>
      <c r="R30" s="59">
        <v>7</v>
      </c>
      <c r="S30" s="62">
        <v>7</v>
      </c>
      <c r="T30" s="62">
        <v>7</v>
      </c>
      <c r="U30" s="62">
        <v>7</v>
      </c>
      <c r="V30" s="51">
        <v>8</v>
      </c>
      <c r="W30" s="46">
        <f t="shared" si="0"/>
        <v>5.666666666666667</v>
      </c>
    </row>
    <row r="31" spans="1:23" x14ac:dyDescent="0.25">
      <c r="A31">
        <v>4</v>
      </c>
      <c r="B31" s="24" t="s">
        <v>10</v>
      </c>
      <c r="C31" s="3" t="s">
        <v>258</v>
      </c>
      <c r="D31" s="4" t="s">
        <v>2</v>
      </c>
      <c r="E31" s="16">
        <v>961000</v>
      </c>
      <c r="F31" s="19">
        <v>200000</v>
      </c>
      <c r="G31" s="58" t="s">
        <v>372</v>
      </c>
      <c r="H31" s="98">
        <v>4</v>
      </c>
      <c r="I31" s="72">
        <v>5</v>
      </c>
      <c r="J31" s="62">
        <v>5</v>
      </c>
      <c r="K31" s="62">
        <v>5</v>
      </c>
      <c r="L31" s="72">
        <v>5</v>
      </c>
      <c r="M31" s="62">
        <v>5</v>
      </c>
      <c r="N31" s="62">
        <v>6</v>
      </c>
      <c r="O31" s="62">
        <v>6</v>
      </c>
      <c r="P31" s="59">
        <v>6</v>
      </c>
      <c r="Q31" s="62">
        <v>6</v>
      </c>
      <c r="R31" s="62">
        <v>6</v>
      </c>
      <c r="S31" s="62">
        <v>6</v>
      </c>
      <c r="T31" s="62">
        <v>6</v>
      </c>
      <c r="U31" s="62">
        <v>6</v>
      </c>
      <c r="V31" s="51">
        <v>7</v>
      </c>
      <c r="W31" s="46">
        <f t="shared" si="0"/>
        <v>5.6</v>
      </c>
    </row>
    <row r="32" spans="1:23" ht="28.5" customHeight="1" x14ac:dyDescent="0.25">
      <c r="A32">
        <v>40</v>
      </c>
      <c r="B32" s="24" t="s">
        <v>57</v>
      </c>
      <c r="C32" s="3" t="s">
        <v>58</v>
      </c>
      <c r="D32" s="4" t="s">
        <v>2</v>
      </c>
      <c r="E32" s="16">
        <v>383500</v>
      </c>
      <c r="F32" s="19">
        <v>183100</v>
      </c>
      <c r="G32" s="58" t="s">
        <v>371</v>
      </c>
      <c r="H32" s="98">
        <v>4</v>
      </c>
      <c r="I32" s="62">
        <v>4</v>
      </c>
      <c r="J32" s="62">
        <v>4</v>
      </c>
      <c r="K32" s="62">
        <v>5</v>
      </c>
      <c r="L32" s="72">
        <v>5</v>
      </c>
      <c r="M32" s="62">
        <v>5</v>
      </c>
      <c r="N32" s="72">
        <v>6</v>
      </c>
      <c r="O32" s="62">
        <v>6</v>
      </c>
      <c r="P32" s="62">
        <v>6</v>
      </c>
      <c r="Q32" s="62">
        <v>6</v>
      </c>
      <c r="R32" s="62">
        <v>6</v>
      </c>
      <c r="S32" s="62">
        <v>6</v>
      </c>
      <c r="T32" s="73">
        <v>7</v>
      </c>
      <c r="U32" s="59">
        <v>7</v>
      </c>
      <c r="V32" s="51">
        <v>7</v>
      </c>
      <c r="W32" s="46">
        <f t="shared" si="0"/>
        <v>5.6</v>
      </c>
    </row>
    <row r="33" spans="1:23" ht="29.25" customHeight="1" x14ac:dyDescent="0.25">
      <c r="A33">
        <v>3</v>
      </c>
      <c r="B33" s="24" t="s">
        <v>10</v>
      </c>
      <c r="C33" s="3" t="s">
        <v>257</v>
      </c>
      <c r="D33" s="4" t="s">
        <v>2</v>
      </c>
      <c r="E33" s="16">
        <v>758000</v>
      </c>
      <c r="F33" s="19">
        <v>200000</v>
      </c>
      <c r="G33" s="58" t="s">
        <v>372</v>
      </c>
      <c r="H33" s="98">
        <v>3</v>
      </c>
      <c r="I33" s="72">
        <v>5</v>
      </c>
      <c r="J33" s="62">
        <v>5</v>
      </c>
      <c r="K33" s="62">
        <v>5</v>
      </c>
      <c r="L33" s="62">
        <v>5</v>
      </c>
      <c r="M33" s="62">
        <v>5</v>
      </c>
      <c r="N33" s="62">
        <v>5</v>
      </c>
      <c r="O33" s="62">
        <v>6</v>
      </c>
      <c r="P33" s="62">
        <v>6</v>
      </c>
      <c r="Q33" s="62">
        <v>6</v>
      </c>
      <c r="R33" s="62">
        <v>6</v>
      </c>
      <c r="S33" s="72">
        <v>6</v>
      </c>
      <c r="T33" s="62">
        <v>6</v>
      </c>
      <c r="U33" s="59">
        <v>7</v>
      </c>
      <c r="V33" s="51">
        <v>7</v>
      </c>
      <c r="W33" s="46">
        <f t="shared" si="0"/>
        <v>5.5333333333333332</v>
      </c>
    </row>
    <row r="34" spans="1:23" x14ac:dyDescent="0.25">
      <c r="A34">
        <v>20</v>
      </c>
      <c r="B34" s="24" t="s">
        <v>224</v>
      </c>
      <c r="C34" s="3" t="s">
        <v>223</v>
      </c>
      <c r="D34" s="4" t="s">
        <v>2</v>
      </c>
      <c r="E34" s="16">
        <v>150000</v>
      </c>
      <c r="F34" s="19">
        <v>50000</v>
      </c>
      <c r="G34" s="58" t="s">
        <v>372</v>
      </c>
      <c r="H34" s="98">
        <v>3</v>
      </c>
      <c r="I34" s="62">
        <v>3</v>
      </c>
      <c r="J34" s="62">
        <v>5</v>
      </c>
      <c r="K34" s="59">
        <v>5</v>
      </c>
      <c r="L34" s="62">
        <v>5</v>
      </c>
      <c r="M34" s="62">
        <v>5</v>
      </c>
      <c r="N34" s="62">
        <v>5</v>
      </c>
      <c r="O34" s="72">
        <v>5</v>
      </c>
      <c r="P34" s="73">
        <v>5</v>
      </c>
      <c r="Q34" s="62">
        <v>6</v>
      </c>
      <c r="R34" s="62">
        <v>6</v>
      </c>
      <c r="S34" s="62">
        <v>7</v>
      </c>
      <c r="T34" s="62">
        <v>7</v>
      </c>
      <c r="U34" s="72">
        <v>8</v>
      </c>
      <c r="V34" s="51">
        <v>8</v>
      </c>
      <c r="W34" s="46">
        <f t="shared" si="0"/>
        <v>5.5333333333333332</v>
      </c>
    </row>
    <row r="35" spans="1:23" x14ac:dyDescent="0.25">
      <c r="A35">
        <v>1</v>
      </c>
      <c r="B35" s="116" t="s">
        <v>145</v>
      </c>
      <c r="C35" s="118" t="s">
        <v>264</v>
      </c>
      <c r="D35" s="121" t="s">
        <v>2</v>
      </c>
      <c r="E35" s="123">
        <v>8101518</v>
      </c>
      <c r="F35" s="125">
        <v>950000</v>
      </c>
      <c r="G35" s="58" t="s">
        <v>371</v>
      </c>
      <c r="H35" s="98">
        <v>2</v>
      </c>
      <c r="I35" s="62">
        <v>3</v>
      </c>
      <c r="J35" s="62">
        <v>3</v>
      </c>
      <c r="K35" s="72">
        <v>4</v>
      </c>
      <c r="L35" s="127">
        <v>5</v>
      </c>
      <c r="M35" s="62">
        <v>5</v>
      </c>
      <c r="N35" s="62">
        <v>5</v>
      </c>
      <c r="O35" s="62">
        <v>5</v>
      </c>
      <c r="P35" s="72">
        <v>6</v>
      </c>
      <c r="Q35" s="62">
        <v>6</v>
      </c>
      <c r="R35" s="128">
        <v>6</v>
      </c>
      <c r="S35" s="62">
        <v>6</v>
      </c>
      <c r="T35" s="62">
        <v>7</v>
      </c>
      <c r="U35" s="62">
        <v>7</v>
      </c>
      <c r="V35" s="51">
        <v>8</v>
      </c>
      <c r="W35" s="46">
        <f t="shared" si="0"/>
        <v>5.2</v>
      </c>
    </row>
    <row r="36" spans="1:23" x14ac:dyDescent="0.25">
      <c r="A36">
        <v>39</v>
      </c>
      <c r="B36" s="24" t="s">
        <v>278</v>
      </c>
      <c r="C36" s="3" t="s">
        <v>319</v>
      </c>
      <c r="D36" s="4" t="s">
        <v>2</v>
      </c>
      <c r="E36" s="16">
        <v>718500</v>
      </c>
      <c r="F36" s="19">
        <v>180000</v>
      </c>
      <c r="G36" s="58" t="s">
        <v>372</v>
      </c>
      <c r="H36" s="98">
        <v>3</v>
      </c>
      <c r="I36" s="62">
        <v>4</v>
      </c>
      <c r="J36" s="72">
        <v>4</v>
      </c>
      <c r="K36" s="62">
        <v>4</v>
      </c>
      <c r="L36" s="72">
        <v>5</v>
      </c>
      <c r="M36" s="62">
        <v>5</v>
      </c>
      <c r="N36" s="62">
        <v>5</v>
      </c>
      <c r="O36" s="62">
        <v>5</v>
      </c>
      <c r="P36" s="62">
        <v>5</v>
      </c>
      <c r="Q36" s="62">
        <v>6</v>
      </c>
      <c r="R36" s="62">
        <v>6</v>
      </c>
      <c r="S36" s="62">
        <v>6</v>
      </c>
      <c r="T36" s="62">
        <v>6</v>
      </c>
      <c r="U36" s="59">
        <v>7</v>
      </c>
      <c r="V36" s="51">
        <v>7</v>
      </c>
      <c r="W36" s="46">
        <f t="shared" si="0"/>
        <v>5.2</v>
      </c>
    </row>
    <row r="37" spans="1:23" x14ac:dyDescent="0.25">
      <c r="A37">
        <v>37</v>
      </c>
      <c r="B37" s="24" t="s">
        <v>125</v>
      </c>
      <c r="C37" s="3" t="s">
        <v>124</v>
      </c>
      <c r="D37" s="4" t="s">
        <v>20</v>
      </c>
      <c r="E37" s="16">
        <v>3444000</v>
      </c>
      <c r="F37" s="19">
        <v>600000</v>
      </c>
      <c r="G37" s="58" t="s">
        <v>371</v>
      </c>
      <c r="H37" s="98">
        <v>2</v>
      </c>
      <c r="I37" s="59">
        <v>2</v>
      </c>
      <c r="J37" s="72">
        <v>3</v>
      </c>
      <c r="K37" s="62">
        <v>4</v>
      </c>
      <c r="L37" s="62">
        <v>4</v>
      </c>
      <c r="M37" s="62">
        <v>5</v>
      </c>
      <c r="N37" s="62">
        <v>5</v>
      </c>
      <c r="O37" s="62">
        <v>5</v>
      </c>
      <c r="P37" s="62">
        <v>5</v>
      </c>
      <c r="Q37" s="72">
        <v>6</v>
      </c>
      <c r="R37" s="62">
        <v>6</v>
      </c>
      <c r="S37" s="62">
        <v>6</v>
      </c>
      <c r="T37" s="62">
        <v>6</v>
      </c>
      <c r="U37" s="62">
        <v>7</v>
      </c>
      <c r="V37" s="51">
        <v>7</v>
      </c>
      <c r="W37" s="46">
        <f t="shared" si="0"/>
        <v>4.8666666666666663</v>
      </c>
    </row>
    <row r="38" spans="1:23" x14ac:dyDescent="0.25">
      <c r="A38">
        <v>11</v>
      </c>
      <c r="B38" s="24" t="s">
        <v>351</v>
      </c>
      <c r="C38" s="3" t="s">
        <v>309</v>
      </c>
      <c r="D38" s="4" t="s">
        <v>36</v>
      </c>
      <c r="E38" s="16">
        <v>994000</v>
      </c>
      <c r="F38" s="19">
        <v>310000</v>
      </c>
      <c r="G38" s="114" t="s">
        <v>373</v>
      </c>
      <c r="H38" s="98">
        <v>4</v>
      </c>
      <c r="I38" s="62">
        <v>4</v>
      </c>
      <c r="J38" s="62">
        <v>4</v>
      </c>
      <c r="K38" s="72">
        <v>4</v>
      </c>
      <c r="L38" s="62">
        <v>4</v>
      </c>
      <c r="M38" s="62">
        <v>4</v>
      </c>
      <c r="N38" s="72">
        <v>5</v>
      </c>
      <c r="O38" s="59">
        <v>5</v>
      </c>
      <c r="P38" s="62">
        <v>5</v>
      </c>
      <c r="Q38" s="62">
        <v>5</v>
      </c>
      <c r="R38" s="62">
        <v>5</v>
      </c>
      <c r="S38" s="62">
        <v>5</v>
      </c>
      <c r="T38" s="62">
        <v>5</v>
      </c>
      <c r="U38" s="62">
        <v>6</v>
      </c>
      <c r="V38" s="51">
        <v>6</v>
      </c>
      <c r="W38" s="46">
        <f t="shared" si="0"/>
        <v>4.7333333333333334</v>
      </c>
    </row>
    <row r="39" spans="1:23" x14ac:dyDescent="0.25">
      <c r="A39">
        <v>12</v>
      </c>
      <c r="B39" s="24" t="s">
        <v>19</v>
      </c>
      <c r="C39" s="3" t="s">
        <v>18</v>
      </c>
      <c r="D39" s="4" t="s">
        <v>20</v>
      </c>
      <c r="E39" s="16">
        <v>266500</v>
      </c>
      <c r="F39" s="19">
        <v>108500</v>
      </c>
      <c r="G39" s="114" t="s">
        <v>372</v>
      </c>
      <c r="H39" s="98">
        <v>2</v>
      </c>
      <c r="I39" s="62">
        <v>2</v>
      </c>
      <c r="J39" s="62">
        <v>3</v>
      </c>
      <c r="K39" s="59">
        <v>3</v>
      </c>
      <c r="L39" s="62">
        <v>3</v>
      </c>
      <c r="M39" s="72">
        <v>4</v>
      </c>
      <c r="N39" s="62">
        <v>5</v>
      </c>
      <c r="O39" s="62">
        <v>5</v>
      </c>
      <c r="P39" s="62">
        <v>5</v>
      </c>
      <c r="Q39" s="62">
        <v>5</v>
      </c>
      <c r="R39" s="62">
        <v>6</v>
      </c>
      <c r="S39" s="62">
        <v>6</v>
      </c>
      <c r="T39" s="62">
        <v>6</v>
      </c>
      <c r="U39" s="62">
        <v>6</v>
      </c>
      <c r="V39" s="135">
        <v>7</v>
      </c>
      <c r="W39" s="46">
        <f t="shared" si="0"/>
        <v>4.5333333333333332</v>
      </c>
    </row>
    <row r="40" spans="1:23" x14ac:dyDescent="0.25">
      <c r="A40">
        <v>24</v>
      </c>
      <c r="B40" s="24" t="s">
        <v>108</v>
      </c>
      <c r="C40" s="3" t="s">
        <v>107</v>
      </c>
      <c r="D40" s="4" t="s">
        <v>2</v>
      </c>
      <c r="E40" s="16">
        <v>267000</v>
      </c>
      <c r="F40" s="19">
        <v>142000</v>
      </c>
      <c r="G40" s="114" t="s">
        <v>372</v>
      </c>
      <c r="H40" s="98">
        <v>2</v>
      </c>
      <c r="I40" s="62">
        <v>3</v>
      </c>
      <c r="J40" s="62">
        <v>3</v>
      </c>
      <c r="K40" s="62">
        <v>3</v>
      </c>
      <c r="L40" s="62">
        <v>4</v>
      </c>
      <c r="M40" s="72">
        <v>5</v>
      </c>
      <c r="N40" s="62">
        <v>5</v>
      </c>
      <c r="O40" s="59">
        <v>5</v>
      </c>
      <c r="P40" s="62">
        <v>5</v>
      </c>
      <c r="Q40" s="62">
        <v>5</v>
      </c>
      <c r="R40" s="72">
        <v>5</v>
      </c>
      <c r="S40" s="62">
        <v>5</v>
      </c>
      <c r="T40" s="62">
        <v>6</v>
      </c>
      <c r="U40" s="62">
        <v>6</v>
      </c>
      <c r="V40" s="51">
        <v>6</v>
      </c>
      <c r="W40" s="46">
        <f t="shared" si="0"/>
        <v>4.5333333333333332</v>
      </c>
    </row>
    <row r="41" spans="1:23" x14ac:dyDescent="0.25">
      <c r="A41">
        <v>9</v>
      </c>
      <c r="B41" s="24" t="s">
        <v>232</v>
      </c>
      <c r="C41" s="3" t="s">
        <v>307</v>
      </c>
      <c r="D41" s="4" t="s">
        <v>2</v>
      </c>
      <c r="E41" s="16">
        <v>800000</v>
      </c>
      <c r="F41" s="19">
        <v>200000</v>
      </c>
      <c r="G41" s="58" t="s">
        <v>372</v>
      </c>
      <c r="H41" s="98">
        <v>1</v>
      </c>
      <c r="I41" s="59">
        <v>3</v>
      </c>
      <c r="J41" s="62">
        <v>3</v>
      </c>
      <c r="K41" s="72">
        <v>3</v>
      </c>
      <c r="L41" s="62">
        <v>3</v>
      </c>
      <c r="M41" s="62">
        <v>4</v>
      </c>
      <c r="N41" s="62">
        <v>4</v>
      </c>
      <c r="O41" s="62">
        <v>5</v>
      </c>
      <c r="P41" s="72">
        <v>5</v>
      </c>
      <c r="Q41" s="62">
        <v>5</v>
      </c>
      <c r="R41" s="62">
        <v>5</v>
      </c>
      <c r="S41" s="62">
        <v>5</v>
      </c>
      <c r="T41" s="62">
        <v>6</v>
      </c>
      <c r="U41" s="62">
        <v>6</v>
      </c>
      <c r="V41" s="51">
        <v>7</v>
      </c>
      <c r="W41" s="46">
        <f t="shared" si="0"/>
        <v>4.333333333333333</v>
      </c>
    </row>
    <row r="42" spans="1:23" x14ac:dyDescent="0.25">
      <c r="A42">
        <v>8</v>
      </c>
      <c r="B42" s="24" t="s">
        <v>65</v>
      </c>
      <c r="C42" s="3" t="s">
        <v>308</v>
      </c>
      <c r="D42" s="4" t="s">
        <v>2</v>
      </c>
      <c r="E42" s="16">
        <v>4540000</v>
      </c>
      <c r="F42" s="19">
        <v>600000</v>
      </c>
      <c r="G42" s="58" t="s">
        <v>372</v>
      </c>
      <c r="H42" s="98">
        <v>1</v>
      </c>
      <c r="I42" s="62">
        <v>3</v>
      </c>
      <c r="J42" s="59">
        <v>3</v>
      </c>
      <c r="K42" s="62">
        <v>3</v>
      </c>
      <c r="L42" s="62">
        <v>3</v>
      </c>
      <c r="M42" s="62">
        <v>3</v>
      </c>
      <c r="N42" s="72">
        <v>3</v>
      </c>
      <c r="O42" s="62">
        <v>3</v>
      </c>
      <c r="P42" s="72">
        <v>4</v>
      </c>
      <c r="Q42" s="62">
        <v>4</v>
      </c>
      <c r="R42" s="62">
        <v>4</v>
      </c>
      <c r="S42" s="62">
        <v>4</v>
      </c>
      <c r="T42" s="62">
        <v>5</v>
      </c>
      <c r="U42" s="62">
        <v>6</v>
      </c>
      <c r="V42" s="51">
        <v>10</v>
      </c>
      <c r="W42" s="46">
        <f t="shared" si="0"/>
        <v>3.9333333333333331</v>
      </c>
    </row>
    <row r="43" spans="1:23" x14ac:dyDescent="0.25">
      <c r="A43">
        <v>31</v>
      </c>
      <c r="B43" s="24" t="s">
        <v>235</v>
      </c>
      <c r="C43" s="3" t="s">
        <v>316</v>
      </c>
      <c r="D43" s="4" t="s">
        <v>365</v>
      </c>
      <c r="E43" s="16">
        <v>291400</v>
      </c>
      <c r="F43" s="19">
        <v>108900</v>
      </c>
      <c r="G43" s="58" t="s">
        <v>371</v>
      </c>
      <c r="H43" s="98">
        <v>1</v>
      </c>
      <c r="I43" s="59">
        <v>3</v>
      </c>
      <c r="J43" s="62">
        <v>3</v>
      </c>
      <c r="K43" s="62">
        <v>3</v>
      </c>
      <c r="L43" s="62">
        <v>4</v>
      </c>
      <c r="M43" s="62">
        <v>4</v>
      </c>
      <c r="N43" s="62">
        <v>4</v>
      </c>
      <c r="O43" s="62">
        <v>4</v>
      </c>
      <c r="P43" s="62">
        <v>4</v>
      </c>
      <c r="Q43" s="62">
        <v>4</v>
      </c>
      <c r="R43" s="72">
        <v>4</v>
      </c>
      <c r="S43" s="62">
        <v>4</v>
      </c>
      <c r="T43" s="62">
        <v>4</v>
      </c>
      <c r="U43" s="62">
        <v>5</v>
      </c>
      <c r="V43" s="135">
        <v>6</v>
      </c>
      <c r="W43" s="46">
        <f t="shared" si="0"/>
        <v>3.8</v>
      </c>
    </row>
    <row r="44" spans="1:23" x14ac:dyDescent="0.25">
      <c r="A44">
        <v>36</v>
      </c>
      <c r="B44" s="24" t="s">
        <v>228</v>
      </c>
      <c r="C44" s="3" t="s">
        <v>227</v>
      </c>
      <c r="D44" s="4" t="s">
        <v>20</v>
      </c>
      <c r="E44" s="16">
        <v>2329974</v>
      </c>
      <c r="F44" s="19">
        <v>200000</v>
      </c>
      <c r="G44" s="58" t="s">
        <v>372</v>
      </c>
      <c r="H44" s="136">
        <v>1</v>
      </c>
      <c r="I44" s="62">
        <v>1</v>
      </c>
      <c r="J44" s="62">
        <v>3</v>
      </c>
      <c r="K44" s="62">
        <v>3</v>
      </c>
      <c r="L44" s="72">
        <v>3</v>
      </c>
      <c r="M44" s="62">
        <v>3</v>
      </c>
      <c r="N44" s="62">
        <v>3</v>
      </c>
      <c r="O44" s="72">
        <v>4</v>
      </c>
      <c r="P44" s="62">
        <v>4</v>
      </c>
      <c r="Q44" s="62">
        <v>4</v>
      </c>
      <c r="R44" s="62">
        <v>4</v>
      </c>
      <c r="S44" s="62">
        <v>4</v>
      </c>
      <c r="T44" s="62">
        <v>4</v>
      </c>
      <c r="U44" s="62">
        <v>4</v>
      </c>
      <c r="V44" s="51">
        <v>10</v>
      </c>
      <c r="W44" s="46">
        <f t="shared" si="0"/>
        <v>3.6666666666666665</v>
      </c>
    </row>
    <row r="45" spans="1:23" x14ac:dyDescent="0.25">
      <c r="A45">
        <v>18</v>
      </c>
      <c r="B45" s="24" t="s">
        <v>363</v>
      </c>
      <c r="C45" s="3" t="s">
        <v>241</v>
      </c>
      <c r="D45" s="4" t="s">
        <v>2</v>
      </c>
      <c r="E45" s="16">
        <v>377000</v>
      </c>
      <c r="F45" s="19">
        <v>55000</v>
      </c>
      <c r="G45" s="58" t="s">
        <v>372</v>
      </c>
      <c r="H45" s="98">
        <v>1</v>
      </c>
      <c r="I45" s="59">
        <v>2</v>
      </c>
      <c r="J45" s="62">
        <v>3</v>
      </c>
      <c r="K45" s="62">
        <v>3</v>
      </c>
      <c r="L45" s="62">
        <v>3</v>
      </c>
      <c r="M45" s="62">
        <v>3</v>
      </c>
      <c r="N45" s="62">
        <v>4</v>
      </c>
      <c r="O45" s="62">
        <v>4</v>
      </c>
      <c r="P45" s="62">
        <v>4</v>
      </c>
      <c r="Q45" s="72">
        <v>4</v>
      </c>
      <c r="R45" s="62">
        <v>4</v>
      </c>
      <c r="S45" s="62">
        <v>4</v>
      </c>
      <c r="T45" s="72">
        <v>5</v>
      </c>
      <c r="U45" s="62">
        <v>5</v>
      </c>
      <c r="V45" s="51">
        <v>5</v>
      </c>
      <c r="W45" s="46">
        <f t="shared" si="0"/>
        <v>3.6</v>
      </c>
    </row>
    <row r="46" spans="1:23" x14ac:dyDescent="0.25">
      <c r="A46">
        <v>38</v>
      </c>
      <c r="B46" s="24" t="s">
        <v>276</v>
      </c>
      <c r="C46" s="3" t="s">
        <v>275</v>
      </c>
      <c r="D46" s="4" t="s">
        <v>2</v>
      </c>
      <c r="E46" s="16">
        <v>154000</v>
      </c>
      <c r="F46" s="19">
        <v>80000</v>
      </c>
      <c r="G46" s="58" t="s">
        <v>372</v>
      </c>
      <c r="H46" s="98">
        <v>1</v>
      </c>
      <c r="I46" s="59">
        <v>1</v>
      </c>
      <c r="J46" s="62">
        <v>1</v>
      </c>
      <c r="K46" s="62">
        <v>2</v>
      </c>
      <c r="L46" s="72">
        <v>2</v>
      </c>
      <c r="M46" s="62">
        <v>3</v>
      </c>
      <c r="N46" s="62">
        <v>3</v>
      </c>
      <c r="O46" s="62">
        <v>3</v>
      </c>
      <c r="P46" s="62">
        <v>3</v>
      </c>
      <c r="Q46" s="62">
        <v>3</v>
      </c>
      <c r="R46" s="72">
        <v>4</v>
      </c>
      <c r="S46" s="62">
        <v>4</v>
      </c>
      <c r="T46" s="62">
        <v>4</v>
      </c>
      <c r="U46" s="62">
        <v>4</v>
      </c>
      <c r="V46" s="51">
        <v>5</v>
      </c>
      <c r="W46" s="46">
        <f t="shared" si="0"/>
        <v>2.8666666666666667</v>
      </c>
    </row>
    <row r="47" spans="1:23" ht="15.75" thickBot="1" x14ac:dyDescent="0.3">
      <c r="A47">
        <v>26</v>
      </c>
      <c r="B47" s="15" t="s">
        <v>182</v>
      </c>
      <c r="C47" s="23" t="s">
        <v>181</v>
      </c>
      <c r="D47" s="13" t="s">
        <v>20</v>
      </c>
      <c r="E47" s="21">
        <v>5973000</v>
      </c>
      <c r="F47" s="25">
        <v>574000</v>
      </c>
      <c r="G47" s="55" t="s">
        <v>373</v>
      </c>
      <c r="H47" s="65">
        <v>1</v>
      </c>
      <c r="I47" s="100">
        <v>1</v>
      </c>
      <c r="J47" s="63">
        <v>1</v>
      </c>
      <c r="K47" s="63">
        <v>1</v>
      </c>
      <c r="L47" s="99">
        <v>2</v>
      </c>
      <c r="M47" s="63">
        <v>2</v>
      </c>
      <c r="N47" s="63">
        <v>3</v>
      </c>
      <c r="O47" s="99">
        <v>3</v>
      </c>
      <c r="P47" s="63">
        <v>3</v>
      </c>
      <c r="Q47" s="63">
        <v>3</v>
      </c>
      <c r="R47" s="63">
        <v>3</v>
      </c>
      <c r="S47" s="63">
        <v>4</v>
      </c>
      <c r="T47" s="63">
        <v>4</v>
      </c>
      <c r="U47" s="63">
        <v>5</v>
      </c>
      <c r="V47" s="52">
        <v>5</v>
      </c>
      <c r="W47" s="48">
        <f t="shared" si="0"/>
        <v>2.7333333333333334</v>
      </c>
    </row>
    <row r="48" spans="1:23" ht="15.75" thickBot="1" x14ac:dyDescent="0.3">
      <c r="B48" s="31" t="s">
        <v>297</v>
      </c>
      <c r="C48" s="32"/>
      <c r="D48" s="34"/>
      <c r="E48" s="40"/>
      <c r="F48" s="40"/>
      <c r="G48" s="57"/>
      <c r="H48" s="68"/>
      <c r="I48" s="102"/>
      <c r="J48" s="57"/>
      <c r="K48" s="103"/>
      <c r="L48" s="57"/>
      <c r="M48" s="57"/>
      <c r="N48" s="57"/>
      <c r="O48" s="57"/>
      <c r="P48" s="57"/>
      <c r="Q48" s="57"/>
      <c r="R48" s="102"/>
      <c r="S48" s="57"/>
      <c r="T48" s="57"/>
      <c r="U48" s="57"/>
      <c r="V48" s="57"/>
      <c r="W48" s="44"/>
    </row>
    <row r="49" spans="1:23" x14ac:dyDescent="0.25">
      <c r="A49">
        <v>49</v>
      </c>
      <c r="B49" s="14" t="s">
        <v>358</v>
      </c>
      <c r="C49" s="22" t="s">
        <v>140</v>
      </c>
      <c r="D49" s="12" t="s">
        <v>20</v>
      </c>
      <c r="E49" s="20">
        <v>778000</v>
      </c>
      <c r="F49" s="26">
        <v>196000</v>
      </c>
      <c r="G49" s="53" t="s">
        <v>372</v>
      </c>
      <c r="H49" s="88">
        <v>5</v>
      </c>
      <c r="I49" s="82">
        <v>7</v>
      </c>
      <c r="J49" s="82">
        <v>7</v>
      </c>
      <c r="K49" s="81">
        <v>7</v>
      </c>
      <c r="L49" s="82">
        <v>8</v>
      </c>
      <c r="M49" s="83">
        <v>8</v>
      </c>
      <c r="N49" s="82">
        <v>8</v>
      </c>
      <c r="O49" s="82">
        <v>8</v>
      </c>
      <c r="P49" s="82">
        <v>8</v>
      </c>
      <c r="Q49" s="82">
        <v>8</v>
      </c>
      <c r="R49" s="81">
        <v>9</v>
      </c>
      <c r="S49" s="82">
        <v>9</v>
      </c>
      <c r="T49" s="82">
        <v>9</v>
      </c>
      <c r="U49" s="82">
        <v>9</v>
      </c>
      <c r="V49" s="53"/>
      <c r="W49" s="47">
        <f t="shared" ref="W49:W100" si="1">AVERAGE(H49:V49)</f>
        <v>7.8571428571428568</v>
      </c>
    </row>
    <row r="50" spans="1:23" x14ac:dyDescent="0.25">
      <c r="A50">
        <v>57</v>
      </c>
      <c r="B50" s="24" t="s">
        <v>358</v>
      </c>
      <c r="C50" s="3" t="s">
        <v>183</v>
      </c>
      <c r="D50" s="4" t="s">
        <v>20</v>
      </c>
      <c r="E50" s="16">
        <v>791000</v>
      </c>
      <c r="F50" s="19">
        <v>190000</v>
      </c>
      <c r="G50" s="51" t="s">
        <v>372</v>
      </c>
      <c r="H50" s="98">
        <v>4</v>
      </c>
      <c r="I50" s="59">
        <v>6</v>
      </c>
      <c r="J50" s="62">
        <v>7</v>
      </c>
      <c r="K50" s="72">
        <v>7</v>
      </c>
      <c r="L50" s="62">
        <v>7</v>
      </c>
      <c r="M50" s="62">
        <v>8</v>
      </c>
      <c r="N50" s="62">
        <v>8</v>
      </c>
      <c r="O50" s="62">
        <v>8</v>
      </c>
      <c r="P50" s="62">
        <v>8</v>
      </c>
      <c r="Q50" s="62">
        <v>8</v>
      </c>
      <c r="R50" s="62">
        <v>8</v>
      </c>
      <c r="S50" s="62">
        <v>9</v>
      </c>
      <c r="T50" s="62">
        <v>9</v>
      </c>
      <c r="U50" s="72">
        <v>10</v>
      </c>
      <c r="V50" s="51"/>
      <c r="W50" s="46">
        <f t="shared" si="1"/>
        <v>7.6428571428571432</v>
      </c>
    </row>
    <row r="51" spans="1:23" x14ac:dyDescent="0.25">
      <c r="A51">
        <v>77</v>
      </c>
      <c r="B51" s="24" t="s">
        <v>174</v>
      </c>
      <c r="C51" s="3" t="s">
        <v>173</v>
      </c>
      <c r="D51" s="4" t="s">
        <v>2</v>
      </c>
      <c r="E51" s="16">
        <v>505000</v>
      </c>
      <c r="F51" s="19">
        <v>290000</v>
      </c>
      <c r="G51" s="51" t="s">
        <v>372</v>
      </c>
      <c r="H51" s="98">
        <v>5</v>
      </c>
      <c r="I51" s="62">
        <v>5</v>
      </c>
      <c r="J51" s="62">
        <v>7</v>
      </c>
      <c r="K51" s="62">
        <v>7</v>
      </c>
      <c r="L51" s="62">
        <v>7</v>
      </c>
      <c r="M51" s="72">
        <v>7</v>
      </c>
      <c r="N51" s="62">
        <v>7</v>
      </c>
      <c r="O51" s="62">
        <v>8</v>
      </c>
      <c r="P51" s="62">
        <v>8</v>
      </c>
      <c r="Q51" s="59">
        <v>8</v>
      </c>
      <c r="R51" s="62">
        <v>8</v>
      </c>
      <c r="S51" s="62">
        <v>8</v>
      </c>
      <c r="T51" s="62">
        <v>8</v>
      </c>
      <c r="U51" s="72">
        <v>9</v>
      </c>
      <c r="V51" s="138"/>
      <c r="W51" s="46">
        <f t="shared" si="1"/>
        <v>7.2857142857142856</v>
      </c>
    </row>
    <row r="52" spans="1:23" x14ac:dyDescent="0.25">
      <c r="A52">
        <v>65</v>
      </c>
      <c r="B52" s="24" t="s">
        <v>114</v>
      </c>
      <c r="C52" s="3" t="s">
        <v>113</v>
      </c>
      <c r="D52" s="4" t="s">
        <v>2</v>
      </c>
      <c r="E52" s="16">
        <v>293000</v>
      </c>
      <c r="F52" s="19">
        <v>114000</v>
      </c>
      <c r="G52" s="51" t="s">
        <v>372</v>
      </c>
      <c r="H52" s="98">
        <v>4</v>
      </c>
      <c r="I52" s="62">
        <v>6</v>
      </c>
      <c r="J52" s="62">
        <v>6</v>
      </c>
      <c r="K52" s="62">
        <v>6</v>
      </c>
      <c r="L52" s="62">
        <v>7</v>
      </c>
      <c r="M52" s="62">
        <v>7</v>
      </c>
      <c r="N52" s="62">
        <v>7</v>
      </c>
      <c r="O52" s="62">
        <v>7</v>
      </c>
      <c r="P52" s="62">
        <v>7</v>
      </c>
      <c r="Q52" s="72">
        <v>7</v>
      </c>
      <c r="R52" s="62">
        <v>7</v>
      </c>
      <c r="S52" s="62">
        <v>7</v>
      </c>
      <c r="T52" s="72">
        <v>9</v>
      </c>
      <c r="U52" s="59">
        <v>10</v>
      </c>
      <c r="V52" s="51">
        <v>10</v>
      </c>
      <c r="W52" s="46">
        <f t="shared" si="1"/>
        <v>7.1333333333333337</v>
      </c>
    </row>
    <row r="53" spans="1:23" x14ac:dyDescent="0.25">
      <c r="A53">
        <v>79</v>
      </c>
      <c r="B53" s="24" t="s">
        <v>196</v>
      </c>
      <c r="C53" s="3" t="s">
        <v>206</v>
      </c>
      <c r="D53" s="4" t="s">
        <v>2</v>
      </c>
      <c r="E53" s="16">
        <v>722000</v>
      </c>
      <c r="F53" s="19">
        <v>247000</v>
      </c>
      <c r="G53" s="51" t="s">
        <v>372</v>
      </c>
      <c r="H53" s="98">
        <v>5</v>
      </c>
      <c r="I53" s="62">
        <v>5</v>
      </c>
      <c r="J53" s="62">
        <v>6</v>
      </c>
      <c r="K53" s="62">
        <v>7</v>
      </c>
      <c r="L53" s="62">
        <v>7</v>
      </c>
      <c r="M53" s="72">
        <v>7</v>
      </c>
      <c r="N53" s="62">
        <v>7</v>
      </c>
      <c r="O53" s="62">
        <v>7</v>
      </c>
      <c r="P53" s="62">
        <v>7</v>
      </c>
      <c r="Q53" s="62">
        <v>8</v>
      </c>
      <c r="R53" s="72">
        <v>8</v>
      </c>
      <c r="S53" s="62">
        <v>8</v>
      </c>
      <c r="T53" s="62">
        <v>8</v>
      </c>
      <c r="U53" s="59">
        <v>9</v>
      </c>
      <c r="V53" s="51"/>
      <c r="W53" s="46">
        <f t="shared" si="1"/>
        <v>7.0714285714285712</v>
      </c>
    </row>
    <row r="54" spans="1:23" x14ac:dyDescent="0.25">
      <c r="A54">
        <v>50</v>
      </c>
      <c r="B54" s="24" t="s">
        <v>359</v>
      </c>
      <c r="C54" s="3" t="s">
        <v>271</v>
      </c>
      <c r="D54" s="4" t="s">
        <v>16</v>
      </c>
      <c r="E54" s="16">
        <v>1351000</v>
      </c>
      <c r="F54" s="19">
        <v>496000</v>
      </c>
      <c r="G54" s="51" t="s">
        <v>371</v>
      </c>
      <c r="H54" s="98">
        <v>4</v>
      </c>
      <c r="I54" s="62">
        <v>5</v>
      </c>
      <c r="J54" s="62">
        <v>6</v>
      </c>
      <c r="K54" s="62">
        <v>7</v>
      </c>
      <c r="L54" s="62">
        <v>7</v>
      </c>
      <c r="M54" s="62">
        <v>7</v>
      </c>
      <c r="N54" s="62">
        <v>7</v>
      </c>
      <c r="O54" s="72">
        <v>7</v>
      </c>
      <c r="P54" s="62">
        <v>7</v>
      </c>
      <c r="Q54" s="62">
        <v>7</v>
      </c>
      <c r="R54" s="62">
        <v>8</v>
      </c>
      <c r="S54" s="59">
        <v>8</v>
      </c>
      <c r="T54" s="62">
        <v>8</v>
      </c>
      <c r="U54" s="72">
        <v>9</v>
      </c>
      <c r="V54" s="51">
        <v>9</v>
      </c>
      <c r="W54" s="46">
        <f t="shared" si="1"/>
        <v>7.0666666666666664</v>
      </c>
    </row>
    <row r="55" spans="1:23" x14ac:dyDescent="0.25">
      <c r="A55">
        <v>85</v>
      </c>
      <c r="B55" s="24" t="s">
        <v>159</v>
      </c>
      <c r="C55" s="3" t="s">
        <v>158</v>
      </c>
      <c r="D55" s="4" t="s">
        <v>2</v>
      </c>
      <c r="E55" s="16">
        <v>493600</v>
      </c>
      <c r="F55" s="19">
        <v>163600</v>
      </c>
      <c r="G55" s="51" t="s">
        <v>372</v>
      </c>
      <c r="H55" s="98">
        <v>5</v>
      </c>
      <c r="I55" s="62">
        <v>6</v>
      </c>
      <c r="J55" s="62">
        <v>6</v>
      </c>
      <c r="K55" s="62">
        <v>6</v>
      </c>
      <c r="L55" s="62">
        <v>6</v>
      </c>
      <c r="M55" s="72">
        <v>6</v>
      </c>
      <c r="N55" s="62">
        <v>7</v>
      </c>
      <c r="O55" s="62">
        <v>7</v>
      </c>
      <c r="P55" s="62">
        <v>7</v>
      </c>
      <c r="Q55" s="62">
        <v>7</v>
      </c>
      <c r="R55" s="62">
        <v>8</v>
      </c>
      <c r="S55" s="72">
        <v>8</v>
      </c>
      <c r="T55" s="59">
        <v>8</v>
      </c>
      <c r="U55" s="62">
        <v>8</v>
      </c>
      <c r="V55" s="51">
        <v>8</v>
      </c>
      <c r="W55" s="46">
        <f t="shared" si="1"/>
        <v>6.8666666666666663</v>
      </c>
    </row>
    <row r="56" spans="1:23" x14ac:dyDescent="0.25">
      <c r="A56">
        <v>94</v>
      </c>
      <c r="B56" s="24" t="s">
        <v>284</v>
      </c>
      <c r="C56" s="3" t="s">
        <v>17</v>
      </c>
      <c r="D56" s="4" t="s">
        <v>2</v>
      </c>
      <c r="E56" s="16">
        <v>500000</v>
      </c>
      <c r="F56" s="19">
        <v>212950</v>
      </c>
      <c r="G56" s="51" t="s">
        <v>372</v>
      </c>
      <c r="H56" s="98">
        <v>5</v>
      </c>
      <c r="I56" s="72">
        <v>6</v>
      </c>
      <c r="J56" s="62">
        <v>6</v>
      </c>
      <c r="K56" s="62">
        <v>6</v>
      </c>
      <c r="L56" s="62">
        <v>6</v>
      </c>
      <c r="M56" s="72">
        <v>6</v>
      </c>
      <c r="N56" s="62">
        <v>7</v>
      </c>
      <c r="O56" s="62">
        <v>7</v>
      </c>
      <c r="P56" s="62">
        <v>7</v>
      </c>
      <c r="Q56" s="62">
        <v>7</v>
      </c>
      <c r="R56" s="62">
        <v>7</v>
      </c>
      <c r="S56" s="62">
        <v>8</v>
      </c>
      <c r="T56" s="62">
        <v>8</v>
      </c>
      <c r="U56" s="62">
        <v>8</v>
      </c>
      <c r="V56" s="137">
        <v>9</v>
      </c>
      <c r="W56" s="46">
        <f t="shared" si="1"/>
        <v>6.8666666666666663</v>
      </c>
    </row>
    <row r="57" spans="1:23" x14ac:dyDescent="0.25">
      <c r="A57">
        <v>71</v>
      </c>
      <c r="B57" s="24" t="s">
        <v>244</v>
      </c>
      <c r="C57" s="3" t="s">
        <v>171</v>
      </c>
      <c r="D57" s="4" t="s">
        <v>2</v>
      </c>
      <c r="E57" s="16">
        <v>416000</v>
      </c>
      <c r="F57" s="19">
        <v>164000</v>
      </c>
      <c r="G57" s="51" t="s">
        <v>372</v>
      </c>
      <c r="H57" s="98">
        <v>4</v>
      </c>
      <c r="I57" s="62">
        <v>6</v>
      </c>
      <c r="J57" s="62">
        <v>6</v>
      </c>
      <c r="K57" s="62">
        <v>6</v>
      </c>
      <c r="L57" s="62">
        <v>6</v>
      </c>
      <c r="M57" s="72">
        <v>7</v>
      </c>
      <c r="N57" s="62">
        <v>7</v>
      </c>
      <c r="O57" s="62">
        <v>7</v>
      </c>
      <c r="P57" s="62">
        <v>7</v>
      </c>
      <c r="Q57" s="62">
        <v>7</v>
      </c>
      <c r="R57" s="72">
        <v>7</v>
      </c>
      <c r="S57" s="62">
        <v>7</v>
      </c>
      <c r="T57" s="62">
        <v>8</v>
      </c>
      <c r="U57" s="59">
        <v>8</v>
      </c>
      <c r="V57" s="51">
        <v>8</v>
      </c>
      <c r="W57" s="46">
        <f t="shared" si="1"/>
        <v>6.7333333333333334</v>
      </c>
    </row>
    <row r="58" spans="1:23" x14ac:dyDescent="0.25">
      <c r="A58">
        <v>53</v>
      </c>
      <c r="B58" s="24" t="s">
        <v>170</v>
      </c>
      <c r="C58" s="3" t="s">
        <v>169</v>
      </c>
      <c r="D58" s="4" t="s">
        <v>2</v>
      </c>
      <c r="E58" s="16">
        <v>262000</v>
      </c>
      <c r="F58" s="19">
        <v>113000</v>
      </c>
      <c r="G58" s="51" t="s">
        <v>374</v>
      </c>
      <c r="H58" s="98">
        <v>3</v>
      </c>
      <c r="I58" s="62">
        <v>6</v>
      </c>
      <c r="J58" s="62">
        <v>6</v>
      </c>
      <c r="K58" s="62">
        <v>6</v>
      </c>
      <c r="L58" s="62">
        <v>6</v>
      </c>
      <c r="M58" s="62">
        <v>6</v>
      </c>
      <c r="N58" s="72">
        <v>7</v>
      </c>
      <c r="O58" s="62">
        <v>7</v>
      </c>
      <c r="P58" s="62">
        <v>7</v>
      </c>
      <c r="Q58" s="62">
        <v>7</v>
      </c>
      <c r="R58" s="72">
        <v>7</v>
      </c>
      <c r="S58" s="62">
        <v>7</v>
      </c>
      <c r="T58" s="59">
        <v>8</v>
      </c>
      <c r="U58" s="62">
        <v>8</v>
      </c>
      <c r="V58" s="51">
        <v>8</v>
      </c>
      <c r="W58" s="46">
        <f t="shared" si="1"/>
        <v>6.6</v>
      </c>
    </row>
    <row r="59" spans="1:23" x14ac:dyDescent="0.25">
      <c r="A59">
        <v>45</v>
      </c>
      <c r="B59" s="24" t="s">
        <v>189</v>
      </c>
      <c r="C59" s="3" t="s">
        <v>188</v>
      </c>
      <c r="D59" s="4" t="s">
        <v>2</v>
      </c>
      <c r="E59" s="16">
        <v>910000</v>
      </c>
      <c r="F59" s="19">
        <v>350000</v>
      </c>
      <c r="G59" s="51" t="s">
        <v>371</v>
      </c>
      <c r="H59" s="98">
        <v>5</v>
      </c>
      <c r="I59" s="62">
        <v>5</v>
      </c>
      <c r="J59" s="62">
        <v>6</v>
      </c>
      <c r="K59" s="62">
        <v>6</v>
      </c>
      <c r="L59" s="62">
        <v>6</v>
      </c>
      <c r="M59" s="72">
        <v>6</v>
      </c>
      <c r="N59" s="62">
        <v>6</v>
      </c>
      <c r="O59" s="72">
        <v>7</v>
      </c>
      <c r="P59" s="62">
        <v>7</v>
      </c>
      <c r="Q59" s="59">
        <v>7</v>
      </c>
      <c r="R59" s="62">
        <v>7</v>
      </c>
      <c r="S59" s="62">
        <v>7</v>
      </c>
      <c r="T59" s="62">
        <v>7</v>
      </c>
      <c r="U59" s="62">
        <v>8</v>
      </c>
      <c r="V59" s="51">
        <v>8</v>
      </c>
      <c r="W59" s="46">
        <f t="shared" si="1"/>
        <v>6.5333333333333332</v>
      </c>
    </row>
    <row r="60" spans="1:23" x14ac:dyDescent="0.25">
      <c r="A60">
        <v>67</v>
      </c>
      <c r="B60" s="24" t="s">
        <v>139</v>
      </c>
      <c r="C60" s="3" t="s">
        <v>184</v>
      </c>
      <c r="D60" s="4" t="s">
        <v>2</v>
      </c>
      <c r="E60" s="16">
        <v>290500</v>
      </c>
      <c r="F60" s="19">
        <v>127500</v>
      </c>
      <c r="G60" s="51" t="s">
        <v>372</v>
      </c>
      <c r="H60" s="132">
        <v>5</v>
      </c>
      <c r="I60" s="62">
        <v>5</v>
      </c>
      <c r="J60" s="62">
        <v>5</v>
      </c>
      <c r="K60" s="62">
        <v>6</v>
      </c>
      <c r="L60" s="62">
        <v>6</v>
      </c>
      <c r="M60" s="62">
        <v>6</v>
      </c>
      <c r="N60" s="62">
        <v>7</v>
      </c>
      <c r="O60" s="59">
        <v>7</v>
      </c>
      <c r="P60" s="62">
        <v>7</v>
      </c>
      <c r="Q60" s="62">
        <v>7</v>
      </c>
      <c r="R60" s="62">
        <v>7</v>
      </c>
      <c r="S60" s="72">
        <v>7</v>
      </c>
      <c r="T60" s="62">
        <v>7</v>
      </c>
      <c r="U60" s="62">
        <v>7</v>
      </c>
      <c r="V60" s="51">
        <v>8</v>
      </c>
      <c r="W60" s="46">
        <f t="shared" si="1"/>
        <v>6.4666666666666668</v>
      </c>
    </row>
    <row r="61" spans="1:23" x14ac:dyDescent="0.25">
      <c r="A61">
        <v>48</v>
      </c>
      <c r="B61" s="24" t="s">
        <v>62</v>
      </c>
      <c r="C61" s="3" t="s">
        <v>61</v>
      </c>
      <c r="D61" s="4" t="s">
        <v>2</v>
      </c>
      <c r="E61" s="16">
        <v>462200</v>
      </c>
      <c r="F61" s="19">
        <v>272200</v>
      </c>
      <c r="G61" s="51" t="s">
        <v>372</v>
      </c>
      <c r="H61" s="98">
        <v>4</v>
      </c>
      <c r="I61" s="62">
        <v>6</v>
      </c>
      <c r="J61" s="62">
        <v>6</v>
      </c>
      <c r="K61" s="62">
        <v>6</v>
      </c>
      <c r="L61" s="72">
        <v>6</v>
      </c>
      <c r="M61" s="62">
        <v>6</v>
      </c>
      <c r="N61" s="62">
        <v>6</v>
      </c>
      <c r="O61" s="72">
        <v>7</v>
      </c>
      <c r="P61" s="62">
        <v>7</v>
      </c>
      <c r="Q61" s="59">
        <v>7</v>
      </c>
      <c r="R61" s="62">
        <v>7</v>
      </c>
      <c r="S61" s="62">
        <v>7</v>
      </c>
      <c r="T61" s="62">
        <v>7</v>
      </c>
      <c r="U61" s="62">
        <v>7</v>
      </c>
      <c r="V61" s="51">
        <v>7</v>
      </c>
      <c r="W61" s="46">
        <f t="shared" si="1"/>
        <v>6.4</v>
      </c>
    </row>
    <row r="62" spans="1:23" x14ac:dyDescent="0.25">
      <c r="A62">
        <v>95</v>
      </c>
      <c r="B62" s="24" t="s">
        <v>51</v>
      </c>
      <c r="C62" s="3" t="s">
        <v>50</v>
      </c>
      <c r="D62" s="4" t="s">
        <v>2</v>
      </c>
      <c r="E62" s="16">
        <v>590600</v>
      </c>
      <c r="F62" s="19">
        <v>220000</v>
      </c>
      <c r="G62" s="51" t="s">
        <v>372</v>
      </c>
      <c r="H62" s="98">
        <v>4</v>
      </c>
      <c r="I62" s="62">
        <v>4</v>
      </c>
      <c r="J62" s="62">
        <v>5</v>
      </c>
      <c r="K62" s="62">
        <v>6</v>
      </c>
      <c r="L62" s="62">
        <v>6</v>
      </c>
      <c r="M62" s="72">
        <v>6</v>
      </c>
      <c r="N62" s="73">
        <v>6</v>
      </c>
      <c r="O62" s="62">
        <v>7</v>
      </c>
      <c r="P62" s="62">
        <v>7</v>
      </c>
      <c r="Q62" s="62">
        <v>7</v>
      </c>
      <c r="R62" s="62">
        <v>7</v>
      </c>
      <c r="S62" s="62">
        <v>7</v>
      </c>
      <c r="T62" s="72">
        <v>8</v>
      </c>
      <c r="U62" s="59">
        <v>9</v>
      </c>
      <c r="V62" s="51"/>
      <c r="W62" s="46">
        <f t="shared" si="1"/>
        <v>6.3571428571428568</v>
      </c>
    </row>
    <row r="63" spans="1:23" x14ac:dyDescent="0.25">
      <c r="A63">
        <v>55</v>
      </c>
      <c r="B63" s="24" t="s">
        <v>97</v>
      </c>
      <c r="C63" s="3" t="s">
        <v>96</v>
      </c>
      <c r="D63" s="4" t="s">
        <v>2</v>
      </c>
      <c r="E63" s="16">
        <v>363200</v>
      </c>
      <c r="F63" s="19">
        <v>187500</v>
      </c>
      <c r="G63" s="51" t="s">
        <v>372</v>
      </c>
      <c r="H63" s="132">
        <v>5</v>
      </c>
      <c r="I63" s="62">
        <v>5</v>
      </c>
      <c r="J63" s="62">
        <v>6</v>
      </c>
      <c r="K63" s="62">
        <v>6</v>
      </c>
      <c r="L63" s="62">
        <v>6</v>
      </c>
      <c r="M63" s="62">
        <v>6</v>
      </c>
      <c r="N63" s="62">
        <v>6</v>
      </c>
      <c r="O63" s="62">
        <v>6</v>
      </c>
      <c r="P63" s="62">
        <v>6</v>
      </c>
      <c r="Q63" s="62">
        <v>6</v>
      </c>
      <c r="R63" s="62">
        <v>7</v>
      </c>
      <c r="S63" s="62">
        <v>7</v>
      </c>
      <c r="T63" s="59">
        <v>7</v>
      </c>
      <c r="U63" s="62">
        <v>7</v>
      </c>
      <c r="V63" s="135">
        <v>9</v>
      </c>
      <c r="W63" s="46">
        <f t="shared" si="1"/>
        <v>6.333333333333333</v>
      </c>
    </row>
    <row r="64" spans="1:23" x14ac:dyDescent="0.25">
      <c r="A64">
        <v>80</v>
      </c>
      <c r="B64" s="24" t="s">
        <v>39</v>
      </c>
      <c r="C64" s="3" t="s">
        <v>326</v>
      </c>
      <c r="D64" s="4" t="s">
        <v>16</v>
      </c>
      <c r="E64" s="16">
        <v>552000</v>
      </c>
      <c r="F64" s="19">
        <v>267000</v>
      </c>
      <c r="G64" s="51" t="s">
        <v>372</v>
      </c>
      <c r="H64" s="98">
        <v>4</v>
      </c>
      <c r="I64" s="62">
        <v>6</v>
      </c>
      <c r="J64" s="72">
        <v>6</v>
      </c>
      <c r="K64" s="62">
        <v>6</v>
      </c>
      <c r="L64" s="62">
        <v>6</v>
      </c>
      <c r="M64" s="62">
        <v>6</v>
      </c>
      <c r="N64" s="62">
        <v>6</v>
      </c>
      <c r="O64" s="72">
        <v>6</v>
      </c>
      <c r="P64" s="62">
        <v>6</v>
      </c>
      <c r="Q64" s="62">
        <v>6</v>
      </c>
      <c r="R64" s="62">
        <v>7</v>
      </c>
      <c r="S64" s="62">
        <v>7</v>
      </c>
      <c r="T64" s="62">
        <v>7</v>
      </c>
      <c r="U64" s="59">
        <v>8</v>
      </c>
      <c r="V64" s="51">
        <v>8</v>
      </c>
      <c r="W64" s="46">
        <f t="shared" si="1"/>
        <v>6.333333333333333</v>
      </c>
    </row>
    <row r="65" spans="1:23" x14ac:dyDescent="0.25">
      <c r="A65">
        <v>92</v>
      </c>
      <c r="B65" s="24" t="s">
        <v>97</v>
      </c>
      <c r="C65" s="3" t="s">
        <v>137</v>
      </c>
      <c r="D65" s="4" t="s">
        <v>2</v>
      </c>
      <c r="E65" s="16">
        <v>451784</v>
      </c>
      <c r="F65" s="19">
        <v>214784</v>
      </c>
      <c r="G65" s="51" t="s">
        <v>372</v>
      </c>
      <c r="H65" s="98">
        <v>4</v>
      </c>
      <c r="I65" s="62">
        <v>5</v>
      </c>
      <c r="J65" s="62">
        <v>6</v>
      </c>
      <c r="K65" s="62">
        <v>6</v>
      </c>
      <c r="L65" s="62">
        <v>6</v>
      </c>
      <c r="M65" s="62">
        <v>6</v>
      </c>
      <c r="N65" s="62">
        <v>6</v>
      </c>
      <c r="O65" s="72">
        <v>6</v>
      </c>
      <c r="P65" s="62">
        <v>6</v>
      </c>
      <c r="Q65" s="62">
        <v>6</v>
      </c>
      <c r="R65" s="62">
        <v>7</v>
      </c>
      <c r="S65" s="59">
        <v>7</v>
      </c>
      <c r="T65" s="62">
        <v>7</v>
      </c>
      <c r="U65" s="72">
        <v>8</v>
      </c>
      <c r="V65" s="51">
        <v>8</v>
      </c>
      <c r="W65" s="46">
        <f t="shared" si="1"/>
        <v>6.2666666666666666</v>
      </c>
    </row>
    <row r="66" spans="1:23" x14ac:dyDescent="0.25">
      <c r="A66">
        <v>47</v>
      </c>
      <c r="B66" s="24" t="s">
        <v>139</v>
      </c>
      <c r="C66" s="3" t="s">
        <v>138</v>
      </c>
      <c r="D66" s="4" t="s">
        <v>2</v>
      </c>
      <c r="E66" s="16">
        <v>391000</v>
      </c>
      <c r="F66" s="19">
        <v>151000</v>
      </c>
      <c r="G66" s="51" t="s">
        <v>372</v>
      </c>
      <c r="H66" s="98">
        <v>5</v>
      </c>
      <c r="I66" s="72">
        <v>5</v>
      </c>
      <c r="J66" s="62">
        <v>5</v>
      </c>
      <c r="K66" s="62">
        <v>6</v>
      </c>
      <c r="L66" s="62">
        <v>6</v>
      </c>
      <c r="M66" s="59">
        <v>6</v>
      </c>
      <c r="N66" s="62">
        <v>6</v>
      </c>
      <c r="O66" s="62">
        <v>6</v>
      </c>
      <c r="P66" s="62">
        <v>6</v>
      </c>
      <c r="Q66" s="62">
        <v>6</v>
      </c>
      <c r="R66" s="72">
        <v>7</v>
      </c>
      <c r="S66" s="62">
        <v>7</v>
      </c>
      <c r="T66" s="62">
        <v>7</v>
      </c>
      <c r="U66" s="62">
        <v>7</v>
      </c>
      <c r="V66" s="51">
        <v>8</v>
      </c>
      <c r="W66" s="46">
        <f t="shared" si="1"/>
        <v>6.2</v>
      </c>
    </row>
    <row r="67" spans="1:23" x14ac:dyDescent="0.25">
      <c r="A67">
        <v>73</v>
      </c>
      <c r="B67" s="24" t="s">
        <v>90</v>
      </c>
      <c r="C67" s="3" t="s">
        <v>89</v>
      </c>
      <c r="D67" s="4" t="s">
        <v>2</v>
      </c>
      <c r="E67" s="16">
        <v>365000</v>
      </c>
      <c r="F67" s="19">
        <v>150800</v>
      </c>
      <c r="G67" s="51" t="s">
        <v>372</v>
      </c>
      <c r="H67" s="98">
        <v>4</v>
      </c>
      <c r="I67" s="62">
        <v>4</v>
      </c>
      <c r="J67" s="62">
        <v>5</v>
      </c>
      <c r="K67" s="72">
        <v>5</v>
      </c>
      <c r="L67" s="59">
        <v>6</v>
      </c>
      <c r="M67" s="62">
        <v>6</v>
      </c>
      <c r="N67" s="62">
        <v>6</v>
      </c>
      <c r="O67" s="62">
        <v>6</v>
      </c>
      <c r="P67" s="62">
        <v>6</v>
      </c>
      <c r="Q67" s="62">
        <v>6</v>
      </c>
      <c r="R67" s="62">
        <v>7</v>
      </c>
      <c r="S67" s="62">
        <v>7</v>
      </c>
      <c r="T67" s="62">
        <v>7</v>
      </c>
      <c r="U67" s="62">
        <v>8</v>
      </c>
      <c r="V67" s="135">
        <v>9</v>
      </c>
      <c r="W67" s="46">
        <f t="shared" si="1"/>
        <v>6.1333333333333337</v>
      </c>
    </row>
    <row r="68" spans="1:23" x14ac:dyDescent="0.25">
      <c r="A68">
        <v>70</v>
      </c>
      <c r="B68" s="24" t="s">
        <v>3</v>
      </c>
      <c r="C68" s="3" t="s">
        <v>285</v>
      </c>
      <c r="D68" s="4" t="s">
        <v>2</v>
      </c>
      <c r="E68" s="16">
        <v>1985000</v>
      </c>
      <c r="F68" s="19">
        <v>595000</v>
      </c>
      <c r="G68" s="51" t="s">
        <v>373</v>
      </c>
      <c r="H68" s="98">
        <v>3</v>
      </c>
      <c r="I68" s="62">
        <v>5</v>
      </c>
      <c r="J68" s="72">
        <v>5</v>
      </c>
      <c r="K68" s="59">
        <v>5</v>
      </c>
      <c r="L68" s="62">
        <v>5</v>
      </c>
      <c r="M68" s="62">
        <v>6</v>
      </c>
      <c r="N68" s="62">
        <v>6</v>
      </c>
      <c r="O68" s="62">
        <v>6</v>
      </c>
      <c r="P68" s="72">
        <v>6</v>
      </c>
      <c r="Q68" s="62">
        <v>6</v>
      </c>
      <c r="R68" s="62">
        <v>7</v>
      </c>
      <c r="S68" s="62">
        <v>7</v>
      </c>
      <c r="T68" s="62">
        <v>8</v>
      </c>
      <c r="U68" s="62">
        <v>8</v>
      </c>
      <c r="V68" s="51">
        <v>8</v>
      </c>
      <c r="W68" s="46">
        <f t="shared" si="1"/>
        <v>6.0666666666666664</v>
      </c>
    </row>
    <row r="69" spans="1:23" x14ac:dyDescent="0.25">
      <c r="A69">
        <v>87</v>
      </c>
      <c r="B69" s="24" t="s">
        <v>139</v>
      </c>
      <c r="C69" s="3" t="s">
        <v>185</v>
      </c>
      <c r="D69" s="4" t="s">
        <v>2</v>
      </c>
      <c r="E69" s="16">
        <v>336500</v>
      </c>
      <c r="F69" s="19">
        <v>111500</v>
      </c>
      <c r="G69" s="51" t="s">
        <v>372</v>
      </c>
      <c r="H69" s="98">
        <v>4</v>
      </c>
      <c r="I69" s="62">
        <v>5</v>
      </c>
      <c r="J69" s="62">
        <v>5</v>
      </c>
      <c r="K69" s="62">
        <v>5</v>
      </c>
      <c r="L69" s="72">
        <v>6</v>
      </c>
      <c r="M69" s="59">
        <v>6</v>
      </c>
      <c r="N69" s="62">
        <v>6</v>
      </c>
      <c r="O69" s="62">
        <v>6</v>
      </c>
      <c r="P69" s="62">
        <v>6</v>
      </c>
      <c r="Q69" s="72">
        <v>6</v>
      </c>
      <c r="R69" s="62">
        <v>7</v>
      </c>
      <c r="S69" s="62">
        <v>7</v>
      </c>
      <c r="T69" s="62">
        <v>7</v>
      </c>
      <c r="U69" s="62">
        <v>7</v>
      </c>
      <c r="V69" s="51">
        <v>8</v>
      </c>
      <c r="W69" s="46">
        <f t="shared" si="1"/>
        <v>6.0666666666666664</v>
      </c>
    </row>
    <row r="70" spans="1:23" x14ac:dyDescent="0.25">
      <c r="A70">
        <v>91</v>
      </c>
      <c r="B70" s="24" t="s">
        <v>3</v>
      </c>
      <c r="C70" s="5" t="s">
        <v>286</v>
      </c>
      <c r="D70" s="4" t="s">
        <v>2</v>
      </c>
      <c r="E70" s="16">
        <v>1180000</v>
      </c>
      <c r="F70" s="19">
        <v>470000</v>
      </c>
      <c r="G70" s="51" t="s">
        <v>373</v>
      </c>
      <c r="H70" s="136">
        <v>4</v>
      </c>
      <c r="I70" s="72">
        <v>5</v>
      </c>
      <c r="J70" s="72">
        <v>5</v>
      </c>
      <c r="K70" s="62">
        <v>5</v>
      </c>
      <c r="L70" s="62">
        <v>5</v>
      </c>
      <c r="M70" s="62">
        <v>6</v>
      </c>
      <c r="N70" s="62">
        <v>6</v>
      </c>
      <c r="O70" s="62">
        <v>6</v>
      </c>
      <c r="P70" s="62">
        <v>6</v>
      </c>
      <c r="Q70" s="62">
        <v>6</v>
      </c>
      <c r="R70" s="62">
        <v>7</v>
      </c>
      <c r="S70" s="62">
        <v>7</v>
      </c>
      <c r="T70" s="62">
        <v>7</v>
      </c>
      <c r="U70" s="62">
        <v>8</v>
      </c>
      <c r="V70" s="51">
        <v>8</v>
      </c>
      <c r="W70" s="46">
        <f t="shared" si="1"/>
        <v>6.0666666666666664</v>
      </c>
    </row>
    <row r="71" spans="1:23" x14ac:dyDescent="0.25">
      <c r="A71">
        <v>56</v>
      </c>
      <c r="B71" s="24" t="s">
        <v>117</v>
      </c>
      <c r="C71" s="3" t="s">
        <v>324</v>
      </c>
      <c r="D71" s="4" t="s">
        <v>365</v>
      </c>
      <c r="E71" s="16">
        <v>880000</v>
      </c>
      <c r="F71" s="19">
        <v>440000</v>
      </c>
      <c r="G71" s="51" t="s">
        <v>371</v>
      </c>
      <c r="H71" s="98">
        <v>4</v>
      </c>
      <c r="I71" s="72">
        <v>4</v>
      </c>
      <c r="J71" s="62">
        <v>5</v>
      </c>
      <c r="K71" s="62">
        <v>5</v>
      </c>
      <c r="L71" s="62">
        <v>5</v>
      </c>
      <c r="M71" s="62">
        <v>6</v>
      </c>
      <c r="N71" s="62">
        <v>6</v>
      </c>
      <c r="O71" s="62">
        <v>6</v>
      </c>
      <c r="P71" s="62">
        <v>6</v>
      </c>
      <c r="Q71" s="62">
        <v>6</v>
      </c>
      <c r="R71" s="72">
        <v>7</v>
      </c>
      <c r="S71" s="62">
        <v>7</v>
      </c>
      <c r="T71" s="62">
        <v>7</v>
      </c>
      <c r="U71" s="59">
        <v>8</v>
      </c>
      <c r="V71" s="51">
        <v>8</v>
      </c>
      <c r="W71" s="46">
        <f t="shared" si="1"/>
        <v>6</v>
      </c>
    </row>
    <row r="72" spans="1:23" x14ac:dyDescent="0.25">
      <c r="A72">
        <v>62</v>
      </c>
      <c r="B72" s="24" t="s">
        <v>1</v>
      </c>
      <c r="C72" s="3" t="s">
        <v>0</v>
      </c>
      <c r="D72" s="4" t="s">
        <v>2</v>
      </c>
      <c r="E72" s="16">
        <v>355000</v>
      </c>
      <c r="F72" s="19">
        <v>95000</v>
      </c>
      <c r="G72" s="51" t="s">
        <v>372</v>
      </c>
      <c r="H72" s="98">
        <v>3</v>
      </c>
      <c r="I72" s="62">
        <v>4</v>
      </c>
      <c r="J72" s="62">
        <v>5</v>
      </c>
      <c r="K72" s="62">
        <v>5</v>
      </c>
      <c r="L72" s="62">
        <v>6</v>
      </c>
      <c r="M72" s="62">
        <v>6</v>
      </c>
      <c r="N72" s="59">
        <v>6</v>
      </c>
      <c r="O72" s="62">
        <v>6</v>
      </c>
      <c r="P72" s="62">
        <v>6</v>
      </c>
      <c r="Q72" s="72">
        <v>6</v>
      </c>
      <c r="R72" s="62">
        <v>7</v>
      </c>
      <c r="S72" s="62">
        <v>7</v>
      </c>
      <c r="T72" s="62">
        <v>7</v>
      </c>
      <c r="U72" s="72">
        <v>8</v>
      </c>
      <c r="V72" s="51">
        <v>8</v>
      </c>
      <c r="W72" s="46">
        <f t="shared" si="1"/>
        <v>6</v>
      </c>
    </row>
    <row r="73" spans="1:23" x14ac:dyDescent="0.25">
      <c r="A73">
        <v>90</v>
      </c>
      <c r="B73" s="28" t="s">
        <v>75</v>
      </c>
      <c r="C73" s="2" t="s">
        <v>194</v>
      </c>
      <c r="D73" s="8" t="s">
        <v>20</v>
      </c>
      <c r="E73" s="17">
        <v>902500</v>
      </c>
      <c r="F73" s="18">
        <v>428500</v>
      </c>
      <c r="G73" s="53" t="s">
        <v>371</v>
      </c>
      <c r="H73" s="88">
        <v>3</v>
      </c>
      <c r="I73" s="62">
        <v>3</v>
      </c>
      <c r="J73" s="62">
        <v>5</v>
      </c>
      <c r="K73" s="72">
        <v>5</v>
      </c>
      <c r="L73" s="72">
        <v>6</v>
      </c>
      <c r="M73" s="62">
        <v>6</v>
      </c>
      <c r="N73" s="62">
        <v>6</v>
      </c>
      <c r="O73" s="62">
        <v>6</v>
      </c>
      <c r="P73" s="62">
        <v>6</v>
      </c>
      <c r="Q73" s="62">
        <v>7</v>
      </c>
      <c r="R73" s="59">
        <v>7</v>
      </c>
      <c r="S73" s="62">
        <v>7</v>
      </c>
      <c r="T73" s="62">
        <v>7</v>
      </c>
      <c r="U73" s="62">
        <v>7</v>
      </c>
      <c r="V73" s="53">
        <v>8</v>
      </c>
      <c r="W73" s="47">
        <f t="shared" si="1"/>
        <v>5.9333333333333336</v>
      </c>
    </row>
    <row r="74" spans="1:23" x14ac:dyDescent="0.25">
      <c r="A74">
        <v>93</v>
      </c>
      <c r="B74" s="24" t="s">
        <v>204</v>
      </c>
      <c r="C74" s="3" t="s">
        <v>287</v>
      </c>
      <c r="D74" s="4" t="s">
        <v>266</v>
      </c>
      <c r="E74" s="16">
        <v>879300</v>
      </c>
      <c r="F74" s="19">
        <v>276200</v>
      </c>
      <c r="G74" s="51" t="s">
        <v>371</v>
      </c>
      <c r="H74" s="136">
        <v>3</v>
      </c>
      <c r="I74" s="62">
        <v>4</v>
      </c>
      <c r="J74" s="62">
        <v>5</v>
      </c>
      <c r="K74" s="72">
        <v>5</v>
      </c>
      <c r="L74" s="62">
        <v>6</v>
      </c>
      <c r="M74" s="62">
        <v>6</v>
      </c>
      <c r="N74" s="62">
        <v>6</v>
      </c>
      <c r="O74" s="62">
        <v>6</v>
      </c>
      <c r="P74" s="62">
        <v>6</v>
      </c>
      <c r="Q74" s="62">
        <v>7</v>
      </c>
      <c r="R74" s="62">
        <v>7</v>
      </c>
      <c r="S74" s="62">
        <v>7</v>
      </c>
      <c r="T74" s="62">
        <v>7</v>
      </c>
      <c r="U74" s="62">
        <v>8</v>
      </c>
      <c r="V74" s="133"/>
      <c r="W74" s="46">
        <f t="shared" si="1"/>
        <v>5.9285714285714288</v>
      </c>
    </row>
    <row r="75" spans="1:23" x14ac:dyDescent="0.25">
      <c r="A75">
        <v>75</v>
      </c>
      <c r="B75" s="24" t="s">
        <v>108</v>
      </c>
      <c r="C75" s="3" t="s">
        <v>136</v>
      </c>
      <c r="D75" s="4" t="s">
        <v>2</v>
      </c>
      <c r="E75" s="16">
        <v>267000</v>
      </c>
      <c r="F75" s="19">
        <v>142000</v>
      </c>
      <c r="G75" s="51" t="s">
        <v>372</v>
      </c>
      <c r="H75" s="98">
        <v>4</v>
      </c>
      <c r="I75" s="62">
        <v>4</v>
      </c>
      <c r="J75" s="62">
        <v>4</v>
      </c>
      <c r="K75" s="59">
        <v>5</v>
      </c>
      <c r="L75" s="62">
        <v>5</v>
      </c>
      <c r="M75" s="62">
        <v>6</v>
      </c>
      <c r="N75" s="62">
        <v>6</v>
      </c>
      <c r="O75" s="62">
        <v>6</v>
      </c>
      <c r="P75" s="62">
        <v>6</v>
      </c>
      <c r="Q75" s="62">
        <v>6</v>
      </c>
      <c r="R75" s="62">
        <v>6</v>
      </c>
      <c r="S75" s="62">
        <v>7</v>
      </c>
      <c r="T75" s="72">
        <v>7</v>
      </c>
      <c r="U75" s="62">
        <v>7</v>
      </c>
      <c r="V75" s="135">
        <v>7</v>
      </c>
      <c r="W75" s="46">
        <f t="shared" si="1"/>
        <v>5.7333333333333334</v>
      </c>
    </row>
    <row r="76" spans="1:23" x14ac:dyDescent="0.25">
      <c r="A76">
        <v>84</v>
      </c>
      <c r="B76" s="24" t="s">
        <v>99</v>
      </c>
      <c r="C76" s="3" t="s">
        <v>98</v>
      </c>
      <c r="D76" s="4" t="s">
        <v>2</v>
      </c>
      <c r="E76" s="16">
        <v>850000</v>
      </c>
      <c r="F76" s="19">
        <v>450000</v>
      </c>
      <c r="G76" s="51" t="s">
        <v>373</v>
      </c>
      <c r="H76" s="98">
        <v>3</v>
      </c>
      <c r="I76" s="62">
        <v>3</v>
      </c>
      <c r="J76" s="62">
        <v>4</v>
      </c>
      <c r="K76" s="72">
        <v>5</v>
      </c>
      <c r="L76" s="62">
        <v>6</v>
      </c>
      <c r="M76" s="59">
        <v>6</v>
      </c>
      <c r="N76" s="62">
        <v>6</v>
      </c>
      <c r="O76" s="62">
        <v>6</v>
      </c>
      <c r="P76" s="62">
        <v>6</v>
      </c>
      <c r="Q76" s="62">
        <v>6</v>
      </c>
      <c r="R76" s="62">
        <v>6</v>
      </c>
      <c r="S76" s="72">
        <v>7</v>
      </c>
      <c r="T76" s="62">
        <v>7</v>
      </c>
      <c r="U76" s="62">
        <v>7</v>
      </c>
      <c r="V76" s="51">
        <v>8</v>
      </c>
      <c r="W76" s="46">
        <f t="shared" si="1"/>
        <v>5.7333333333333334</v>
      </c>
    </row>
    <row r="77" spans="1:23" x14ac:dyDescent="0.25">
      <c r="A77">
        <v>82</v>
      </c>
      <c r="B77" s="24" t="s">
        <v>62</v>
      </c>
      <c r="C77" s="3" t="s">
        <v>327</v>
      </c>
      <c r="D77" s="4" t="s">
        <v>2</v>
      </c>
      <c r="E77" s="16">
        <v>387700</v>
      </c>
      <c r="F77" s="19">
        <v>182700</v>
      </c>
      <c r="G77" s="51" t="s">
        <v>372</v>
      </c>
      <c r="H77" s="136">
        <v>3</v>
      </c>
      <c r="I77" s="62">
        <v>4</v>
      </c>
      <c r="J77" s="62">
        <v>4</v>
      </c>
      <c r="K77" s="62">
        <v>5</v>
      </c>
      <c r="L77" s="72">
        <v>5</v>
      </c>
      <c r="M77" s="62">
        <v>5</v>
      </c>
      <c r="N77" s="62">
        <v>6</v>
      </c>
      <c r="O77" s="62">
        <v>6</v>
      </c>
      <c r="P77" s="62">
        <v>6</v>
      </c>
      <c r="Q77" s="62">
        <v>6</v>
      </c>
      <c r="R77" s="62">
        <v>7</v>
      </c>
      <c r="S77" s="72">
        <v>7</v>
      </c>
      <c r="T77" s="62">
        <v>7</v>
      </c>
      <c r="U77" s="62">
        <v>7</v>
      </c>
      <c r="V77" s="51">
        <v>7</v>
      </c>
      <c r="W77" s="46">
        <f t="shared" si="1"/>
        <v>5.666666666666667</v>
      </c>
    </row>
    <row r="78" spans="1:23" x14ac:dyDescent="0.25">
      <c r="A78">
        <v>44</v>
      </c>
      <c r="B78" s="24" t="s">
        <v>204</v>
      </c>
      <c r="C78" s="3" t="s">
        <v>272</v>
      </c>
      <c r="D78" s="4" t="s">
        <v>266</v>
      </c>
      <c r="E78" s="16">
        <v>776100</v>
      </c>
      <c r="F78" s="19">
        <v>317200</v>
      </c>
      <c r="G78" s="51" t="s">
        <v>371</v>
      </c>
      <c r="H78" s="98">
        <v>3</v>
      </c>
      <c r="I78" s="59">
        <v>3</v>
      </c>
      <c r="J78" s="62">
        <v>4</v>
      </c>
      <c r="K78" s="62">
        <v>5</v>
      </c>
      <c r="L78" s="72">
        <v>5</v>
      </c>
      <c r="M78" s="62">
        <v>5</v>
      </c>
      <c r="N78" s="62">
        <v>6</v>
      </c>
      <c r="O78" s="62">
        <v>6</v>
      </c>
      <c r="P78" s="62">
        <v>6</v>
      </c>
      <c r="Q78" s="62">
        <v>7</v>
      </c>
      <c r="R78" s="62">
        <v>7</v>
      </c>
      <c r="S78" s="62">
        <v>7</v>
      </c>
      <c r="T78" s="62">
        <v>7</v>
      </c>
      <c r="U78" s="62">
        <v>8</v>
      </c>
      <c r="V78" s="133"/>
      <c r="W78" s="46">
        <f t="shared" si="1"/>
        <v>5.6428571428571432</v>
      </c>
    </row>
    <row r="79" spans="1:23" x14ac:dyDescent="0.25">
      <c r="A79">
        <v>89</v>
      </c>
      <c r="B79" s="24" t="s">
        <v>357</v>
      </c>
      <c r="C79" s="3" t="s">
        <v>175</v>
      </c>
      <c r="D79" s="4" t="s">
        <v>2</v>
      </c>
      <c r="E79" s="16">
        <v>438000</v>
      </c>
      <c r="F79" s="19">
        <v>219000</v>
      </c>
      <c r="G79" s="51" t="s">
        <v>371</v>
      </c>
      <c r="H79" s="98">
        <v>4</v>
      </c>
      <c r="I79" s="62">
        <v>4</v>
      </c>
      <c r="J79" s="62">
        <v>5</v>
      </c>
      <c r="K79" s="62">
        <v>5</v>
      </c>
      <c r="L79" s="62">
        <v>5</v>
      </c>
      <c r="M79" s="62">
        <v>5</v>
      </c>
      <c r="N79" s="62">
        <v>5</v>
      </c>
      <c r="O79" s="59">
        <v>6</v>
      </c>
      <c r="P79" s="62">
        <v>6</v>
      </c>
      <c r="Q79" s="62">
        <v>6</v>
      </c>
      <c r="R79" s="72">
        <v>6</v>
      </c>
      <c r="S79" s="62">
        <v>6</v>
      </c>
      <c r="T79" s="62">
        <v>7</v>
      </c>
      <c r="U79" s="72">
        <v>7</v>
      </c>
      <c r="V79" s="51">
        <v>7</v>
      </c>
      <c r="W79" s="46">
        <f t="shared" si="1"/>
        <v>5.6</v>
      </c>
    </row>
    <row r="80" spans="1:23" x14ac:dyDescent="0.25">
      <c r="A80">
        <v>63</v>
      </c>
      <c r="B80" s="24" t="s">
        <v>245</v>
      </c>
      <c r="C80" s="3" t="s">
        <v>325</v>
      </c>
      <c r="D80" s="4" t="s">
        <v>2</v>
      </c>
      <c r="E80" s="16">
        <v>623540</v>
      </c>
      <c r="F80" s="19">
        <v>138290</v>
      </c>
      <c r="G80" s="51" t="s">
        <v>371</v>
      </c>
      <c r="H80" s="98">
        <v>1</v>
      </c>
      <c r="I80" s="62">
        <v>4</v>
      </c>
      <c r="J80" s="62">
        <v>5</v>
      </c>
      <c r="K80" s="62">
        <v>5</v>
      </c>
      <c r="L80" s="62">
        <v>5</v>
      </c>
      <c r="M80" s="62">
        <v>6</v>
      </c>
      <c r="N80" s="72">
        <v>6</v>
      </c>
      <c r="O80" s="62">
        <v>6</v>
      </c>
      <c r="P80" s="62">
        <v>6</v>
      </c>
      <c r="Q80" s="62">
        <v>6</v>
      </c>
      <c r="R80" s="62">
        <v>6</v>
      </c>
      <c r="S80" s="72">
        <v>6</v>
      </c>
      <c r="T80" s="59">
        <v>7</v>
      </c>
      <c r="U80" s="62">
        <v>7</v>
      </c>
      <c r="V80" s="51">
        <v>7</v>
      </c>
      <c r="W80" s="46">
        <f t="shared" si="1"/>
        <v>5.5333333333333332</v>
      </c>
    </row>
    <row r="81" spans="1:23" x14ac:dyDescent="0.25">
      <c r="A81">
        <v>74</v>
      </c>
      <c r="B81" s="24" t="s">
        <v>95</v>
      </c>
      <c r="C81" s="3" t="s">
        <v>94</v>
      </c>
      <c r="D81" s="4" t="s">
        <v>2</v>
      </c>
      <c r="E81" s="16">
        <v>318600</v>
      </c>
      <c r="F81" s="19">
        <v>155400</v>
      </c>
      <c r="G81" s="51" t="s">
        <v>372</v>
      </c>
      <c r="H81" s="98">
        <v>3</v>
      </c>
      <c r="I81" s="62">
        <v>3</v>
      </c>
      <c r="J81" s="62">
        <v>5</v>
      </c>
      <c r="K81" s="62">
        <v>5</v>
      </c>
      <c r="L81" s="62">
        <v>5</v>
      </c>
      <c r="M81" s="62">
        <v>6</v>
      </c>
      <c r="N81" s="59">
        <v>6</v>
      </c>
      <c r="O81" s="62">
        <v>6</v>
      </c>
      <c r="P81" s="62">
        <v>6</v>
      </c>
      <c r="Q81" s="62">
        <v>6</v>
      </c>
      <c r="R81" s="62">
        <v>6</v>
      </c>
      <c r="S81" s="72">
        <v>6</v>
      </c>
      <c r="T81" s="62">
        <v>6</v>
      </c>
      <c r="U81" s="72">
        <v>7</v>
      </c>
      <c r="V81" s="51">
        <v>7</v>
      </c>
      <c r="W81" s="46">
        <f t="shared" si="1"/>
        <v>5.5333333333333332</v>
      </c>
    </row>
    <row r="82" spans="1:23" x14ac:dyDescent="0.25">
      <c r="A82">
        <v>78</v>
      </c>
      <c r="B82" s="24" t="s">
        <v>79</v>
      </c>
      <c r="C82" s="3" t="s">
        <v>78</v>
      </c>
      <c r="D82" s="4" t="s">
        <v>2</v>
      </c>
      <c r="E82" s="16">
        <v>509700</v>
      </c>
      <c r="F82" s="19">
        <v>292700</v>
      </c>
      <c r="G82" s="51" t="s">
        <v>372</v>
      </c>
      <c r="H82" s="98">
        <v>2</v>
      </c>
      <c r="I82" s="62">
        <v>4</v>
      </c>
      <c r="J82" s="62">
        <v>4</v>
      </c>
      <c r="K82" s="62">
        <v>5</v>
      </c>
      <c r="L82" s="62">
        <v>5</v>
      </c>
      <c r="M82" s="62">
        <v>5</v>
      </c>
      <c r="N82" s="62">
        <v>5</v>
      </c>
      <c r="O82" s="59">
        <v>6</v>
      </c>
      <c r="P82" s="62">
        <v>6</v>
      </c>
      <c r="Q82" s="62">
        <v>6</v>
      </c>
      <c r="R82" s="72">
        <v>6</v>
      </c>
      <c r="S82" s="72">
        <v>7</v>
      </c>
      <c r="T82" s="62">
        <v>7</v>
      </c>
      <c r="U82" s="62">
        <v>7</v>
      </c>
      <c r="V82" s="51">
        <v>7</v>
      </c>
      <c r="W82" s="46">
        <f t="shared" si="1"/>
        <v>5.4666666666666668</v>
      </c>
    </row>
    <row r="83" spans="1:23" x14ac:dyDescent="0.25">
      <c r="A83">
        <v>54</v>
      </c>
      <c r="B83" s="24" t="s">
        <v>205</v>
      </c>
      <c r="C83" s="3" t="s">
        <v>323</v>
      </c>
      <c r="D83" s="4" t="s">
        <v>2</v>
      </c>
      <c r="E83" s="16">
        <v>961500</v>
      </c>
      <c r="F83" s="19">
        <v>199850</v>
      </c>
      <c r="G83" s="51" t="s">
        <v>371</v>
      </c>
      <c r="H83" s="98">
        <v>3</v>
      </c>
      <c r="I83" s="62">
        <v>4</v>
      </c>
      <c r="J83" s="62">
        <v>4</v>
      </c>
      <c r="K83" s="62">
        <v>5</v>
      </c>
      <c r="L83" s="62">
        <v>5</v>
      </c>
      <c r="M83" s="62">
        <v>5</v>
      </c>
      <c r="N83" s="72">
        <v>5</v>
      </c>
      <c r="O83" s="62">
        <v>5</v>
      </c>
      <c r="P83" s="72">
        <v>6</v>
      </c>
      <c r="Q83" s="62">
        <v>6</v>
      </c>
      <c r="R83" s="62">
        <v>6</v>
      </c>
      <c r="S83" s="62">
        <v>6</v>
      </c>
      <c r="T83" s="62">
        <v>6</v>
      </c>
      <c r="U83" s="62">
        <v>6</v>
      </c>
      <c r="V83" s="137">
        <v>8</v>
      </c>
      <c r="W83" s="46">
        <f t="shared" si="1"/>
        <v>5.333333333333333</v>
      </c>
    </row>
    <row r="84" spans="1:23" x14ac:dyDescent="0.25">
      <c r="A84">
        <v>66</v>
      </c>
      <c r="B84" s="24" t="s">
        <v>24</v>
      </c>
      <c r="C84" s="3" t="s">
        <v>23</v>
      </c>
      <c r="D84" s="4" t="s">
        <v>365</v>
      </c>
      <c r="E84" s="16">
        <v>429000</v>
      </c>
      <c r="F84" s="19">
        <v>183400</v>
      </c>
      <c r="G84" s="51" t="s">
        <v>371</v>
      </c>
      <c r="H84" s="98">
        <v>3</v>
      </c>
      <c r="I84" s="62">
        <v>3</v>
      </c>
      <c r="J84" s="72">
        <v>4</v>
      </c>
      <c r="K84" s="62">
        <v>4</v>
      </c>
      <c r="L84" s="62">
        <v>5</v>
      </c>
      <c r="M84" s="62">
        <v>5</v>
      </c>
      <c r="N84" s="62">
        <v>5</v>
      </c>
      <c r="O84" s="62">
        <v>6</v>
      </c>
      <c r="P84" s="62">
        <v>6</v>
      </c>
      <c r="Q84" s="59">
        <v>6</v>
      </c>
      <c r="R84" s="62">
        <v>6</v>
      </c>
      <c r="S84" s="62">
        <v>6</v>
      </c>
      <c r="T84" s="62">
        <v>6</v>
      </c>
      <c r="U84" s="72">
        <v>7</v>
      </c>
      <c r="V84" s="51">
        <v>7</v>
      </c>
      <c r="W84" s="46">
        <f t="shared" si="1"/>
        <v>5.2666666666666666</v>
      </c>
    </row>
    <row r="85" spans="1:23" x14ac:dyDescent="0.25">
      <c r="A85">
        <v>88</v>
      </c>
      <c r="B85" s="24" t="s">
        <v>160</v>
      </c>
      <c r="C85" s="3" t="s">
        <v>328</v>
      </c>
      <c r="D85" s="4" t="s">
        <v>365</v>
      </c>
      <c r="E85" s="16">
        <v>460000</v>
      </c>
      <c r="F85" s="19">
        <v>230000</v>
      </c>
      <c r="G85" s="51" t="s">
        <v>371</v>
      </c>
      <c r="H85" s="132">
        <v>2</v>
      </c>
      <c r="I85" s="62">
        <v>3</v>
      </c>
      <c r="J85" s="62">
        <v>4</v>
      </c>
      <c r="K85" s="62">
        <v>4</v>
      </c>
      <c r="L85" s="62">
        <v>5</v>
      </c>
      <c r="M85" s="62">
        <v>5</v>
      </c>
      <c r="N85" s="62">
        <v>5</v>
      </c>
      <c r="O85" s="62">
        <v>5</v>
      </c>
      <c r="P85" s="62">
        <v>6</v>
      </c>
      <c r="Q85" s="62">
        <v>6</v>
      </c>
      <c r="R85" s="62">
        <v>6</v>
      </c>
      <c r="S85" s="62">
        <v>6</v>
      </c>
      <c r="T85" s="72">
        <v>7</v>
      </c>
      <c r="U85" s="59">
        <v>7</v>
      </c>
      <c r="V85" s="51">
        <v>7</v>
      </c>
      <c r="W85" s="46">
        <f t="shared" si="1"/>
        <v>5.2</v>
      </c>
    </row>
    <row r="86" spans="1:23" x14ac:dyDescent="0.25">
      <c r="A86">
        <v>76</v>
      </c>
      <c r="B86" s="24" t="s">
        <v>289</v>
      </c>
      <c r="C86" s="3" t="s">
        <v>225</v>
      </c>
      <c r="D86" s="4" t="s">
        <v>365</v>
      </c>
      <c r="E86" s="16">
        <v>1560000</v>
      </c>
      <c r="F86" s="19">
        <v>500000</v>
      </c>
      <c r="G86" s="51" t="s">
        <v>373</v>
      </c>
      <c r="H86" s="98">
        <v>2</v>
      </c>
      <c r="I86" s="72">
        <v>3</v>
      </c>
      <c r="J86" s="62">
        <v>4</v>
      </c>
      <c r="K86" s="62">
        <v>4</v>
      </c>
      <c r="L86" s="62">
        <v>4</v>
      </c>
      <c r="M86" s="59">
        <v>5</v>
      </c>
      <c r="N86" s="62">
        <v>5</v>
      </c>
      <c r="O86" s="62">
        <v>5</v>
      </c>
      <c r="P86" s="62">
        <v>5</v>
      </c>
      <c r="Q86" s="72">
        <v>6</v>
      </c>
      <c r="R86" s="62">
        <v>6</v>
      </c>
      <c r="S86" s="62">
        <v>6</v>
      </c>
      <c r="T86" s="62">
        <v>6</v>
      </c>
      <c r="U86" s="62">
        <v>7</v>
      </c>
      <c r="V86" s="51">
        <v>7</v>
      </c>
      <c r="W86" s="46">
        <f t="shared" si="1"/>
        <v>5</v>
      </c>
    </row>
    <row r="87" spans="1:23" x14ac:dyDescent="0.25">
      <c r="A87">
        <v>59</v>
      </c>
      <c r="B87" s="27" t="s">
        <v>248</v>
      </c>
      <c r="C87" s="3" t="s">
        <v>192</v>
      </c>
      <c r="D87" s="4" t="s">
        <v>2</v>
      </c>
      <c r="E87" s="16">
        <v>371000</v>
      </c>
      <c r="F87" s="19">
        <v>135000</v>
      </c>
      <c r="G87" s="51" t="s">
        <v>371</v>
      </c>
      <c r="H87" s="132">
        <v>2</v>
      </c>
      <c r="I87" s="62">
        <v>3</v>
      </c>
      <c r="J87" s="62">
        <v>3</v>
      </c>
      <c r="K87" s="62">
        <v>4</v>
      </c>
      <c r="L87" s="62">
        <v>5</v>
      </c>
      <c r="M87" s="59">
        <v>5</v>
      </c>
      <c r="N87" s="62">
        <v>5</v>
      </c>
      <c r="O87" s="62">
        <v>5</v>
      </c>
      <c r="P87" s="62">
        <v>5</v>
      </c>
      <c r="Q87" s="62">
        <v>5</v>
      </c>
      <c r="R87" s="62">
        <v>5</v>
      </c>
      <c r="S87" s="72">
        <v>6</v>
      </c>
      <c r="T87" s="62">
        <v>6</v>
      </c>
      <c r="U87" s="62">
        <v>6</v>
      </c>
      <c r="V87" s="51">
        <v>7</v>
      </c>
      <c r="W87" s="46">
        <f t="shared" si="1"/>
        <v>4.8</v>
      </c>
    </row>
    <row r="88" spans="1:23" x14ac:dyDescent="0.25">
      <c r="A88">
        <v>81</v>
      </c>
      <c r="B88" s="24" t="s">
        <v>60</v>
      </c>
      <c r="C88" s="3" t="s">
        <v>126</v>
      </c>
      <c r="D88" s="4" t="s">
        <v>2</v>
      </c>
      <c r="E88" s="16">
        <v>180000</v>
      </c>
      <c r="F88" s="19">
        <v>80000</v>
      </c>
      <c r="G88" s="51" t="s">
        <v>372</v>
      </c>
      <c r="H88" s="132">
        <v>2</v>
      </c>
      <c r="I88" s="62">
        <v>2</v>
      </c>
      <c r="J88" s="62">
        <v>3</v>
      </c>
      <c r="K88" s="62">
        <v>3</v>
      </c>
      <c r="L88" s="62">
        <v>3</v>
      </c>
      <c r="M88" s="59">
        <v>5</v>
      </c>
      <c r="N88" s="62">
        <v>5</v>
      </c>
      <c r="O88" s="62">
        <v>5</v>
      </c>
      <c r="P88" s="62">
        <v>5</v>
      </c>
      <c r="Q88" s="62">
        <v>6</v>
      </c>
      <c r="R88" s="62">
        <v>6</v>
      </c>
      <c r="S88" s="62">
        <v>6</v>
      </c>
      <c r="T88" s="72">
        <v>7</v>
      </c>
      <c r="U88" s="62">
        <v>7</v>
      </c>
      <c r="V88" s="51">
        <v>7</v>
      </c>
      <c r="W88" s="46">
        <f t="shared" si="1"/>
        <v>4.8</v>
      </c>
    </row>
    <row r="89" spans="1:23" x14ac:dyDescent="0.25">
      <c r="A89">
        <v>58</v>
      </c>
      <c r="B89" s="24" t="s">
        <v>22</v>
      </c>
      <c r="C89" s="3" t="s">
        <v>21</v>
      </c>
      <c r="D89" s="4" t="s">
        <v>2</v>
      </c>
      <c r="E89" s="16">
        <v>289600</v>
      </c>
      <c r="F89" s="19">
        <v>102400</v>
      </c>
      <c r="G89" s="51" t="s">
        <v>373</v>
      </c>
      <c r="H89" s="98">
        <v>3</v>
      </c>
      <c r="I89" s="62">
        <v>3</v>
      </c>
      <c r="J89" s="62">
        <v>3</v>
      </c>
      <c r="K89" s="62">
        <v>3</v>
      </c>
      <c r="L89" s="59">
        <v>4</v>
      </c>
      <c r="M89" s="72">
        <v>4</v>
      </c>
      <c r="N89" s="62">
        <v>4</v>
      </c>
      <c r="O89" s="72">
        <v>5</v>
      </c>
      <c r="P89" s="62">
        <v>5</v>
      </c>
      <c r="Q89" s="62">
        <v>5</v>
      </c>
      <c r="R89" s="62">
        <v>5</v>
      </c>
      <c r="S89" s="62">
        <v>5</v>
      </c>
      <c r="T89" s="62">
        <v>6</v>
      </c>
      <c r="U89" s="62">
        <v>6</v>
      </c>
      <c r="V89" s="51">
        <v>8</v>
      </c>
      <c r="W89" s="46">
        <f t="shared" si="1"/>
        <v>4.5999999999999996</v>
      </c>
    </row>
    <row r="90" spans="1:23" x14ac:dyDescent="0.25">
      <c r="A90">
        <v>68</v>
      </c>
      <c r="B90" s="24" t="s">
        <v>119</v>
      </c>
      <c r="C90" s="3" t="s">
        <v>118</v>
      </c>
      <c r="D90" s="4" t="s">
        <v>2</v>
      </c>
      <c r="E90" s="16">
        <v>1083000</v>
      </c>
      <c r="F90" s="19">
        <v>400000</v>
      </c>
      <c r="G90" s="51" t="s">
        <v>371</v>
      </c>
      <c r="H90" s="98">
        <v>2</v>
      </c>
      <c r="I90" s="62">
        <v>3</v>
      </c>
      <c r="J90" s="72">
        <v>3</v>
      </c>
      <c r="K90" s="62">
        <v>3</v>
      </c>
      <c r="L90" s="62">
        <v>4</v>
      </c>
      <c r="M90" s="59">
        <v>4</v>
      </c>
      <c r="N90" s="62">
        <v>4</v>
      </c>
      <c r="O90" s="72">
        <v>5</v>
      </c>
      <c r="P90" s="62">
        <v>5</v>
      </c>
      <c r="Q90" s="62">
        <v>5</v>
      </c>
      <c r="R90" s="62">
        <v>5</v>
      </c>
      <c r="S90" s="62">
        <v>5</v>
      </c>
      <c r="T90" s="62">
        <v>6</v>
      </c>
      <c r="U90" s="62">
        <v>7</v>
      </c>
      <c r="V90" s="51">
        <v>7</v>
      </c>
      <c r="W90" s="46">
        <f t="shared" si="1"/>
        <v>4.5333333333333332</v>
      </c>
    </row>
    <row r="91" spans="1:23" x14ac:dyDescent="0.25">
      <c r="A91">
        <v>64</v>
      </c>
      <c r="B91" s="24" t="s">
        <v>212</v>
      </c>
      <c r="C91" s="3" t="s">
        <v>263</v>
      </c>
      <c r="D91" s="4" t="s">
        <v>365</v>
      </c>
      <c r="E91" s="16">
        <v>280000</v>
      </c>
      <c r="F91" s="19">
        <v>140000</v>
      </c>
      <c r="G91" s="51" t="s">
        <v>372</v>
      </c>
      <c r="H91" s="98">
        <v>2</v>
      </c>
      <c r="I91" s="59">
        <v>3</v>
      </c>
      <c r="J91" s="62">
        <v>3</v>
      </c>
      <c r="K91" s="62">
        <v>4</v>
      </c>
      <c r="L91" s="62">
        <v>4</v>
      </c>
      <c r="M91" s="62">
        <v>4</v>
      </c>
      <c r="N91" s="62">
        <v>4</v>
      </c>
      <c r="O91" s="62">
        <v>5</v>
      </c>
      <c r="P91" s="62">
        <v>5</v>
      </c>
      <c r="Q91" s="62">
        <v>5</v>
      </c>
      <c r="R91" s="72">
        <v>5</v>
      </c>
      <c r="S91" s="62">
        <v>5</v>
      </c>
      <c r="T91" s="62">
        <v>5</v>
      </c>
      <c r="U91" s="72">
        <v>6</v>
      </c>
      <c r="V91" s="51">
        <v>6</v>
      </c>
      <c r="W91" s="46">
        <f t="shared" si="1"/>
        <v>4.4000000000000004</v>
      </c>
    </row>
    <row r="92" spans="1:23" x14ac:dyDescent="0.25">
      <c r="A92">
        <v>46</v>
      </c>
      <c r="B92" s="24" t="s">
        <v>77</v>
      </c>
      <c r="C92" s="3" t="s">
        <v>76</v>
      </c>
      <c r="D92" s="4" t="s">
        <v>2</v>
      </c>
      <c r="E92" s="16">
        <v>408000</v>
      </c>
      <c r="F92" s="19">
        <v>183000</v>
      </c>
      <c r="G92" s="51" t="s">
        <v>371</v>
      </c>
      <c r="H92" s="98">
        <v>2</v>
      </c>
      <c r="I92" s="62">
        <v>2</v>
      </c>
      <c r="J92" s="59">
        <v>3</v>
      </c>
      <c r="K92" s="62">
        <v>3</v>
      </c>
      <c r="L92" s="62">
        <v>3</v>
      </c>
      <c r="M92" s="62">
        <v>4</v>
      </c>
      <c r="N92" s="72">
        <v>4</v>
      </c>
      <c r="O92" s="62">
        <v>4</v>
      </c>
      <c r="P92" s="62">
        <v>4</v>
      </c>
      <c r="Q92" s="62">
        <v>5</v>
      </c>
      <c r="R92" s="62">
        <v>5</v>
      </c>
      <c r="S92" s="72">
        <v>6</v>
      </c>
      <c r="T92" s="62">
        <v>6</v>
      </c>
      <c r="U92" s="62">
        <v>6</v>
      </c>
      <c r="V92" s="51">
        <v>6</v>
      </c>
      <c r="W92" s="46">
        <f t="shared" si="1"/>
        <v>4.2</v>
      </c>
    </row>
    <row r="93" spans="1:23" x14ac:dyDescent="0.25">
      <c r="A93">
        <v>69</v>
      </c>
      <c r="B93" s="24" t="s">
        <v>244</v>
      </c>
      <c r="C93" s="3" t="s">
        <v>142</v>
      </c>
      <c r="D93" s="4" t="s">
        <v>2</v>
      </c>
      <c r="E93" s="16">
        <v>512000</v>
      </c>
      <c r="F93" s="19">
        <v>271000</v>
      </c>
      <c r="G93" s="51" t="s">
        <v>372</v>
      </c>
      <c r="H93" s="98">
        <v>2</v>
      </c>
      <c r="I93" s="62">
        <v>2</v>
      </c>
      <c r="J93" s="62">
        <v>2</v>
      </c>
      <c r="K93" s="59">
        <v>3</v>
      </c>
      <c r="L93" s="62">
        <v>4</v>
      </c>
      <c r="M93" s="72">
        <v>4</v>
      </c>
      <c r="N93" s="62">
        <v>4</v>
      </c>
      <c r="O93" s="72">
        <v>4</v>
      </c>
      <c r="P93" s="62">
        <v>4</v>
      </c>
      <c r="Q93" s="62">
        <v>5</v>
      </c>
      <c r="R93" s="62">
        <v>5</v>
      </c>
      <c r="S93" s="62">
        <v>5</v>
      </c>
      <c r="T93" s="62">
        <v>6</v>
      </c>
      <c r="U93" s="62">
        <v>6</v>
      </c>
      <c r="V93" s="51">
        <v>7</v>
      </c>
      <c r="W93" s="46">
        <f t="shared" si="1"/>
        <v>4.2</v>
      </c>
    </row>
    <row r="94" spans="1:23" x14ac:dyDescent="0.25">
      <c r="A94">
        <v>86</v>
      </c>
      <c r="B94" s="24" t="s">
        <v>283</v>
      </c>
      <c r="C94" s="3" t="s">
        <v>31</v>
      </c>
      <c r="D94" s="4" t="s">
        <v>2</v>
      </c>
      <c r="E94" s="16">
        <v>280000</v>
      </c>
      <c r="F94" s="19">
        <v>50000</v>
      </c>
      <c r="G94" s="51" t="s">
        <v>372</v>
      </c>
      <c r="H94" s="136">
        <v>1</v>
      </c>
      <c r="I94" s="62">
        <v>2</v>
      </c>
      <c r="J94" s="62">
        <v>2</v>
      </c>
      <c r="K94" s="62">
        <v>4</v>
      </c>
      <c r="L94" s="62">
        <v>4</v>
      </c>
      <c r="M94" s="62">
        <v>4</v>
      </c>
      <c r="N94" s="72">
        <v>4</v>
      </c>
      <c r="O94" s="62">
        <v>4</v>
      </c>
      <c r="P94" s="62">
        <v>4</v>
      </c>
      <c r="Q94" s="62">
        <v>5</v>
      </c>
      <c r="R94" s="72">
        <v>5</v>
      </c>
      <c r="S94" s="62">
        <v>5</v>
      </c>
      <c r="T94" s="62">
        <v>5</v>
      </c>
      <c r="U94" s="62">
        <v>5</v>
      </c>
      <c r="V94" s="51">
        <v>7</v>
      </c>
      <c r="W94" s="46">
        <f t="shared" si="1"/>
        <v>4.0666666666666664</v>
      </c>
    </row>
    <row r="95" spans="1:23" x14ac:dyDescent="0.25">
      <c r="A95">
        <v>51</v>
      </c>
      <c r="B95" s="24" t="s">
        <v>27</v>
      </c>
      <c r="C95" s="3" t="s">
        <v>322</v>
      </c>
      <c r="D95" s="4" t="s">
        <v>20</v>
      </c>
      <c r="E95" s="16">
        <v>847400</v>
      </c>
      <c r="F95" s="19">
        <v>115000</v>
      </c>
      <c r="G95" s="51" t="s">
        <v>371</v>
      </c>
      <c r="H95" s="136">
        <v>1</v>
      </c>
      <c r="I95" s="62">
        <v>2</v>
      </c>
      <c r="J95" s="72">
        <v>3</v>
      </c>
      <c r="K95" s="62">
        <v>3</v>
      </c>
      <c r="L95" s="62">
        <v>3</v>
      </c>
      <c r="M95" s="62">
        <v>3</v>
      </c>
      <c r="N95" s="62">
        <v>4</v>
      </c>
      <c r="O95" s="62">
        <v>4</v>
      </c>
      <c r="P95" s="62">
        <v>4</v>
      </c>
      <c r="Q95" s="62">
        <v>4</v>
      </c>
      <c r="R95" s="62">
        <v>4</v>
      </c>
      <c r="S95" s="72">
        <v>4</v>
      </c>
      <c r="T95" s="62">
        <v>4</v>
      </c>
      <c r="U95" s="62">
        <v>7</v>
      </c>
      <c r="V95" s="51">
        <v>9</v>
      </c>
      <c r="W95" s="46">
        <f t="shared" si="1"/>
        <v>3.9333333333333331</v>
      </c>
    </row>
    <row r="96" spans="1:23" x14ac:dyDescent="0.25">
      <c r="A96">
        <v>83</v>
      </c>
      <c r="B96" s="24" t="s">
        <v>153</v>
      </c>
      <c r="C96" s="3" t="s">
        <v>152</v>
      </c>
      <c r="D96" s="4" t="s">
        <v>2</v>
      </c>
      <c r="E96" s="16">
        <v>1841500</v>
      </c>
      <c r="F96" s="19">
        <v>491500</v>
      </c>
      <c r="G96" s="51" t="s">
        <v>373</v>
      </c>
      <c r="H96" s="136">
        <v>2</v>
      </c>
      <c r="I96" s="62">
        <v>2</v>
      </c>
      <c r="J96" s="72">
        <v>2</v>
      </c>
      <c r="K96" s="62">
        <v>3</v>
      </c>
      <c r="L96" s="62">
        <v>3</v>
      </c>
      <c r="M96" s="62">
        <v>4</v>
      </c>
      <c r="N96" s="62">
        <v>4</v>
      </c>
      <c r="O96" s="62">
        <v>4</v>
      </c>
      <c r="P96" s="62">
        <v>4</v>
      </c>
      <c r="Q96" s="62">
        <v>5</v>
      </c>
      <c r="R96" s="62">
        <v>5</v>
      </c>
      <c r="S96" s="62">
        <v>5</v>
      </c>
      <c r="T96" s="62">
        <v>6</v>
      </c>
      <c r="U96" s="62">
        <v>6</v>
      </c>
      <c r="V96" s="133"/>
      <c r="W96" s="46">
        <f t="shared" si="1"/>
        <v>3.9285714285714284</v>
      </c>
    </row>
    <row r="97" spans="1:23" x14ac:dyDescent="0.25">
      <c r="A97">
        <v>72</v>
      </c>
      <c r="B97" s="24" t="s">
        <v>201</v>
      </c>
      <c r="C97" s="3" t="s">
        <v>203</v>
      </c>
      <c r="D97" s="4" t="s">
        <v>20</v>
      </c>
      <c r="E97" s="16">
        <v>1248000</v>
      </c>
      <c r="F97" s="19">
        <v>624000</v>
      </c>
      <c r="G97" s="51" t="s">
        <v>371</v>
      </c>
      <c r="H97" s="98">
        <v>1</v>
      </c>
      <c r="I97" s="59">
        <v>2</v>
      </c>
      <c r="J97" s="62">
        <v>2</v>
      </c>
      <c r="K97" s="62">
        <v>3</v>
      </c>
      <c r="L97" s="62">
        <v>3</v>
      </c>
      <c r="M97" s="62">
        <v>3</v>
      </c>
      <c r="N97" s="72">
        <v>3</v>
      </c>
      <c r="O97" s="62">
        <v>3</v>
      </c>
      <c r="P97" s="62">
        <v>4</v>
      </c>
      <c r="Q97" s="72">
        <v>4</v>
      </c>
      <c r="R97" s="62">
        <v>4</v>
      </c>
      <c r="S97" s="62">
        <v>4</v>
      </c>
      <c r="T97" s="62">
        <v>4</v>
      </c>
      <c r="U97" s="62">
        <v>5</v>
      </c>
      <c r="V97" s="51">
        <v>7</v>
      </c>
      <c r="W97" s="46">
        <f t="shared" si="1"/>
        <v>3.4666666666666668</v>
      </c>
    </row>
    <row r="98" spans="1:23" x14ac:dyDescent="0.25">
      <c r="A98">
        <v>60</v>
      </c>
      <c r="B98" s="27" t="s">
        <v>74</v>
      </c>
      <c r="C98" s="3" t="s">
        <v>262</v>
      </c>
      <c r="D98" s="4" t="s">
        <v>2</v>
      </c>
      <c r="E98" s="16">
        <v>265500</v>
      </c>
      <c r="F98" s="19">
        <v>96500</v>
      </c>
      <c r="G98" s="51" t="s">
        <v>372</v>
      </c>
      <c r="H98" s="98">
        <v>2</v>
      </c>
      <c r="I98" s="62">
        <v>2</v>
      </c>
      <c r="J98" s="72">
        <v>2</v>
      </c>
      <c r="K98" s="62">
        <v>2</v>
      </c>
      <c r="L98" s="62">
        <v>2</v>
      </c>
      <c r="M98" s="62">
        <v>3</v>
      </c>
      <c r="N98" s="62">
        <v>3</v>
      </c>
      <c r="O98" s="59">
        <v>4</v>
      </c>
      <c r="P98" s="62">
        <v>4</v>
      </c>
      <c r="Q98" s="62">
        <v>4</v>
      </c>
      <c r="R98" s="62">
        <v>4</v>
      </c>
      <c r="S98" s="62">
        <v>4</v>
      </c>
      <c r="T98" s="62">
        <v>4</v>
      </c>
      <c r="U98" s="72">
        <v>5</v>
      </c>
      <c r="V98" s="51">
        <v>6</v>
      </c>
      <c r="W98" s="46">
        <f t="shared" si="1"/>
        <v>3.4</v>
      </c>
    </row>
    <row r="99" spans="1:23" x14ac:dyDescent="0.25">
      <c r="A99">
        <v>61</v>
      </c>
      <c r="B99" s="24" t="s">
        <v>201</v>
      </c>
      <c r="C99" s="3" t="s">
        <v>202</v>
      </c>
      <c r="D99" s="4" t="s">
        <v>20</v>
      </c>
      <c r="E99" s="16">
        <v>1466750</v>
      </c>
      <c r="F99" s="19">
        <v>733375</v>
      </c>
      <c r="G99" s="51" t="s">
        <v>374</v>
      </c>
      <c r="H99" s="136">
        <v>1</v>
      </c>
      <c r="I99" s="62">
        <v>1</v>
      </c>
      <c r="J99" s="62">
        <v>1</v>
      </c>
      <c r="K99" s="62">
        <v>2</v>
      </c>
      <c r="L99" s="62">
        <v>3</v>
      </c>
      <c r="M99" s="62">
        <v>3</v>
      </c>
      <c r="N99" s="72">
        <v>3</v>
      </c>
      <c r="O99" s="62">
        <v>4</v>
      </c>
      <c r="P99" s="72">
        <v>4</v>
      </c>
      <c r="Q99" s="62">
        <v>4</v>
      </c>
      <c r="R99" s="62">
        <v>4</v>
      </c>
      <c r="S99" s="62">
        <v>4</v>
      </c>
      <c r="T99" s="62">
        <v>5</v>
      </c>
      <c r="U99" s="62">
        <v>5</v>
      </c>
      <c r="V99" s="51">
        <v>7</v>
      </c>
      <c r="W99" s="46">
        <f t="shared" si="1"/>
        <v>3.4</v>
      </c>
    </row>
    <row r="100" spans="1:23" ht="15.75" thickBot="1" x14ac:dyDescent="0.3">
      <c r="A100">
        <v>52</v>
      </c>
      <c r="B100" s="15" t="s">
        <v>201</v>
      </c>
      <c r="C100" s="23" t="s">
        <v>200</v>
      </c>
      <c r="D100" s="13" t="s">
        <v>20</v>
      </c>
      <c r="E100" s="21">
        <v>1709000</v>
      </c>
      <c r="F100" s="25">
        <v>854500</v>
      </c>
      <c r="G100" s="52" t="s">
        <v>374</v>
      </c>
      <c r="H100" s="139">
        <v>1</v>
      </c>
      <c r="I100" s="63">
        <v>1</v>
      </c>
      <c r="J100" s="63">
        <v>1</v>
      </c>
      <c r="K100" s="63">
        <v>2</v>
      </c>
      <c r="L100" s="99">
        <v>2</v>
      </c>
      <c r="M100" s="63">
        <v>2</v>
      </c>
      <c r="N100" s="99">
        <v>3</v>
      </c>
      <c r="O100" s="63">
        <v>3</v>
      </c>
      <c r="P100" s="63">
        <v>3</v>
      </c>
      <c r="Q100" s="63">
        <v>4</v>
      </c>
      <c r="R100" s="63">
        <v>4</v>
      </c>
      <c r="S100" s="63">
        <v>4</v>
      </c>
      <c r="T100" s="63">
        <v>5</v>
      </c>
      <c r="U100" s="63">
        <v>5</v>
      </c>
      <c r="V100" s="52">
        <v>8</v>
      </c>
      <c r="W100" s="48">
        <f t="shared" si="1"/>
        <v>3.2</v>
      </c>
    </row>
    <row r="101" spans="1:23" ht="15.75" thickBot="1" x14ac:dyDescent="0.3">
      <c r="B101" s="31" t="s">
        <v>298</v>
      </c>
      <c r="C101" s="32"/>
      <c r="D101" s="34"/>
      <c r="E101" s="40"/>
      <c r="F101" s="40"/>
      <c r="G101" s="57"/>
      <c r="H101" s="84"/>
      <c r="I101" s="85"/>
      <c r="J101" s="86"/>
      <c r="K101" s="87"/>
      <c r="L101" s="86"/>
      <c r="M101" s="86"/>
      <c r="N101" s="86"/>
      <c r="O101" s="86"/>
      <c r="P101" s="86"/>
      <c r="Q101" s="86"/>
      <c r="R101" s="85"/>
      <c r="S101" s="86"/>
      <c r="T101" s="86"/>
      <c r="U101" s="86"/>
      <c r="V101" s="86"/>
      <c r="W101" s="44"/>
    </row>
    <row r="102" spans="1:23" x14ac:dyDescent="0.25">
      <c r="A102">
        <v>101</v>
      </c>
      <c r="B102" s="14" t="s">
        <v>93</v>
      </c>
      <c r="C102" s="22" t="s">
        <v>92</v>
      </c>
      <c r="D102" s="12" t="s">
        <v>2</v>
      </c>
      <c r="E102" s="20">
        <v>123000</v>
      </c>
      <c r="F102" s="26">
        <v>70000</v>
      </c>
      <c r="G102" s="50" t="s">
        <v>374</v>
      </c>
      <c r="H102" s="64">
        <v>1</v>
      </c>
      <c r="I102" s="61">
        <v>2</v>
      </c>
      <c r="J102" s="61">
        <v>2</v>
      </c>
      <c r="K102" s="97">
        <v>2</v>
      </c>
      <c r="L102" s="61">
        <v>3</v>
      </c>
      <c r="M102" s="101">
        <v>4</v>
      </c>
      <c r="N102" s="61">
        <v>5</v>
      </c>
      <c r="O102" s="61">
        <v>5</v>
      </c>
      <c r="P102" s="61">
        <v>5</v>
      </c>
      <c r="Q102" s="61">
        <v>5</v>
      </c>
      <c r="R102" s="61">
        <v>5</v>
      </c>
      <c r="S102" s="61">
        <v>5</v>
      </c>
      <c r="T102" s="97">
        <v>6</v>
      </c>
      <c r="U102" s="61">
        <v>6</v>
      </c>
      <c r="V102" s="50">
        <v>6</v>
      </c>
      <c r="W102" s="45">
        <f t="shared" ref="W102:W107" si="2">AVERAGE(H102:V102)</f>
        <v>4.1333333333333337</v>
      </c>
    </row>
    <row r="103" spans="1:23" x14ac:dyDescent="0.25">
      <c r="A103">
        <v>100</v>
      </c>
      <c r="B103" s="24" t="s">
        <v>164</v>
      </c>
      <c r="C103" s="3" t="s">
        <v>288</v>
      </c>
      <c r="D103" s="4" t="s">
        <v>2</v>
      </c>
      <c r="E103" s="16">
        <v>210000</v>
      </c>
      <c r="F103" s="19">
        <v>60000</v>
      </c>
      <c r="G103" s="51" t="s">
        <v>371</v>
      </c>
      <c r="H103" s="98">
        <v>1</v>
      </c>
      <c r="I103" s="62">
        <v>1</v>
      </c>
      <c r="J103" s="62">
        <v>2</v>
      </c>
      <c r="K103" s="72">
        <v>2</v>
      </c>
      <c r="L103" s="62">
        <v>2</v>
      </c>
      <c r="M103" s="62">
        <v>3</v>
      </c>
      <c r="N103" s="62">
        <v>3</v>
      </c>
      <c r="O103" s="72">
        <v>4</v>
      </c>
      <c r="P103" s="59">
        <v>4</v>
      </c>
      <c r="Q103" s="62">
        <v>4</v>
      </c>
      <c r="R103" s="62">
        <v>4</v>
      </c>
      <c r="S103" s="62">
        <v>4</v>
      </c>
      <c r="T103" s="62">
        <v>4</v>
      </c>
      <c r="U103" s="73">
        <v>5</v>
      </c>
      <c r="V103" s="51">
        <v>5</v>
      </c>
      <c r="W103" s="46">
        <f t="shared" si="2"/>
        <v>3.2</v>
      </c>
    </row>
    <row r="104" spans="1:23" x14ac:dyDescent="0.25">
      <c r="A104">
        <v>97</v>
      </c>
      <c r="B104" s="24" t="s">
        <v>101</v>
      </c>
      <c r="C104" s="3" t="s">
        <v>100</v>
      </c>
      <c r="D104" s="4" t="s">
        <v>2</v>
      </c>
      <c r="E104" s="16">
        <v>1696000</v>
      </c>
      <c r="F104" s="19">
        <v>438000</v>
      </c>
      <c r="G104" s="51" t="s">
        <v>371</v>
      </c>
      <c r="H104" s="98">
        <v>1</v>
      </c>
      <c r="I104" s="62">
        <v>2</v>
      </c>
      <c r="J104" s="72">
        <v>2</v>
      </c>
      <c r="K104" s="62">
        <v>2</v>
      </c>
      <c r="L104" s="62">
        <v>2</v>
      </c>
      <c r="M104" s="72">
        <v>3</v>
      </c>
      <c r="N104" s="59">
        <v>3</v>
      </c>
      <c r="O104" s="62">
        <v>3</v>
      </c>
      <c r="P104" s="62">
        <v>3</v>
      </c>
      <c r="Q104" s="62">
        <v>3</v>
      </c>
      <c r="R104" s="62">
        <v>3</v>
      </c>
      <c r="S104" s="62">
        <v>4</v>
      </c>
      <c r="T104" s="62">
        <v>4</v>
      </c>
      <c r="U104" s="62">
        <v>5</v>
      </c>
      <c r="V104" s="51">
        <v>6</v>
      </c>
      <c r="W104" s="46">
        <f t="shared" si="2"/>
        <v>3.0666666666666669</v>
      </c>
    </row>
    <row r="105" spans="1:23" x14ac:dyDescent="0.25">
      <c r="A105">
        <v>98</v>
      </c>
      <c r="B105" s="24" t="s">
        <v>123</v>
      </c>
      <c r="C105" s="3" t="s">
        <v>122</v>
      </c>
      <c r="D105" s="4" t="s">
        <v>2</v>
      </c>
      <c r="E105" s="16">
        <v>502000</v>
      </c>
      <c r="F105" s="19">
        <v>304000</v>
      </c>
      <c r="G105" s="51" t="s">
        <v>371</v>
      </c>
      <c r="H105" s="98">
        <v>1</v>
      </c>
      <c r="I105" s="62">
        <v>2</v>
      </c>
      <c r="J105" s="72">
        <v>2</v>
      </c>
      <c r="K105" s="62">
        <v>2</v>
      </c>
      <c r="L105" s="62">
        <v>2</v>
      </c>
      <c r="M105" s="72">
        <v>3</v>
      </c>
      <c r="N105" s="59">
        <v>3</v>
      </c>
      <c r="O105" s="62">
        <v>3</v>
      </c>
      <c r="P105" s="62">
        <v>3</v>
      </c>
      <c r="Q105" s="62">
        <v>3</v>
      </c>
      <c r="R105" s="62">
        <v>3</v>
      </c>
      <c r="S105" s="62">
        <v>4</v>
      </c>
      <c r="T105" s="62">
        <v>4</v>
      </c>
      <c r="U105" s="62">
        <v>5</v>
      </c>
      <c r="V105" s="51">
        <v>6</v>
      </c>
      <c r="W105" s="46">
        <f t="shared" si="2"/>
        <v>3.0666666666666669</v>
      </c>
    </row>
    <row r="106" spans="1:23" ht="30" x14ac:dyDescent="0.25">
      <c r="A106">
        <v>99</v>
      </c>
      <c r="B106" s="24" t="s">
        <v>245</v>
      </c>
      <c r="C106" s="5" t="s">
        <v>329</v>
      </c>
      <c r="D106" s="4" t="s">
        <v>2</v>
      </c>
      <c r="E106" s="16">
        <v>573840</v>
      </c>
      <c r="F106" s="19">
        <v>356370</v>
      </c>
      <c r="G106" s="51" t="s">
        <v>371</v>
      </c>
      <c r="H106" s="98">
        <v>1</v>
      </c>
      <c r="I106" s="62">
        <v>2</v>
      </c>
      <c r="J106" s="72">
        <v>2</v>
      </c>
      <c r="K106" s="59">
        <v>2</v>
      </c>
      <c r="L106" s="62">
        <v>2</v>
      </c>
      <c r="M106" s="72">
        <v>2</v>
      </c>
      <c r="N106" s="62">
        <v>2</v>
      </c>
      <c r="O106" s="62">
        <v>2</v>
      </c>
      <c r="P106" s="62">
        <v>2</v>
      </c>
      <c r="Q106" s="62">
        <v>4</v>
      </c>
      <c r="R106" s="62">
        <v>4</v>
      </c>
      <c r="S106" s="62">
        <v>4</v>
      </c>
      <c r="T106" s="62">
        <v>4</v>
      </c>
      <c r="U106" s="62">
        <v>4</v>
      </c>
      <c r="V106" s="51">
        <v>5</v>
      </c>
      <c r="W106" s="46">
        <f t="shared" si="2"/>
        <v>2.8</v>
      </c>
    </row>
    <row r="107" spans="1:23" ht="15.75" thickBot="1" x14ac:dyDescent="0.3">
      <c r="A107">
        <v>96</v>
      </c>
      <c r="B107" s="15" t="s">
        <v>27</v>
      </c>
      <c r="C107" s="23" t="s">
        <v>28</v>
      </c>
      <c r="D107" s="13" t="s">
        <v>20</v>
      </c>
      <c r="E107" s="21">
        <v>545600</v>
      </c>
      <c r="F107" s="25">
        <v>96600</v>
      </c>
      <c r="G107" s="52" t="s">
        <v>373</v>
      </c>
      <c r="H107" s="140">
        <v>1</v>
      </c>
      <c r="I107" s="100">
        <v>1</v>
      </c>
      <c r="J107" s="63">
        <v>1</v>
      </c>
      <c r="K107" s="63">
        <v>1</v>
      </c>
      <c r="L107" s="63">
        <v>1</v>
      </c>
      <c r="M107" s="63">
        <v>2</v>
      </c>
      <c r="N107" s="63">
        <v>2</v>
      </c>
      <c r="O107" s="63">
        <v>2</v>
      </c>
      <c r="P107" s="99">
        <v>2</v>
      </c>
      <c r="Q107" s="63">
        <v>2</v>
      </c>
      <c r="R107" s="63">
        <v>3</v>
      </c>
      <c r="S107" s="63">
        <v>3</v>
      </c>
      <c r="T107" s="63">
        <v>3</v>
      </c>
      <c r="U107" s="63">
        <v>5</v>
      </c>
      <c r="V107" s="52">
        <v>7</v>
      </c>
      <c r="W107" s="48">
        <f t="shared" si="2"/>
        <v>2.4</v>
      </c>
    </row>
    <row r="108" spans="1:23" ht="15.75" thickBot="1" x14ac:dyDescent="0.3">
      <c r="B108" s="31" t="s">
        <v>299</v>
      </c>
      <c r="C108" s="32"/>
      <c r="D108" s="34"/>
      <c r="E108" s="40"/>
      <c r="F108" s="40"/>
      <c r="G108" s="57"/>
      <c r="H108" s="68"/>
      <c r="I108" s="102"/>
      <c r="J108" s="57"/>
      <c r="K108" s="103"/>
      <c r="L108" s="57"/>
      <c r="M108" s="57"/>
      <c r="N108" s="57"/>
      <c r="O108" s="57"/>
      <c r="P108" s="57"/>
      <c r="Q108" s="57"/>
      <c r="R108" s="102"/>
      <c r="S108" s="57"/>
      <c r="T108" s="57"/>
      <c r="U108" s="57"/>
      <c r="V108" s="57"/>
      <c r="W108" s="44"/>
    </row>
    <row r="109" spans="1:23" x14ac:dyDescent="0.25">
      <c r="A109">
        <v>105</v>
      </c>
      <c r="B109" s="28" t="s">
        <v>14</v>
      </c>
      <c r="C109" s="2" t="s">
        <v>13</v>
      </c>
      <c r="D109" s="8" t="s">
        <v>2</v>
      </c>
      <c r="E109" s="17">
        <v>2961800</v>
      </c>
      <c r="F109" s="18">
        <v>567000</v>
      </c>
      <c r="G109" s="53" t="s">
        <v>372</v>
      </c>
      <c r="H109" s="69">
        <v>6</v>
      </c>
      <c r="I109" s="82">
        <v>7</v>
      </c>
      <c r="J109" s="82">
        <v>7</v>
      </c>
      <c r="K109" s="82">
        <v>7</v>
      </c>
      <c r="L109" s="81">
        <v>7</v>
      </c>
      <c r="M109" s="82">
        <v>7</v>
      </c>
      <c r="N109" s="82">
        <v>8</v>
      </c>
      <c r="O109" s="82">
        <v>8</v>
      </c>
      <c r="P109" s="82">
        <v>8</v>
      </c>
      <c r="Q109" s="82">
        <v>8</v>
      </c>
      <c r="R109" s="81">
        <v>9</v>
      </c>
      <c r="S109" s="82">
        <v>9</v>
      </c>
      <c r="T109" s="82">
        <v>10</v>
      </c>
      <c r="U109" s="83">
        <v>10</v>
      </c>
      <c r="V109" s="69">
        <v>10</v>
      </c>
      <c r="W109" s="47">
        <f t="shared" ref="W109:W135" si="3">AVERAGE(H109:V109)</f>
        <v>8.0666666666666664</v>
      </c>
    </row>
    <row r="110" spans="1:23" x14ac:dyDescent="0.25">
      <c r="A110">
        <v>117</v>
      </c>
      <c r="B110" s="24" t="s">
        <v>30</v>
      </c>
      <c r="C110" s="3" t="s">
        <v>29</v>
      </c>
      <c r="D110" s="4" t="s">
        <v>2</v>
      </c>
      <c r="E110" s="16">
        <v>4841600</v>
      </c>
      <c r="F110" s="19">
        <v>871600</v>
      </c>
      <c r="G110" s="51" t="s">
        <v>371</v>
      </c>
      <c r="H110" s="67">
        <v>5</v>
      </c>
      <c r="I110" s="62">
        <v>6</v>
      </c>
      <c r="J110" s="62">
        <v>7</v>
      </c>
      <c r="K110" s="59">
        <v>8</v>
      </c>
      <c r="L110" s="62">
        <v>8</v>
      </c>
      <c r="M110" s="62">
        <v>8</v>
      </c>
      <c r="N110" s="62">
        <v>8</v>
      </c>
      <c r="O110" s="72">
        <v>8</v>
      </c>
      <c r="P110" s="62">
        <v>8</v>
      </c>
      <c r="Q110" s="62">
        <v>8</v>
      </c>
      <c r="R110" s="72">
        <v>9</v>
      </c>
      <c r="S110" s="62">
        <v>9</v>
      </c>
      <c r="T110" s="62">
        <v>9</v>
      </c>
      <c r="U110" s="62">
        <v>10</v>
      </c>
      <c r="V110" s="141"/>
      <c r="W110" s="46">
        <f t="shared" si="3"/>
        <v>7.9285714285714288</v>
      </c>
    </row>
    <row r="111" spans="1:23" x14ac:dyDescent="0.25">
      <c r="A111">
        <v>121</v>
      </c>
      <c r="B111" s="24" t="s">
        <v>25</v>
      </c>
      <c r="C111" s="3" t="s">
        <v>335</v>
      </c>
      <c r="D111" s="4" t="s">
        <v>2</v>
      </c>
      <c r="E111" s="16">
        <v>5005360</v>
      </c>
      <c r="F111" s="19">
        <v>750000</v>
      </c>
      <c r="G111" s="51" t="s">
        <v>371</v>
      </c>
      <c r="H111" s="67">
        <v>5</v>
      </c>
      <c r="I111" s="62">
        <v>7</v>
      </c>
      <c r="J111" s="62">
        <v>7</v>
      </c>
      <c r="K111" s="62">
        <v>7</v>
      </c>
      <c r="L111" s="62">
        <v>7</v>
      </c>
      <c r="M111" s="72">
        <v>7</v>
      </c>
      <c r="N111" s="72">
        <v>8</v>
      </c>
      <c r="O111" s="62">
        <v>8</v>
      </c>
      <c r="P111" s="62">
        <v>8</v>
      </c>
      <c r="Q111" s="62">
        <v>8</v>
      </c>
      <c r="R111" s="62">
        <v>9</v>
      </c>
      <c r="S111" s="59">
        <v>9</v>
      </c>
      <c r="T111" s="62">
        <v>9</v>
      </c>
      <c r="U111" s="62">
        <v>9</v>
      </c>
      <c r="V111" s="67">
        <v>10</v>
      </c>
      <c r="W111" s="46">
        <f t="shared" si="3"/>
        <v>7.8666666666666663</v>
      </c>
    </row>
    <row r="112" spans="1:23" x14ac:dyDescent="0.25">
      <c r="A112">
        <v>126</v>
      </c>
      <c r="B112" s="24" t="s">
        <v>215</v>
      </c>
      <c r="C112" s="3" t="s">
        <v>214</v>
      </c>
      <c r="D112" s="4" t="s">
        <v>2</v>
      </c>
      <c r="E112" s="16">
        <v>12620000</v>
      </c>
      <c r="F112" s="19">
        <v>1800000</v>
      </c>
      <c r="G112" s="51" t="s">
        <v>372</v>
      </c>
      <c r="H112" s="142">
        <v>7</v>
      </c>
      <c r="I112" s="62">
        <v>7</v>
      </c>
      <c r="J112" s="62">
        <v>7</v>
      </c>
      <c r="K112" s="72">
        <v>7</v>
      </c>
      <c r="L112" s="62">
        <v>7</v>
      </c>
      <c r="M112" s="62">
        <v>7</v>
      </c>
      <c r="N112" s="62">
        <v>8</v>
      </c>
      <c r="O112" s="62">
        <v>8</v>
      </c>
      <c r="P112" s="62">
        <v>8</v>
      </c>
      <c r="Q112" s="62">
        <v>8</v>
      </c>
      <c r="R112" s="62">
        <v>8</v>
      </c>
      <c r="S112" s="62">
        <v>8</v>
      </c>
      <c r="T112" s="62">
        <v>9</v>
      </c>
      <c r="U112" s="59">
        <v>9</v>
      </c>
      <c r="V112" s="67">
        <v>10</v>
      </c>
      <c r="W112" s="46">
        <f t="shared" si="3"/>
        <v>7.8666666666666663</v>
      </c>
    </row>
    <row r="113" spans="1:23" x14ac:dyDescent="0.25">
      <c r="A113">
        <v>123</v>
      </c>
      <c r="B113" s="24" t="s">
        <v>71</v>
      </c>
      <c r="C113" s="3" t="s">
        <v>70</v>
      </c>
      <c r="D113" s="4" t="s">
        <v>2</v>
      </c>
      <c r="E113" s="16">
        <v>3721500</v>
      </c>
      <c r="F113" s="19">
        <v>1375900</v>
      </c>
      <c r="G113" s="51"/>
      <c r="H113" s="143">
        <v>7</v>
      </c>
      <c r="I113" s="62">
        <v>7</v>
      </c>
      <c r="J113" s="62">
        <v>7</v>
      </c>
      <c r="K113" s="62">
        <v>7</v>
      </c>
      <c r="L113" s="62">
        <v>7</v>
      </c>
      <c r="M113" s="72">
        <v>7</v>
      </c>
      <c r="N113" s="62">
        <v>7</v>
      </c>
      <c r="O113" s="62">
        <v>7</v>
      </c>
      <c r="P113" s="62">
        <v>8</v>
      </c>
      <c r="Q113" s="62">
        <v>8</v>
      </c>
      <c r="R113" s="62">
        <v>8</v>
      </c>
      <c r="S113" s="72">
        <v>9</v>
      </c>
      <c r="T113" s="62">
        <v>9</v>
      </c>
      <c r="U113" s="62">
        <v>9</v>
      </c>
      <c r="V113" s="67">
        <v>10</v>
      </c>
      <c r="W113" s="46">
        <f t="shared" si="3"/>
        <v>7.8</v>
      </c>
    </row>
    <row r="114" spans="1:23" x14ac:dyDescent="0.25">
      <c r="A114">
        <v>104</v>
      </c>
      <c r="B114" s="24" t="s">
        <v>53</v>
      </c>
      <c r="C114" s="3" t="s">
        <v>330</v>
      </c>
      <c r="D114" s="4" t="s">
        <v>2</v>
      </c>
      <c r="E114" s="16">
        <v>948000</v>
      </c>
      <c r="F114" s="19">
        <v>100000</v>
      </c>
      <c r="G114" s="51" t="s">
        <v>372</v>
      </c>
      <c r="H114" s="67">
        <v>6</v>
      </c>
      <c r="I114" s="62">
        <v>6</v>
      </c>
      <c r="J114" s="62">
        <v>7</v>
      </c>
      <c r="K114" s="62">
        <v>7</v>
      </c>
      <c r="L114" s="62">
        <v>7</v>
      </c>
      <c r="M114" s="72">
        <v>7</v>
      </c>
      <c r="N114" s="72">
        <v>8</v>
      </c>
      <c r="O114" s="59">
        <v>8</v>
      </c>
      <c r="P114" s="62">
        <v>8</v>
      </c>
      <c r="Q114" s="62">
        <v>8</v>
      </c>
      <c r="R114" s="62">
        <v>8</v>
      </c>
      <c r="S114" s="62">
        <v>8</v>
      </c>
      <c r="T114" s="62">
        <v>8</v>
      </c>
      <c r="U114" s="62">
        <v>8</v>
      </c>
      <c r="V114" s="67">
        <v>10</v>
      </c>
      <c r="W114" s="46">
        <f t="shared" si="3"/>
        <v>7.6</v>
      </c>
    </row>
    <row r="115" spans="1:23" x14ac:dyDescent="0.25">
      <c r="A115">
        <v>112</v>
      </c>
      <c r="B115" s="24" t="s">
        <v>166</v>
      </c>
      <c r="C115" s="3" t="s">
        <v>165</v>
      </c>
      <c r="D115" s="4" t="s">
        <v>16</v>
      </c>
      <c r="E115" s="16">
        <v>2674000</v>
      </c>
      <c r="F115" s="19">
        <v>902000</v>
      </c>
      <c r="G115" s="51" t="s">
        <v>371</v>
      </c>
      <c r="H115" s="143">
        <v>6</v>
      </c>
      <c r="I115" s="62">
        <v>6</v>
      </c>
      <c r="J115" s="72">
        <v>6</v>
      </c>
      <c r="K115" s="62">
        <v>6</v>
      </c>
      <c r="L115" s="62">
        <v>7</v>
      </c>
      <c r="M115" s="62">
        <v>7</v>
      </c>
      <c r="N115" s="62">
        <v>7</v>
      </c>
      <c r="O115" s="62">
        <v>7</v>
      </c>
      <c r="P115" s="62">
        <v>8</v>
      </c>
      <c r="Q115" s="62">
        <v>8</v>
      </c>
      <c r="R115" s="62">
        <v>8</v>
      </c>
      <c r="S115" s="62">
        <v>8</v>
      </c>
      <c r="T115" s="62">
        <v>8</v>
      </c>
      <c r="U115" s="62">
        <v>9</v>
      </c>
      <c r="V115" s="142">
        <v>9</v>
      </c>
      <c r="W115" s="46">
        <f t="shared" si="3"/>
        <v>7.333333333333333</v>
      </c>
    </row>
    <row r="116" spans="1:23" x14ac:dyDescent="0.25">
      <c r="A116">
        <v>115</v>
      </c>
      <c r="B116" s="24" t="s">
        <v>83</v>
      </c>
      <c r="C116" s="3" t="s">
        <v>82</v>
      </c>
      <c r="D116" s="4" t="s">
        <v>2</v>
      </c>
      <c r="E116" s="16">
        <v>1700000</v>
      </c>
      <c r="F116" s="19">
        <v>850000</v>
      </c>
      <c r="G116" s="51" t="s">
        <v>372</v>
      </c>
      <c r="H116" s="67">
        <v>5</v>
      </c>
      <c r="I116" s="62">
        <v>6</v>
      </c>
      <c r="J116" s="62">
        <v>7</v>
      </c>
      <c r="K116" s="62">
        <v>7</v>
      </c>
      <c r="L116" s="62">
        <v>7</v>
      </c>
      <c r="M116" s="62">
        <v>7</v>
      </c>
      <c r="N116" s="72">
        <v>7</v>
      </c>
      <c r="O116" s="62">
        <v>7</v>
      </c>
      <c r="P116" s="62">
        <v>7</v>
      </c>
      <c r="Q116" s="72">
        <v>8</v>
      </c>
      <c r="R116" s="62">
        <v>8</v>
      </c>
      <c r="S116" s="62">
        <v>8</v>
      </c>
      <c r="T116" s="62">
        <v>8</v>
      </c>
      <c r="U116" s="62">
        <v>8</v>
      </c>
      <c r="V116" s="143">
        <v>9</v>
      </c>
      <c r="W116" s="46">
        <f t="shared" si="3"/>
        <v>7.2666666666666666</v>
      </c>
    </row>
    <row r="117" spans="1:23" x14ac:dyDescent="0.25">
      <c r="A117">
        <v>110</v>
      </c>
      <c r="B117" s="24" t="s">
        <v>112</v>
      </c>
      <c r="C117" s="3" t="s">
        <v>112</v>
      </c>
      <c r="D117" s="4" t="s">
        <v>16</v>
      </c>
      <c r="E117" s="16">
        <v>20420000</v>
      </c>
      <c r="F117" s="19">
        <v>3020000</v>
      </c>
      <c r="G117" s="51" t="s">
        <v>373</v>
      </c>
      <c r="H117" s="67">
        <v>5</v>
      </c>
      <c r="I117" s="59">
        <v>6</v>
      </c>
      <c r="J117" s="62">
        <v>6</v>
      </c>
      <c r="K117" s="72">
        <v>6</v>
      </c>
      <c r="L117" s="62">
        <v>6</v>
      </c>
      <c r="M117" s="72">
        <v>7</v>
      </c>
      <c r="N117" s="62">
        <v>7</v>
      </c>
      <c r="O117" s="62">
        <v>7</v>
      </c>
      <c r="P117" s="62">
        <v>8</v>
      </c>
      <c r="Q117" s="62">
        <v>8</v>
      </c>
      <c r="R117" s="62">
        <v>8</v>
      </c>
      <c r="S117" s="62">
        <v>9</v>
      </c>
      <c r="T117" s="62">
        <v>9</v>
      </c>
      <c r="U117" s="62">
        <v>9</v>
      </c>
      <c r="V117" s="67"/>
      <c r="W117" s="46">
        <f t="shared" si="3"/>
        <v>7.2142857142857144</v>
      </c>
    </row>
    <row r="118" spans="1:23" x14ac:dyDescent="0.25">
      <c r="A118">
        <v>103</v>
      </c>
      <c r="B118" s="24" t="s">
        <v>57</v>
      </c>
      <c r="C118" s="3" t="s">
        <v>56</v>
      </c>
      <c r="D118" s="4" t="s">
        <v>2</v>
      </c>
      <c r="E118" s="16">
        <v>1794000</v>
      </c>
      <c r="F118" s="19">
        <v>671924</v>
      </c>
      <c r="G118" s="51" t="s">
        <v>371</v>
      </c>
      <c r="H118" s="67">
        <v>6</v>
      </c>
      <c r="I118" s="62">
        <v>6</v>
      </c>
      <c r="J118" s="62">
        <v>7</v>
      </c>
      <c r="K118" s="73">
        <v>7</v>
      </c>
      <c r="L118" s="62">
        <v>7</v>
      </c>
      <c r="M118" s="62">
        <v>7</v>
      </c>
      <c r="N118" s="62">
        <v>7</v>
      </c>
      <c r="O118" s="62">
        <v>7</v>
      </c>
      <c r="P118" s="72">
        <v>7</v>
      </c>
      <c r="Q118" s="62">
        <v>7</v>
      </c>
      <c r="R118" s="62">
        <v>7</v>
      </c>
      <c r="S118" s="72">
        <v>8</v>
      </c>
      <c r="T118" s="62">
        <v>8</v>
      </c>
      <c r="U118" s="62">
        <v>8</v>
      </c>
      <c r="V118" s="143">
        <v>9</v>
      </c>
      <c r="W118" s="46">
        <f t="shared" si="3"/>
        <v>7.2</v>
      </c>
    </row>
    <row r="119" spans="1:23" x14ac:dyDescent="0.25">
      <c r="A119">
        <v>113</v>
      </c>
      <c r="B119" s="24" t="s">
        <v>55</v>
      </c>
      <c r="C119" s="3" t="s">
        <v>54</v>
      </c>
      <c r="D119" s="4" t="s">
        <v>2</v>
      </c>
      <c r="E119" s="16">
        <v>3531000</v>
      </c>
      <c r="F119" s="19">
        <v>800000</v>
      </c>
      <c r="G119" s="51" t="s">
        <v>372</v>
      </c>
      <c r="H119" s="67">
        <v>5</v>
      </c>
      <c r="I119" s="59">
        <v>6</v>
      </c>
      <c r="J119" s="62">
        <v>6</v>
      </c>
      <c r="K119" s="62">
        <v>6</v>
      </c>
      <c r="L119" s="72">
        <v>7</v>
      </c>
      <c r="M119" s="62">
        <v>7</v>
      </c>
      <c r="N119" s="62">
        <v>7</v>
      </c>
      <c r="O119" s="62">
        <v>7</v>
      </c>
      <c r="P119" s="72">
        <v>7</v>
      </c>
      <c r="Q119" s="62">
        <v>8</v>
      </c>
      <c r="R119" s="62">
        <v>8</v>
      </c>
      <c r="S119" s="62">
        <v>8</v>
      </c>
      <c r="T119" s="62">
        <v>8</v>
      </c>
      <c r="U119" s="62">
        <v>8</v>
      </c>
      <c r="V119" s="67">
        <v>10</v>
      </c>
      <c r="W119" s="46">
        <f t="shared" si="3"/>
        <v>7.2</v>
      </c>
    </row>
    <row r="120" spans="1:23" x14ac:dyDescent="0.25">
      <c r="A120">
        <v>111</v>
      </c>
      <c r="B120" s="24" t="s">
        <v>247</v>
      </c>
      <c r="C120" s="3" t="s">
        <v>15</v>
      </c>
      <c r="D120" s="4" t="s">
        <v>16</v>
      </c>
      <c r="E120" s="16">
        <v>4699600</v>
      </c>
      <c r="F120" s="19">
        <v>1545880</v>
      </c>
      <c r="G120" s="51" t="s">
        <v>371</v>
      </c>
      <c r="H120" s="67">
        <v>6</v>
      </c>
      <c r="I120" s="62">
        <v>6</v>
      </c>
      <c r="J120" s="72">
        <v>6</v>
      </c>
      <c r="K120" s="62">
        <v>6</v>
      </c>
      <c r="L120" s="72">
        <v>7</v>
      </c>
      <c r="M120" s="59">
        <v>7</v>
      </c>
      <c r="N120" s="62">
        <v>7</v>
      </c>
      <c r="O120" s="62">
        <v>7</v>
      </c>
      <c r="P120" s="62">
        <v>7</v>
      </c>
      <c r="Q120" s="62">
        <v>7</v>
      </c>
      <c r="R120" s="62">
        <v>7</v>
      </c>
      <c r="S120" s="62">
        <v>7</v>
      </c>
      <c r="T120" s="62">
        <v>7</v>
      </c>
      <c r="U120" s="62">
        <v>9</v>
      </c>
      <c r="V120" s="67">
        <v>9</v>
      </c>
      <c r="W120" s="46">
        <f t="shared" si="3"/>
        <v>7</v>
      </c>
    </row>
    <row r="121" spans="1:23" x14ac:dyDescent="0.25">
      <c r="A121">
        <v>114</v>
      </c>
      <c r="B121" s="24" t="s">
        <v>230</v>
      </c>
      <c r="C121" s="3" t="s">
        <v>229</v>
      </c>
      <c r="D121" s="4" t="s">
        <v>2</v>
      </c>
      <c r="E121" s="16">
        <v>7175000</v>
      </c>
      <c r="F121" s="19">
        <v>1723000</v>
      </c>
      <c r="G121" s="51" t="s">
        <v>372</v>
      </c>
      <c r="H121" s="67">
        <v>6</v>
      </c>
      <c r="I121" s="72">
        <v>6</v>
      </c>
      <c r="J121" s="62">
        <v>6</v>
      </c>
      <c r="K121" s="62">
        <v>6</v>
      </c>
      <c r="L121" s="72">
        <v>7</v>
      </c>
      <c r="M121" s="62">
        <v>7</v>
      </c>
      <c r="N121" s="59">
        <v>7</v>
      </c>
      <c r="O121" s="62">
        <v>7</v>
      </c>
      <c r="P121" s="62">
        <v>7</v>
      </c>
      <c r="Q121" s="62">
        <v>7</v>
      </c>
      <c r="R121" s="62">
        <v>7</v>
      </c>
      <c r="S121" s="62">
        <v>7</v>
      </c>
      <c r="T121" s="62">
        <v>7</v>
      </c>
      <c r="U121" s="62">
        <v>8</v>
      </c>
      <c r="V121" s="67">
        <v>10</v>
      </c>
      <c r="W121" s="46">
        <f t="shared" si="3"/>
        <v>7</v>
      </c>
    </row>
    <row r="122" spans="1:23" x14ac:dyDescent="0.25">
      <c r="A122">
        <v>128</v>
      </c>
      <c r="B122" s="24" t="s">
        <v>110</v>
      </c>
      <c r="C122" s="3" t="s">
        <v>109</v>
      </c>
      <c r="D122" s="4" t="s">
        <v>2</v>
      </c>
      <c r="E122" s="16">
        <v>5532236</v>
      </c>
      <c r="F122" s="19">
        <v>1923236</v>
      </c>
      <c r="G122" s="51" t="s">
        <v>371</v>
      </c>
      <c r="H122" s="67">
        <v>5</v>
      </c>
      <c r="I122" s="62">
        <v>6</v>
      </c>
      <c r="J122" s="62">
        <v>6</v>
      </c>
      <c r="K122" s="72">
        <v>6</v>
      </c>
      <c r="L122" s="72">
        <v>7</v>
      </c>
      <c r="M122" s="59">
        <v>7</v>
      </c>
      <c r="N122" s="62">
        <v>7</v>
      </c>
      <c r="O122" s="62">
        <v>7</v>
      </c>
      <c r="P122" s="62">
        <v>7</v>
      </c>
      <c r="Q122" s="62">
        <v>7</v>
      </c>
      <c r="R122" s="62">
        <v>7</v>
      </c>
      <c r="S122" s="62">
        <v>7</v>
      </c>
      <c r="T122" s="62">
        <v>8</v>
      </c>
      <c r="U122" s="62">
        <v>9</v>
      </c>
      <c r="V122" s="67">
        <v>9</v>
      </c>
      <c r="W122" s="46">
        <f t="shared" si="3"/>
        <v>7</v>
      </c>
    </row>
    <row r="123" spans="1:23" x14ac:dyDescent="0.25">
      <c r="A123">
        <v>127</v>
      </c>
      <c r="B123" s="24" t="s">
        <v>294</v>
      </c>
      <c r="C123" s="3" t="s">
        <v>294</v>
      </c>
      <c r="D123" s="4" t="s">
        <v>2</v>
      </c>
      <c r="E123" s="16">
        <v>12610000</v>
      </c>
      <c r="F123" s="19">
        <v>1800000</v>
      </c>
      <c r="G123" s="51" t="s">
        <v>371</v>
      </c>
      <c r="H123" s="67">
        <v>5</v>
      </c>
      <c r="I123" s="62">
        <v>5</v>
      </c>
      <c r="J123" s="59">
        <v>6</v>
      </c>
      <c r="K123" s="62">
        <v>6</v>
      </c>
      <c r="L123" s="62">
        <v>6</v>
      </c>
      <c r="M123" s="72">
        <v>7</v>
      </c>
      <c r="N123" s="62">
        <v>7</v>
      </c>
      <c r="O123" s="62">
        <v>7</v>
      </c>
      <c r="P123" s="62">
        <v>7</v>
      </c>
      <c r="Q123" s="62">
        <v>7</v>
      </c>
      <c r="R123" s="72">
        <v>7</v>
      </c>
      <c r="S123" s="62">
        <v>8</v>
      </c>
      <c r="T123" s="62">
        <v>8</v>
      </c>
      <c r="U123" s="62">
        <v>9</v>
      </c>
      <c r="V123" s="67">
        <v>9</v>
      </c>
      <c r="W123" s="46">
        <f t="shared" si="3"/>
        <v>6.9333333333333336</v>
      </c>
    </row>
    <row r="124" spans="1:23" x14ac:dyDescent="0.25">
      <c r="A124">
        <v>106</v>
      </c>
      <c r="B124" s="24" t="s">
        <v>73</v>
      </c>
      <c r="C124" s="3" t="s">
        <v>72</v>
      </c>
      <c r="D124" s="4" t="s">
        <v>2</v>
      </c>
      <c r="E124" s="16">
        <v>1460000</v>
      </c>
      <c r="F124" s="19">
        <v>960000</v>
      </c>
      <c r="G124" s="51" t="s">
        <v>371</v>
      </c>
      <c r="H124" s="67">
        <v>5</v>
      </c>
      <c r="I124" s="62">
        <v>6</v>
      </c>
      <c r="J124" s="62">
        <v>6</v>
      </c>
      <c r="K124" s="62">
        <v>6</v>
      </c>
      <c r="L124" s="72">
        <v>7</v>
      </c>
      <c r="M124" s="62">
        <v>7</v>
      </c>
      <c r="N124" s="62">
        <v>7</v>
      </c>
      <c r="O124" s="62">
        <v>7</v>
      </c>
      <c r="P124" s="62">
        <v>7</v>
      </c>
      <c r="Q124" s="72">
        <v>7</v>
      </c>
      <c r="R124" s="62">
        <v>7</v>
      </c>
      <c r="S124" s="62">
        <v>7</v>
      </c>
      <c r="T124" s="59">
        <v>8</v>
      </c>
      <c r="U124" s="62">
        <v>8</v>
      </c>
      <c r="V124" s="67">
        <v>8</v>
      </c>
      <c r="W124" s="46">
        <f t="shared" si="3"/>
        <v>6.8666666666666663</v>
      </c>
    </row>
    <row r="125" spans="1:23" x14ac:dyDescent="0.25">
      <c r="A125">
        <v>122</v>
      </c>
      <c r="B125" s="24" t="s">
        <v>246</v>
      </c>
      <c r="C125" s="3" t="s">
        <v>333</v>
      </c>
      <c r="D125" s="4" t="s">
        <v>2</v>
      </c>
      <c r="E125" s="16">
        <v>5431526</v>
      </c>
      <c r="F125" s="19">
        <v>1853526</v>
      </c>
      <c r="G125" s="51" t="s">
        <v>371</v>
      </c>
      <c r="H125" s="67">
        <v>5</v>
      </c>
      <c r="I125" s="62">
        <v>6</v>
      </c>
      <c r="J125" s="62">
        <v>6</v>
      </c>
      <c r="K125" s="62">
        <v>6</v>
      </c>
      <c r="L125" s="62">
        <v>6</v>
      </c>
      <c r="M125" s="62">
        <v>6</v>
      </c>
      <c r="N125" s="72">
        <v>7</v>
      </c>
      <c r="O125" s="62">
        <v>7</v>
      </c>
      <c r="P125" s="62">
        <v>7</v>
      </c>
      <c r="Q125" s="72">
        <v>7</v>
      </c>
      <c r="R125" s="62">
        <v>7</v>
      </c>
      <c r="S125" s="62">
        <v>7</v>
      </c>
      <c r="T125" s="62">
        <v>8</v>
      </c>
      <c r="U125" s="62">
        <v>8</v>
      </c>
      <c r="V125" s="143">
        <v>8</v>
      </c>
      <c r="W125" s="46">
        <f t="shared" si="3"/>
        <v>6.7333333333333334</v>
      </c>
    </row>
    <row r="126" spans="1:23" ht="30" x14ac:dyDescent="0.25">
      <c r="A126">
        <v>108</v>
      </c>
      <c r="B126" s="24" t="s">
        <v>355</v>
      </c>
      <c r="C126" s="5" t="s">
        <v>331</v>
      </c>
      <c r="D126" s="4" t="s">
        <v>2</v>
      </c>
      <c r="E126" s="16">
        <v>4293000</v>
      </c>
      <c r="F126" s="19">
        <v>1530000</v>
      </c>
      <c r="G126" s="51" t="s">
        <v>373</v>
      </c>
      <c r="H126" s="67">
        <v>5</v>
      </c>
      <c r="I126" s="59">
        <v>6</v>
      </c>
      <c r="J126" s="62">
        <v>6</v>
      </c>
      <c r="K126" s="62">
        <v>6</v>
      </c>
      <c r="L126" s="62">
        <v>6</v>
      </c>
      <c r="M126" s="72">
        <v>6</v>
      </c>
      <c r="N126" s="62">
        <v>6</v>
      </c>
      <c r="O126" s="62">
        <v>6</v>
      </c>
      <c r="P126" s="62">
        <v>7</v>
      </c>
      <c r="Q126" s="62">
        <v>7</v>
      </c>
      <c r="R126" s="62">
        <v>7</v>
      </c>
      <c r="S126" s="62">
        <v>7</v>
      </c>
      <c r="T126" s="72">
        <v>8</v>
      </c>
      <c r="U126" s="62">
        <v>8</v>
      </c>
      <c r="V126" s="67">
        <v>9</v>
      </c>
      <c r="W126" s="46">
        <f t="shared" si="3"/>
        <v>6.666666666666667</v>
      </c>
    </row>
    <row r="127" spans="1:23" x14ac:dyDescent="0.25">
      <c r="A127">
        <v>125</v>
      </c>
      <c r="B127" s="24" t="s">
        <v>7</v>
      </c>
      <c r="C127" s="3" t="s">
        <v>337</v>
      </c>
      <c r="D127" s="4" t="s">
        <v>2</v>
      </c>
      <c r="E127" s="16">
        <v>4622000</v>
      </c>
      <c r="F127" s="19">
        <v>760000</v>
      </c>
      <c r="G127" s="51" t="s">
        <v>372</v>
      </c>
      <c r="H127" s="67">
        <v>3</v>
      </c>
      <c r="I127" s="62">
        <v>5</v>
      </c>
      <c r="J127" s="59">
        <v>6</v>
      </c>
      <c r="K127" s="62">
        <v>6</v>
      </c>
      <c r="L127" s="62">
        <v>6</v>
      </c>
      <c r="M127" s="72">
        <v>6</v>
      </c>
      <c r="N127" s="62">
        <v>7</v>
      </c>
      <c r="O127" s="62">
        <v>7</v>
      </c>
      <c r="P127" s="62">
        <v>7</v>
      </c>
      <c r="Q127" s="62">
        <v>7</v>
      </c>
      <c r="R127" s="62">
        <v>7</v>
      </c>
      <c r="S127" s="62">
        <v>7</v>
      </c>
      <c r="T127" s="62">
        <v>8</v>
      </c>
      <c r="U127" s="72">
        <v>8</v>
      </c>
      <c r="V127" s="144">
        <v>8</v>
      </c>
      <c r="W127" s="46">
        <f t="shared" si="3"/>
        <v>6.5333333333333332</v>
      </c>
    </row>
    <row r="128" spans="1:23" ht="30" x14ac:dyDescent="0.25">
      <c r="A128">
        <v>109</v>
      </c>
      <c r="B128" s="24" t="s">
        <v>157</v>
      </c>
      <c r="C128" s="5" t="s">
        <v>156</v>
      </c>
      <c r="D128" s="4" t="s">
        <v>2</v>
      </c>
      <c r="E128" s="16">
        <v>999900</v>
      </c>
      <c r="F128" s="19">
        <v>321800</v>
      </c>
      <c r="G128" s="51" t="s">
        <v>372</v>
      </c>
      <c r="H128" s="67">
        <v>4</v>
      </c>
      <c r="I128" s="59">
        <v>6</v>
      </c>
      <c r="J128" s="62">
        <v>6</v>
      </c>
      <c r="K128" s="62">
        <v>6</v>
      </c>
      <c r="L128" s="62">
        <v>6</v>
      </c>
      <c r="M128" s="62">
        <v>6</v>
      </c>
      <c r="N128" s="72">
        <v>6</v>
      </c>
      <c r="O128" s="62">
        <v>6</v>
      </c>
      <c r="P128" s="62">
        <v>6</v>
      </c>
      <c r="Q128" s="62">
        <v>7</v>
      </c>
      <c r="R128" s="72">
        <v>7</v>
      </c>
      <c r="S128" s="62">
        <v>7</v>
      </c>
      <c r="T128" s="62">
        <v>7</v>
      </c>
      <c r="U128" s="62">
        <v>7</v>
      </c>
      <c r="V128" s="67">
        <v>8</v>
      </c>
      <c r="W128" s="46">
        <f t="shared" si="3"/>
        <v>6.333333333333333</v>
      </c>
    </row>
    <row r="129" spans="1:23" x14ac:dyDescent="0.25">
      <c r="A129">
        <v>102</v>
      </c>
      <c r="B129" s="24" t="s">
        <v>356</v>
      </c>
      <c r="C129" s="3" t="s">
        <v>46</v>
      </c>
      <c r="D129" s="4" t="s">
        <v>16</v>
      </c>
      <c r="E129" s="16">
        <v>557000</v>
      </c>
      <c r="F129" s="19">
        <v>113000</v>
      </c>
      <c r="G129" s="51" t="s">
        <v>372</v>
      </c>
      <c r="H129" s="143">
        <v>4</v>
      </c>
      <c r="I129" s="62">
        <v>5</v>
      </c>
      <c r="J129" s="62">
        <v>5</v>
      </c>
      <c r="K129" s="62">
        <v>5</v>
      </c>
      <c r="L129" s="62">
        <v>6</v>
      </c>
      <c r="M129" s="62">
        <v>6</v>
      </c>
      <c r="N129" s="62">
        <v>6</v>
      </c>
      <c r="O129" s="62">
        <v>6</v>
      </c>
      <c r="P129" s="72">
        <v>6</v>
      </c>
      <c r="Q129" s="62">
        <v>6</v>
      </c>
      <c r="R129" s="62">
        <v>7</v>
      </c>
      <c r="S129" s="62">
        <v>7</v>
      </c>
      <c r="T129" s="62">
        <v>7</v>
      </c>
      <c r="U129" s="72">
        <v>8</v>
      </c>
      <c r="V129" s="67">
        <v>9</v>
      </c>
      <c r="W129" s="46">
        <f t="shared" si="3"/>
        <v>6.2</v>
      </c>
    </row>
    <row r="130" spans="1:23" x14ac:dyDescent="0.25">
      <c r="A130">
        <v>107</v>
      </c>
      <c r="B130" s="24" t="s">
        <v>249</v>
      </c>
      <c r="C130" s="3" t="s">
        <v>332</v>
      </c>
      <c r="D130" s="4" t="s">
        <v>2</v>
      </c>
      <c r="E130" s="16">
        <v>4276000</v>
      </c>
      <c r="F130" s="19">
        <v>996000</v>
      </c>
      <c r="G130" s="51" t="s">
        <v>371</v>
      </c>
      <c r="H130" s="67">
        <v>5</v>
      </c>
      <c r="I130" s="72">
        <v>5</v>
      </c>
      <c r="J130" s="62">
        <v>5</v>
      </c>
      <c r="K130" s="62">
        <v>5</v>
      </c>
      <c r="L130" s="62">
        <v>6</v>
      </c>
      <c r="M130" s="59">
        <v>6</v>
      </c>
      <c r="N130" s="62">
        <v>6</v>
      </c>
      <c r="O130" s="62">
        <v>6</v>
      </c>
      <c r="P130" s="62">
        <v>6</v>
      </c>
      <c r="Q130" s="62">
        <v>6</v>
      </c>
      <c r="R130" s="72">
        <v>7</v>
      </c>
      <c r="S130" s="62">
        <v>7</v>
      </c>
      <c r="T130" s="62">
        <v>7</v>
      </c>
      <c r="U130" s="62">
        <v>7</v>
      </c>
      <c r="V130" s="67">
        <v>8</v>
      </c>
      <c r="W130" s="46">
        <f t="shared" si="3"/>
        <v>6.1333333333333337</v>
      </c>
    </row>
    <row r="131" spans="1:23" x14ac:dyDescent="0.25">
      <c r="A131">
        <v>120</v>
      </c>
      <c r="B131" s="24" t="s">
        <v>155</v>
      </c>
      <c r="C131" s="3" t="s">
        <v>336</v>
      </c>
      <c r="D131" s="4" t="s">
        <v>367</v>
      </c>
      <c r="E131" s="16">
        <v>6817700</v>
      </c>
      <c r="F131" s="19">
        <v>507700</v>
      </c>
      <c r="G131" s="51" t="s">
        <v>371</v>
      </c>
      <c r="H131" s="67">
        <v>4</v>
      </c>
      <c r="I131" s="62">
        <v>4</v>
      </c>
      <c r="J131" s="62">
        <v>6</v>
      </c>
      <c r="K131" s="62">
        <v>6</v>
      </c>
      <c r="L131" s="62">
        <v>6</v>
      </c>
      <c r="M131" s="62">
        <v>6</v>
      </c>
      <c r="N131" s="62">
        <v>6</v>
      </c>
      <c r="O131" s="72">
        <v>6</v>
      </c>
      <c r="P131" s="62">
        <v>6</v>
      </c>
      <c r="Q131" s="62">
        <v>6</v>
      </c>
      <c r="R131" s="72">
        <v>7</v>
      </c>
      <c r="S131" s="62">
        <v>7</v>
      </c>
      <c r="T131" s="59">
        <v>7</v>
      </c>
      <c r="U131" s="62">
        <v>7</v>
      </c>
      <c r="V131" s="67">
        <v>7</v>
      </c>
      <c r="W131" s="46">
        <f t="shared" si="3"/>
        <v>6.0666666666666664</v>
      </c>
    </row>
    <row r="132" spans="1:23" x14ac:dyDescent="0.25">
      <c r="A132">
        <v>119</v>
      </c>
      <c r="B132" s="24" t="s">
        <v>293</v>
      </c>
      <c r="C132" s="3" t="s">
        <v>26</v>
      </c>
      <c r="D132" s="4" t="s">
        <v>2</v>
      </c>
      <c r="E132" s="16">
        <v>1800400</v>
      </c>
      <c r="F132" s="19">
        <v>530094</v>
      </c>
      <c r="G132" s="51" t="s">
        <v>371</v>
      </c>
      <c r="H132" s="67">
        <v>4</v>
      </c>
      <c r="I132" s="62">
        <v>4</v>
      </c>
      <c r="J132" s="59">
        <v>5</v>
      </c>
      <c r="K132" s="72">
        <v>5</v>
      </c>
      <c r="L132" s="72">
        <v>6</v>
      </c>
      <c r="M132" s="62">
        <v>6</v>
      </c>
      <c r="N132" s="62">
        <v>6</v>
      </c>
      <c r="O132" s="62">
        <v>6</v>
      </c>
      <c r="P132" s="62">
        <v>6</v>
      </c>
      <c r="Q132" s="62">
        <v>6</v>
      </c>
      <c r="R132" s="62">
        <v>6</v>
      </c>
      <c r="S132" s="62">
        <v>6</v>
      </c>
      <c r="T132" s="62">
        <v>6</v>
      </c>
      <c r="U132" s="62">
        <v>7</v>
      </c>
      <c r="V132" s="67">
        <v>9</v>
      </c>
      <c r="W132" s="46">
        <f t="shared" si="3"/>
        <v>5.8666666666666663</v>
      </c>
    </row>
    <row r="133" spans="1:23" x14ac:dyDescent="0.25">
      <c r="A133">
        <v>116</v>
      </c>
      <c r="B133" s="24" t="s">
        <v>60</v>
      </c>
      <c r="C133" s="3" t="s">
        <v>59</v>
      </c>
      <c r="D133" s="4" t="s">
        <v>2</v>
      </c>
      <c r="E133" s="16">
        <v>1210000</v>
      </c>
      <c r="F133" s="19">
        <v>170000</v>
      </c>
      <c r="G133" s="51" t="s">
        <v>372</v>
      </c>
      <c r="H133" s="67">
        <v>3</v>
      </c>
      <c r="I133" s="62">
        <v>4</v>
      </c>
      <c r="J133" s="59">
        <v>5</v>
      </c>
      <c r="K133" s="62">
        <v>5</v>
      </c>
      <c r="L133" s="62">
        <v>5</v>
      </c>
      <c r="M133" s="72">
        <v>5</v>
      </c>
      <c r="N133" s="62">
        <v>5</v>
      </c>
      <c r="O133" s="62">
        <v>6</v>
      </c>
      <c r="P133" s="62">
        <v>6</v>
      </c>
      <c r="Q133" s="62">
        <v>6</v>
      </c>
      <c r="R133" s="62">
        <v>6</v>
      </c>
      <c r="S133" s="72">
        <v>7</v>
      </c>
      <c r="T133" s="62">
        <v>7</v>
      </c>
      <c r="U133" s="62">
        <v>7</v>
      </c>
      <c r="V133" s="67">
        <v>8</v>
      </c>
      <c r="W133" s="46">
        <f t="shared" si="3"/>
        <v>5.666666666666667</v>
      </c>
    </row>
    <row r="134" spans="1:23" x14ac:dyDescent="0.25">
      <c r="A134">
        <v>124</v>
      </c>
      <c r="B134" s="24" t="s">
        <v>250</v>
      </c>
      <c r="C134" s="3" t="s">
        <v>334</v>
      </c>
      <c r="D134" s="4" t="s">
        <v>2</v>
      </c>
      <c r="E134" s="16">
        <v>3590000</v>
      </c>
      <c r="F134" s="19">
        <v>790000</v>
      </c>
      <c r="G134" s="51" t="s">
        <v>372</v>
      </c>
      <c r="H134" s="67">
        <v>2</v>
      </c>
      <c r="I134" s="62">
        <v>3</v>
      </c>
      <c r="J134" s="62">
        <v>4</v>
      </c>
      <c r="K134" s="59">
        <v>4</v>
      </c>
      <c r="L134" s="62">
        <v>5</v>
      </c>
      <c r="M134" s="62">
        <v>5</v>
      </c>
      <c r="N134" s="62">
        <v>5</v>
      </c>
      <c r="O134" s="72">
        <v>5</v>
      </c>
      <c r="P134" s="62">
        <v>6</v>
      </c>
      <c r="Q134" s="62">
        <v>6</v>
      </c>
      <c r="R134" s="62">
        <v>6</v>
      </c>
      <c r="S134" s="62">
        <v>6</v>
      </c>
      <c r="T134" s="62">
        <v>7</v>
      </c>
      <c r="U134" s="62">
        <v>8</v>
      </c>
      <c r="V134" s="145"/>
      <c r="W134" s="46">
        <f t="shared" si="3"/>
        <v>5.1428571428571432</v>
      </c>
    </row>
    <row r="135" spans="1:23" ht="15.75" thickBot="1" x14ac:dyDescent="0.3">
      <c r="A135">
        <v>118</v>
      </c>
      <c r="B135" s="104" t="s">
        <v>265</v>
      </c>
      <c r="C135" s="107" t="s">
        <v>265</v>
      </c>
      <c r="D135" s="105" t="s">
        <v>2</v>
      </c>
      <c r="E135" s="106">
        <v>410000</v>
      </c>
      <c r="F135" s="91">
        <v>65000</v>
      </c>
      <c r="G135" s="90" t="s">
        <v>371</v>
      </c>
      <c r="H135" s="76">
        <v>2</v>
      </c>
      <c r="I135" s="77">
        <v>2</v>
      </c>
      <c r="J135" s="79">
        <v>3</v>
      </c>
      <c r="K135" s="78">
        <v>3</v>
      </c>
      <c r="L135" s="78">
        <v>4</v>
      </c>
      <c r="M135" s="78">
        <v>4</v>
      </c>
      <c r="N135" s="78">
        <v>4</v>
      </c>
      <c r="O135" s="78">
        <v>4</v>
      </c>
      <c r="P135" s="77">
        <v>5</v>
      </c>
      <c r="Q135" s="78">
        <v>5</v>
      </c>
      <c r="R135" s="78">
        <v>5</v>
      </c>
      <c r="S135" s="78">
        <v>5</v>
      </c>
      <c r="T135" s="78">
        <v>5</v>
      </c>
      <c r="U135" s="78">
        <v>6</v>
      </c>
      <c r="V135" s="76">
        <v>9</v>
      </c>
      <c r="W135" s="80">
        <f t="shared" si="3"/>
        <v>4.4000000000000004</v>
      </c>
    </row>
    <row r="136" spans="1:23" ht="15.75" thickBot="1" x14ac:dyDescent="0.3">
      <c r="B136" s="31" t="s">
        <v>300</v>
      </c>
      <c r="C136" s="32"/>
      <c r="D136" s="34"/>
      <c r="E136" s="40"/>
      <c r="F136" s="40"/>
      <c r="G136" s="57"/>
      <c r="H136" s="68"/>
      <c r="I136" s="102"/>
      <c r="J136" s="57"/>
      <c r="K136" s="103"/>
      <c r="L136" s="57"/>
      <c r="M136" s="57"/>
      <c r="N136" s="57"/>
      <c r="O136" s="57"/>
      <c r="P136" s="57"/>
      <c r="Q136" s="57"/>
      <c r="R136" s="102"/>
      <c r="S136" s="57"/>
      <c r="T136" s="57"/>
      <c r="U136" s="57"/>
      <c r="V136" s="57"/>
      <c r="W136" s="44"/>
    </row>
    <row r="137" spans="1:23" x14ac:dyDescent="0.25">
      <c r="A137">
        <v>137</v>
      </c>
      <c r="B137" s="28" t="s">
        <v>52</v>
      </c>
      <c r="C137" s="2" t="s">
        <v>340</v>
      </c>
      <c r="D137" s="8" t="s">
        <v>2</v>
      </c>
      <c r="E137" s="17">
        <v>11208710</v>
      </c>
      <c r="F137" s="18">
        <v>2077000</v>
      </c>
      <c r="G137" s="53" t="s">
        <v>372</v>
      </c>
      <c r="H137" s="146">
        <v>7</v>
      </c>
      <c r="I137" s="82">
        <v>8</v>
      </c>
      <c r="J137" s="82">
        <v>8</v>
      </c>
      <c r="K137" s="82">
        <v>8</v>
      </c>
      <c r="L137" s="82">
        <v>8</v>
      </c>
      <c r="M137" s="82">
        <v>8</v>
      </c>
      <c r="N137" s="82">
        <v>8</v>
      </c>
      <c r="O137" s="82">
        <v>8</v>
      </c>
      <c r="P137" s="82">
        <v>8</v>
      </c>
      <c r="Q137" s="82">
        <v>9</v>
      </c>
      <c r="R137" s="81">
        <v>9</v>
      </c>
      <c r="S137" s="83">
        <v>9</v>
      </c>
      <c r="T137" s="82">
        <v>9</v>
      </c>
      <c r="U137" s="82">
        <v>9</v>
      </c>
      <c r="V137" s="95">
        <v>9</v>
      </c>
      <c r="W137" s="96">
        <f t="shared" ref="W137:W156" si="4">AVERAGE(H137:V137)</f>
        <v>8.3333333333333339</v>
      </c>
    </row>
    <row r="138" spans="1:23" x14ac:dyDescent="0.25">
      <c r="A138">
        <v>139</v>
      </c>
      <c r="B138" s="24" t="s">
        <v>105</v>
      </c>
      <c r="C138" s="3" t="s">
        <v>104</v>
      </c>
      <c r="D138" s="4" t="s">
        <v>367</v>
      </c>
      <c r="E138" s="16">
        <v>18650000</v>
      </c>
      <c r="F138" s="19">
        <v>3290000</v>
      </c>
      <c r="G138" s="51" t="s">
        <v>372</v>
      </c>
      <c r="H138" s="67">
        <v>6</v>
      </c>
      <c r="I138" s="62">
        <v>7</v>
      </c>
      <c r="J138" s="72">
        <v>7</v>
      </c>
      <c r="K138" s="62">
        <v>7</v>
      </c>
      <c r="L138" s="72">
        <v>8</v>
      </c>
      <c r="M138" s="62">
        <v>8</v>
      </c>
      <c r="N138" s="62">
        <v>8</v>
      </c>
      <c r="O138" s="62">
        <v>8</v>
      </c>
      <c r="P138" s="62">
        <v>8</v>
      </c>
      <c r="Q138" s="62">
        <v>8</v>
      </c>
      <c r="R138" s="59">
        <v>9</v>
      </c>
      <c r="S138" s="62">
        <v>9</v>
      </c>
      <c r="T138" s="62">
        <v>9</v>
      </c>
      <c r="U138" s="62">
        <v>10</v>
      </c>
      <c r="V138" s="70"/>
      <c r="W138" s="49">
        <f t="shared" si="4"/>
        <v>8</v>
      </c>
    </row>
    <row r="139" spans="1:23" x14ac:dyDescent="0.25">
      <c r="A139">
        <v>142</v>
      </c>
      <c r="B139" s="24" t="s">
        <v>6</v>
      </c>
      <c r="C139" s="3" t="s">
        <v>341</v>
      </c>
      <c r="D139" s="4" t="s">
        <v>2</v>
      </c>
      <c r="E139" s="16">
        <v>3475000</v>
      </c>
      <c r="F139" s="19">
        <v>980000</v>
      </c>
      <c r="G139" s="51" t="s">
        <v>373</v>
      </c>
      <c r="H139" s="67">
        <v>6</v>
      </c>
      <c r="I139" s="62">
        <v>6</v>
      </c>
      <c r="J139" s="62">
        <v>7</v>
      </c>
      <c r="K139" s="62">
        <v>7</v>
      </c>
      <c r="L139" s="62">
        <v>7</v>
      </c>
      <c r="M139" s="62">
        <v>7</v>
      </c>
      <c r="N139" s="62">
        <v>7</v>
      </c>
      <c r="O139" s="62">
        <v>7</v>
      </c>
      <c r="P139" s="62">
        <v>8</v>
      </c>
      <c r="Q139" s="62">
        <v>8</v>
      </c>
      <c r="R139" s="59">
        <v>8</v>
      </c>
      <c r="S139" s="62">
        <v>8</v>
      </c>
      <c r="T139" s="62">
        <v>8</v>
      </c>
      <c r="U139" s="72">
        <v>8</v>
      </c>
      <c r="V139" s="147">
        <v>9</v>
      </c>
      <c r="W139" s="49">
        <f t="shared" si="4"/>
        <v>7.4</v>
      </c>
    </row>
    <row r="140" spans="1:23" x14ac:dyDescent="0.25">
      <c r="A140">
        <v>144</v>
      </c>
      <c r="B140" s="24" t="s">
        <v>237</v>
      </c>
      <c r="C140" s="3" t="s">
        <v>236</v>
      </c>
      <c r="D140" s="4" t="s">
        <v>2</v>
      </c>
      <c r="E140" s="16">
        <v>2081000</v>
      </c>
      <c r="F140" s="19">
        <v>391800</v>
      </c>
      <c r="G140" s="51" t="s">
        <v>372</v>
      </c>
      <c r="H140" s="67">
        <v>6</v>
      </c>
      <c r="I140" s="62">
        <v>6</v>
      </c>
      <c r="J140" s="59">
        <v>7</v>
      </c>
      <c r="K140" s="62">
        <v>7</v>
      </c>
      <c r="L140" s="62">
        <v>7</v>
      </c>
      <c r="M140" s="62">
        <v>7</v>
      </c>
      <c r="N140" s="62">
        <v>7</v>
      </c>
      <c r="O140" s="62">
        <v>7</v>
      </c>
      <c r="P140" s="72">
        <v>7</v>
      </c>
      <c r="Q140" s="62">
        <v>7</v>
      </c>
      <c r="R140" s="72">
        <v>8</v>
      </c>
      <c r="S140" s="62">
        <v>8</v>
      </c>
      <c r="T140" s="62">
        <v>8</v>
      </c>
      <c r="U140" s="62">
        <v>8</v>
      </c>
      <c r="V140" s="70">
        <v>10</v>
      </c>
      <c r="W140" s="49">
        <f t="shared" si="4"/>
        <v>7.333333333333333</v>
      </c>
    </row>
    <row r="141" spans="1:23" x14ac:dyDescent="0.25">
      <c r="A141">
        <v>140</v>
      </c>
      <c r="B141" s="24" t="s">
        <v>168</v>
      </c>
      <c r="C141" s="3" t="s">
        <v>167</v>
      </c>
      <c r="D141" s="4" t="s">
        <v>2</v>
      </c>
      <c r="E141" s="16">
        <v>4775540</v>
      </c>
      <c r="F141" s="19">
        <v>1968065</v>
      </c>
      <c r="G141" s="51" t="s">
        <v>371</v>
      </c>
      <c r="H141" s="67">
        <v>6</v>
      </c>
      <c r="I141" s="62">
        <v>6</v>
      </c>
      <c r="J141" s="62">
        <v>6</v>
      </c>
      <c r="K141" s="62">
        <v>6</v>
      </c>
      <c r="L141" s="62">
        <v>6</v>
      </c>
      <c r="M141" s="62">
        <v>7</v>
      </c>
      <c r="N141" s="62">
        <v>7</v>
      </c>
      <c r="O141" s="62">
        <v>7</v>
      </c>
      <c r="P141" s="72">
        <v>7</v>
      </c>
      <c r="Q141" s="62">
        <v>7</v>
      </c>
      <c r="R141" s="72">
        <v>8</v>
      </c>
      <c r="S141" s="62">
        <v>8</v>
      </c>
      <c r="T141" s="62">
        <v>9</v>
      </c>
      <c r="U141" s="59">
        <v>9</v>
      </c>
      <c r="V141" s="70">
        <v>10</v>
      </c>
      <c r="W141" s="49">
        <f t="shared" si="4"/>
        <v>7.2666666666666666</v>
      </c>
    </row>
    <row r="142" spans="1:23" x14ac:dyDescent="0.25">
      <c r="A142">
        <v>141</v>
      </c>
      <c r="B142" s="24" t="s">
        <v>149</v>
      </c>
      <c r="C142" s="3" t="s">
        <v>148</v>
      </c>
      <c r="D142" s="4" t="s">
        <v>2</v>
      </c>
      <c r="E142" s="16">
        <v>348500</v>
      </c>
      <c r="F142" s="19">
        <v>200000</v>
      </c>
      <c r="G142" s="51" t="s">
        <v>372</v>
      </c>
      <c r="H142" s="67">
        <v>4</v>
      </c>
      <c r="I142" s="62">
        <v>6</v>
      </c>
      <c r="J142" s="62">
        <v>6</v>
      </c>
      <c r="K142" s="62">
        <v>6</v>
      </c>
      <c r="L142" s="62">
        <v>7</v>
      </c>
      <c r="M142" s="62">
        <v>7</v>
      </c>
      <c r="N142" s="62">
        <v>7</v>
      </c>
      <c r="O142" s="62">
        <v>7</v>
      </c>
      <c r="P142" s="62">
        <v>8</v>
      </c>
      <c r="Q142" s="59">
        <v>8</v>
      </c>
      <c r="R142" s="62">
        <v>8</v>
      </c>
      <c r="S142" s="72">
        <v>8</v>
      </c>
      <c r="T142" s="62">
        <v>8</v>
      </c>
      <c r="U142" s="72">
        <v>9</v>
      </c>
      <c r="V142" s="70">
        <v>10</v>
      </c>
      <c r="W142" s="49">
        <f t="shared" si="4"/>
        <v>7.2666666666666666</v>
      </c>
    </row>
    <row r="143" spans="1:23" x14ac:dyDescent="0.25">
      <c r="A143">
        <v>146</v>
      </c>
      <c r="B143" s="24" t="s">
        <v>69</v>
      </c>
      <c r="C143" s="3" t="s">
        <v>68</v>
      </c>
      <c r="D143" s="4" t="s">
        <v>2</v>
      </c>
      <c r="E143" s="16">
        <v>4858000</v>
      </c>
      <c r="F143" s="19">
        <v>1748000</v>
      </c>
      <c r="G143" s="51" t="s">
        <v>371</v>
      </c>
      <c r="H143" s="67">
        <v>6</v>
      </c>
      <c r="I143" s="72">
        <v>6</v>
      </c>
      <c r="J143" s="62">
        <v>6</v>
      </c>
      <c r="K143" s="62">
        <v>6</v>
      </c>
      <c r="L143" s="72">
        <v>7</v>
      </c>
      <c r="M143" s="59">
        <v>7</v>
      </c>
      <c r="N143" s="62">
        <v>7</v>
      </c>
      <c r="O143" s="62">
        <v>7</v>
      </c>
      <c r="P143" s="62">
        <v>7</v>
      </c>
      <c r="Q143" s="62">
        <v>7</v>
      </c>
      <c r="R143" s="62">
        <v>7</v>
      </c>
      <c r="S143" s="62">
        <v>7</v>
      </c>
      <c r="T143" s="62">
        <v>8</v>
      </c>
      <c r="U143" s="62">
        <v>9</v>
      </c>
      <c r="V143" s="70">
        <v>10</v>
      </c>
      <c r="W143" s="49">
        <f t="shared" si="4"/>
        <v>7.1333333333333337</v>
      </c>
    </row>
    <row r="144" spans="1:23" x14ac:dyDescent="0.25">
      <c r="A144">
        <v>147</v>
      </c>
      <c r="B144" s="24" t="s">
        <v>110</v>
      </c>
      <c r="C144" s="3" t="s">
        <v>111</v>
      </c>
      <c r="D144" s="4" t="s">
        <v>2</v>
      </c>
      <c r="E144" s="16">
        <v>2922400</v>
      </c>
      <c r="F144" s="19">
        <v>1272400</v>
      </c>
      <c r="G144" s="51" t="s">
        <v>371</v>
      </c>
      <c r="H144" s="143">
        <v>6</v>
      </c>
      <c r="I144" s="72">
        <v>6</v>
      </c>
      <c r="J144" s="62">
        <v>6</v>
      </c>
      <c r="K144" s="62">
        <v>6</v>
      </c>
      <c r="L144" s="62">
        <v>7</v>
      </c>
      <c r="M144" s="62">
        <v>7</v>
      </c>
      <c r="N144" s="62">
        <v>7</v>
      </c>
      <c r="O144" s="62">
        <v>7</v>
      </c>
      <c r="P144" s="62">
        <v>7</v>
      </c>
      <c r="Q144" s="62">
        <v>7</v>
      </c>
      <c r="R144" s="62">
        <v>7</v>
      </c>
      <c r="S144" s="72">
        <v>8</v>
      </c>
      <c r="T144" s="62">
        <v>8</v>
      </c>
      <c r="U144" s="62">
        <v>9</v>
      </c>
      <c r="V144" s="70">
        <v>9</v>
      </c>
      <c r="W144" s="49">
        <f t="shared" si="4"/>
        <v>7.1333333333333337</v>
      </c>
    </row>
    <row r="145" spans="1:23" x14ac:dyDescent="0.25">
      <c r="A145">
        <v>129</v>
      </c>
      <c r="B145" s="24" t="s">
        <v>281</v>
      </c>
      <c r="C145" s="3" t="s">
        <v>281</v>
      </c>
      <c r="D145" s="4" t="s">
        <v>16</v>
      </c>
      <c r="E145" s="16">
        <v>5174000</v>
      </c>
      <c r="F145" s="19">
        <v>1301500</v>
      </c>
      <c r="G145" s="51" t="s">
        <v>372</v>
      </c>
      <c r="H145" s="143">
        <v>6</v>
      </c>
      <c r="I145" s="62">
        <v>6</v>
      </c>
      <c r="J145" s="72">
        <v>6</v>
      </c>
      <c r="K145" s="62">
        <v>6</v>
      </c>
      <c r="L145" s="62">
        <v>7</v>
      </c>
      <c r="M145" s="62">
        <v>7</v>
      </c>
      <c r="N145" s="62">
        <v>7</v>
      </c>
      <c r="O145" s="62">
        <v>7</v>
      </c>
      <c r="P145" s="62">
        <v>7</v>
      </c>
      <c r="Q145" s="62">
        <v>7</v>
      </c>
      <c r="R145" s="62">
        <v>8</v>
      </c>
      <c r="S145" s="72">
        <v>8</v>
      </c>
      <c r="T145" s="62">
        <v>8</v>
      </c>
      <c r="U145" s="62">
        <v>8</v>
      </c>
      <c r="V145" s="70">
        <v>8</v>
      </c>
      <c r="W145" s="49">
        <f t="shared" si="4"/>
        <v>7.0666666666666664</v>
      </c>
    </row>
    <row r="146" spans="1:23" x14ac:dyDescent="0.25">
      <c r="A146">
        <v>138</v>
      </c>
      <c r="B146" s="24" t="s">
        <v>103</v>
      </c>
      <c r="C146" s="3" t="s">
        <v>102</v>
      </c>
      <c r="D146" s="4" t="s">
        <v>16</v>
      </c>
      <c r="E146" s="16">
        <v>1135000</v>
      </c>
      <c r="F146" s="19">
        <v>293900</v>
      </c>
      <c r="G146" s="51" t="s">
        <v>372</v>
      </c>
      <c r="H146" s="67">
        <v>6</v>
      </c>
      <c r="I146" s="62">
        <v>6</v>
      </c>
      <c r="J146" s="62">
        <v>6</v>
      </c>
      <c r="K146" s="62">
        <v>6</v>
      </c>
      <c r="L146" s="62">
        <v>6</v>
      </c>
      <c r="M146" s="62">
        <v>6</v>
      </c>
      <c r="N146" s="72">
        <v>7</v>
      </c>
      <c r="O146" s="59">
        <v>7</v>
      </c>
      <c r="P146" s="62">
        <v>7</v>
      </c>
      <c r="Q146" s="62">
        <v>7</v>
      </c>
      <c r="R146" s="62">
        <v>7</v>
      </c>
      <c r="S146" s="72">
        <v>7</v>
      </c>
      <c r="T146" s="62">
        <v>7</v>
      </c>
      <c r="U146" s="62">
        <v>8</v>
      </c>
      <c r="V146" s="148">
        <v>9</v>
      </c>
      <c r="W146" s="49">
        <f t="shared" si="4"/>
        <v>6.8</v>
      </c>
    </row>
    <row r="147" spans="1:23" x14ac:dyDescent="0.25">
      <c r="A147">
        <v>134</v>
      </c>
      <c r="B147" s="24" t="s">
        <v>213</v>
      </c>
      <c r="C147" s="3" t="s">
        <v>219</v>
      </c>
      <c r="D147" s="4" t="s">
        <v>16</v>
      </c>
      <c r="E147" s="16">
        <v>4028080</v>
      </c>
      <c r="F147" s="19">
        <v>512040</v>
      </c>
      <c r="G147" s="51" t="s">
        <v>372</v>
      </c>
      <c r="H147" s="67">
        <v>5</v>
      </c>
      <c r="I147" s="62">
        <v>5</v>
      </c>
      <c r="J147" s="62">
        <v>6</v>
      </c>
      <c r="K147" s="62">
        <v>6</v>
      </c>
      <c r="L147" s="72">
        <v>6</v>
      </c>
      <c r="M147" s="62">
        <v>6</v>
      </c>
      <c r="N147" s="72">
        <v>7</v>
      </c>
      <c r="O147" s="62">
        <v>7</v>
      </c>
      <c r="P147" s="62">
        <v>7</v>
      </c>
      <c r="Q147" s="62">
        <v>7</v>
      </c>
      <c r="R147" s="62">
        <v>7</v>
      </c>
      <c r="S147" s="62">
        <v>8</v>
      </c>
      <c r="T147" s="62">
        <v>8</v>
      </c>
      <c r="U147" s="62">
        <v>9</v>
      </c>
      <c r="V147" s="149"/>
      <c r="W147" s="49">
        <f t="shared" si="4"/>
        <v>6.7142857142857144</v>
      </c>
    </row>
    <row r="148" spans="1:23" x14ac:dyDescent="0.25">
      <c r="A148">
        <v>136</v>
      </c>
      <c r="B148" s="24" t="s">
        <v>282</v>
      </c>
      <c r="C148" s="3" t="s">
        <v>339</v>
      </c>
      <c r="D148" s="4" t="s">
        <v>16</v>
      </c>
      <c r="E148" s="16">
        <v>5650000</v>
      </c>
      <c r="F148" s="19">
        <v>400000</v>
      </c>
      <c r="G148" s="51" t="s">
        <v>372</v>
      </c>
      <c r="H148" s="67">
        <v>4</v>
      </c>
      <c r="I148" s="59">
        <v>5</v>
      </c>
      <c r="J148" s="72">
        <v>6</v>
      </c>
      <c r="K148" s="62">
        <v>6</v>
      </c>
      <c r="L148" s="62">
        <v>6</v>
      </c>
      <c r="M148" s="62">
        <v>6</v>
      </c>
      <c r="N148" s="62">
        <v>6</v>
      </c>
      <c r="O148" s="62">
        <v>6</v>
      </c>
      <c r="P148" s="72">
        <v>6</v>
      </c>
      <c r="Q148" s="62">
        <v>6</v>
      </c>
      <c r="R148" s="62">
        <v>7</v>
      </c>
      <c r="S148" s="62">
        <v>7</v>
      </c>
      <c r="T148" s="62">
        <v>7</v>
      </c>
      <c r="U148" s="62">
        <v>7</v>
      </c>
      <c r="V148" s="70">
        <v>9</v>
      </c>
      <c r="W148" s="49">
        <f t="shared" si="4"/>
        <v>6.2666666666666666</v>
      </c>
    </row>
    <row r="149" spans="1:23" x14ac:dyDescent="0.25">
      <c r="A149">
        <v>143</v>
      </c>
      <c r="B149" s="24" t="s">
        <v>128</v>
      </c>
      <c r="C149" s="3" t="s">
        <v>127</v>
      </c>
      <c r="D149" s="4" t="s">
        <v>2</v>
      </c>
      <c r="E149" s="16">
        <v>1377000</v>
      </c>
      <c r="F149" s="19">
        <v>397000</v>
      </c>
      <c r="G149" s="51" t="s">
        <v>373</v>
      </c>
      <c r="H149" s="67">
        <v>3</v>
      </c>
      <c r="I149" s="62">
        <v>3</v>
      </c>
      <c r="J149" s="62">
        <v>4</v>
      </c>
      <c r="K149" s="62">
        <v>4</v>
      </c>
      <c r="L149" s="59">
        <v>5</v>
      </c>
      <c r="M149" s="72">
        <v>5</v>
      </c>
      <c r="N149" s="62">
        <v>5</v>
      </c>
      <c r="O149" s="72">
        <v>6</v>
      </c>
      <c r="P149" s="62">
        <v>6</v>
      </c>
      <c r="Q149" s="62">
        <v>6</v>
      </c>
      <c r="R149" s="62">
        <v>6</v>
      </c>
      <c r="S149" s="62">
        <v>6</v>
      </c>
      <c r="T149" s="62">
        <v>6</v>
      </c>
      <c r="U149" s="62">
        <v>6</v>
      </c>
      <c r="V149" s="70"/>
      <c r="W149" s="49">
        <f t="shared" si="4"/>
        <v>5.0714285714285712</v>
      </c>
    </row>
    <row r="150" spans="1:23" x14ac:dyDescent="0.25">
      <c r="A150">
        <v>130</v>
      </c>
      <c r="B150" s="24" t="s">
        <v>217</v>
      </c>
      <c r="C150" s="3" t="s">
        <v>218</v>
      </c>
      <c r="D150" s="4" t="s">
        <v>16</v>
      </c>
      <c r="E150" s="16">
        <v>39400000</v>
      </c>
      <c r="F150" s="19">
        <v>650000</v>
      </c>
      <c r="G150" s="51" t="s">
        <v>372</v>
      </c>
      <c r="H150" s="67">
        <v>2</v>
      </c>
      <c r="I150" s="62">
        <v>3</v>
      </c>
      <c r="J150" s="62">
        <v>4</v>
      </c>
      <c r="K150" s="72">
        <v>4</v>
      </c>
      <c r="L150" s="62">
        <v>4</v>
      </c>
      <c r="M150" s="62">
        <v>5</v>
      </c>
      <c r="N150" s="62">
        <v>5</v>
      </c>
      <c r="O150" s="62">
        <v>5</v>
      </c>
      <c r="P150" s="62">
        <v>6</v>
      </c>
      <c r="Q150" s="62">
        <v>6</v>
      </c>
      <c r="R150" s="62">
        <v>6</v>
      </c>
      <c r="S150" s="62">
        <v>6</v>
      </c>
      <c r="T150" s="62">
        <v>6</v>
      </c>
      <c r="U150" s="72">
        <v>7</v>
      </c>
      <c r="V150" s="149">
        <v>7</v>
      </c>
      <c r="W150" s="49">
        <f t="shared" si="4"/>
        <v>5.0666666666666664</v>
      </c>
    </row>
    <row r="151" spans="1:23" x14ac:dyDescent="0.25">
      <c r="A151">
        <v>133</v>
      </c>
      <c r="B151" s="24" t="s">
        <v>145</v>
      </c>
      <c r="C151" s="3" t="s">
        <v>146</v>
      </c>
      <c r="D151" s="4" t="s">
        <v>2</v>
      </c>
      <c r="E151" s="16">
        <v>1181800</v>
      </c>
      <c r="F151" s="19">
        <v>756800</v>
      </c>
      <c r="G151" s="51" t="s">
        <v>371</v>
      </c>
      <c r="H151" s="67">
        <v>1</v>
      </c>
      <c r="I151" s="62">
        <v>3</v>
      </c>
      <c r="J151" s="62">
        <v>4</v>
      </c>
      <c r="K151" s="72">
        <v>4</v>
      </c>
      <c r="L151" s="62">
        <v>4</v>
      </c>
      <c r="M151" s="62">
        <v>4</v>
      </c>
      <c r="N151" s="59">
        <v>5</v>
      </c>
      <c r="O151" s="62">
        <v>5</v>
      </c>
      <c r="P151" s="62">
        <v>5</v>
      </c>
      <c r="Q151" s="72">
        <v>6</v>
      </c>
      <c r="R151" s="62">
        <v>6</v>
      </c>
      <c r="S151" s="62">
        <v>6</v>
      </c>
      <c r="T151" s="62">
        <v>6</v>
      </c>
      <c r="U151" s="62">
        <v>6</v>
      </c>
      <c r="V151" s="70">
        <v>8</v>
      </c>
      <c r="W151" s="49">
        <f t="shared" si="4"/>
        <v>4.8666666666666663</v>
      </c>
    </row>
    <row r="152" spans="1:23" x14ac:dyDescent="0.25">
      <c r="A152">
        <v>145</v>
      </c>
      <c r="B152" s="24" t="s">
        <v>43</v>
      </c>
      <c r="C152" s="3" t="s">
        <v>42</v>
      </c>
      <c r="D152" s="4" t="s">
        <v>367</v>
      </c>
      <c r="E152" s="16">
        <v>2889000</v>
      </c>
      <c r="F152" s="19">
        <v>291000</v>
      </c>
      <c r="G152" s="51" t="s">
        <v>372</v>
      </c>
      <c r="H152" s="67">
        <v>3</v>
      </c>
      <c r="I152" s="62">
        <v>3</v>
      </c>
      <c r="J152" s="62">
        <v>4</v>
      </c>
      <c r="K152" s="62">
        <v>4</v>
      </c>
      <c r="L152" s="62">
        <v>4</v>
      </c>
      <c r="M152" s="62">
        <v>5</v>
      </c>
      <c r="N152" s="59">
        <v>5</v>
      </c>
      <c r="O152" s="62">
        <v>5</v>
      </c>
      <c r="P152" s="62">
        <v>5</v>
      </c>
      <c r="Q152" s="62">
        <v>5</v>
      </c>
      <c r="R152" s="72">
        <v>5</v>
      </c>
      <c r="S152" s="62">
        <v>6</v>
      </c>
      <c r="T152" s="72">
        <v>6</v>
      </c>
      <c r="U152" s="62">
        <v>6</v>
      </c>
      <c r="V152" s="70">
        <v>6</v>
      </c>
      <c r="W152" s="49">
        <f t="shared" si="4"/>
        <v>4.8</v>
      </c>
    </row>
    <row r="153" spans="1:23" x14ac:dyDescent="0.25">
      <c r="A153">
        <v>132</v>
      </c>
      <c r="B153" s="24" t="s">
        <v>354</v>
      </c>
      <c r="C153" s="3" t="s">
        <v>338</v>
      </c>
      <c r="D153" s="4" t="s">
        <v>367</v>
      </c>
      <c r="E153" s="16">
        <v>1411800</v>
      </c>
      <c r="F153" s="19">
        <v>400000</v>
      </c>
      <c r="G153" s="51" t="s">
        <v>371</v>
      </c>
      <c r="H153" s="67">
        <v>2</v>
      </c>
      <c r="I153" s="62">
        <v>3</v>
      </c>
      <c r="J153" s="62">
        <v>4</v>
      </c>
      <c r="K153" s="59">
        <v>4</v>
      </c>
      <c r="L153" s="62">
        <v>4</v>
      </c>
      <c r="M153" s="62">
        <v>4</v>
      </c>
      <c r="N153" s="62">
        <v>4</v>
      </c>
      <c r="O153" s="72">
        <v>5</v>
      </c>
      <c r="P153" s="62">
        <v>5</v>
      </c>
      <c r="Q153" s="62">
        <v>5</v>
      </c>
      <c r="R153" s="72">
        <v>5</v>
      </c>
      <c r="S153" s="62">
        <v>5</v>
      </c>
      <c r="T153" s="62">
        <v>6</v>
      </c>
      <c r="U153" s="62">
        <v>6</v>
      </c>
      <c r="V153" s="70">
        <v>8</v>
      </c>
      <c r="W153" s="49">
        <f t="shared" si="4"/>
        <v>4.666666666666667</v>
      </c>
    </row>
    <row r="154" spans="1:23" x14ac:dyDescent="0.25">
      <c r="A154">
        <v>135</v>
      </c>
      <c r="B154" s="24" t="s">
        <v>116</v>
      </c>
      <c r="C154" s="3" t="s">
        <v>115</v>
      </c>
      <c r="D154" s="4" t="s">
        <v>2</v>
      </c>
      <c r="E154" s="16">
        <v>1337000</v>
      </c>
      <c r="F154" s="19">
        <v>440000</v>
      </c>
      <c r="G154" s="51" t="s">
        <v>371</v>
      </c>
      <c r="H154" s="67">
        <v>2</v>
      </c>
      <c r="I154" s="62">
        <v>3</v>
      </c>
      <c r="J154" s="62">
        <v>4</v>
      </c>
      <c r="K154" s="72">
        <v>4</v>
      </c>
      <c r="L154" s="59">
        <v>4</v>
      </c>
      <c r="M154" s="62">
        <v>4</v>
      </c>
      <c r="N154" s="62">
        <v>5</v>
      </c>
      <c r="O154" s="62">
        <v>5</v>
      </c>
      <c r="P154" s="62">
        <v>5</v>
      </c>
      <c r="Q154" s="62">
        <v>5</v>
      </c>
      <c r="R154" s="72">
        <v>5</v>
      </c>
      <c r="S154" s="62">
        <v>5</v>
      </c>
      <c r="T154" s="62">
        <v>5</v>
      </c>
      <c r="U154" s="62">
        <v>6</v>
      </c>
      <c r="V154" s="70">
        <v>7</v>
      </c>
      <c r="W154" s="49">
        <f t="shared" si="4"/>
        <v>4.5999999999999996</v>
      </c>
    </row>
    <row r="155" spans="1:23" x14ac:dyDescent="0.25">
      <c r="A155">
        <v>131</v>
      </c>
      <c r="B155" s="24" t="s">
        <v>187</v>
      </c>
      <c r="C155" s="3" t="s">
        <v>186</v>
      </c>
      <c r="D155" s="4" t="s">
        <v>16</v>
      </c>
      <c r="E155" s="16">
        <v>3661000</v>
      </c>
      <c r="F155" s="19">
        <v>431000</v>
      </c>
      <c r="G155" s="51" t="s">
        <v>372</v>
      </c>
      <c r="H155" s="67">
        <v>2</v>
      </c>
      <c r="I155" s="62">
        <v>2</v>
      </c>
      <c r="J155" s="59">
        <v>3</v>
      </c>
      <c r="K155" s="62">
        <v>4</v>
      </c>
      <c r="L155" s="62">
        <v>4</v>
      </c>
      <c r="M155" s="62">
        <v>4</v>
      </c>
      <c r="N155" s="62">
        <v>4</v>
      </c>
      <c r="O155" s="62">
        <v>4</v>
      </c>
      <c r="P155" s="72">
        <v>5</v>
      </c>
      <c r="Q155" s="62">
        <v>5</v>
      </c>
      <c r="R155" s="62">
        <v>5</v>
      </c>
      <c r="S155" s="62">
        <v>5</v>
      </c>
      <c r="T155" s="72">
        <v>5</v>
      </c>
      <c r="U155" s="62">
        <v>6</v>
      </c>
      <c r="V155" s="70">
        <v>7</v>
      </c>
      <c r="W155" s="49">
        <f t="shared" si="4"/>
        <v>4.333333333333333</v>
      </c>
    </row>
    <row r="156" spans="1:23" ht="15.75" thickBot="1" x14ac:dyDescent="0.3">
      <c r="A156">
        <v>148</v>
      </c>
      <c r="B156" s="104" t="s">
        <v>296</v>
      </c>
      <c r="C156" s="107" t="s">
        <v>295</v>
      </c>
      <c r="D156" s="105" t="s">
        <v>2</v>
      </c>
      <c r="E156" s="106">
        <v>5476812</v>
      </c>
      <c r="F156" s="91">
        <v>2606662</v>
      </c>
      <c r="G156" s="90" t="s">
        <v>374</v>
      </c>
      <c r="H156" s="150">
        <v>1</v>
      </c>
      <c r="I156" s="78">
        <v>1</v>
      </c>
      <c r="J156" s="79">
        <v>1</v>
      </c>
      <c r="K156" s="78">
        <v>1</v>
      </c>
      <c r="L156" s="78">
        <v>1</v>
      </c>
      <c r="M156" s="78">
        <v>1</v>
      </c>
      <c r="N156" s="78">
        <v>1</v>
      </c>
      <c r="O156" s="77">
        <v>1</v>
      </c>
      <c r="P156" s="78">
        <v>1</v>
      </c>
      <c r="Q156" s="78">
        <v>3</v>
      </c>
      <c r="R156" s="78">
        <v>3</v>
      </c>
      <c r="S156" s="78">
        <v>4</v>
      </c>
      <c r="T156" s="78">
        <v>4</v>
      </c>
      <c r="U156" s="78">
        <v>6</v>
      </c>
      <c r="V156" s="92"/>
      <c r="W156" s="109">
        <f t="shared" si="4"/>
        <v>2.0714285714285716</v>
      </c>
    </row>
    <row r="157" spans="1:23" ht="15.75" thickBot="1" x14ac:dyDescent="0.3">
      <c r="B157" s="31" t="s">
        <v>301</v>
      </c>
      <c r="C157" s="32"/>
      <c r="D157" s="34"/>
      <c r="E157" s="40"/>
      <c r="F157" s="40"/>
      <c r="G157" s="57"/>
      <c r="H157" s="68"/>
      <c r="I157" s="102"/>
      <c r="J157" s="57"/>
      <c r="K157" s="103"/>
      <c r="L157" s="57"/>
      <c r="M157" s="57"/>
      <c r="N157" s="57"/>
      <c r="O157" s="57"/>
      <c r="P157" s="57"/>
      <c r="Q157" s="57"/>
      <c r="R157" s="102"/>
      <c r="S157" s="57"/>
      <c r="T157" s="57"/>
      <c r="U157" s="57"/>
      <c r="V157" s="57"/>
      <c r="W157" s="44"/>
    </row>
    <row r="158" spans="1:23" x14ac:dyDescent="0.25">
      <c r="A158">
        <v>152</v>
      </c>
      <c r="B158" s="28" t="s">
        <v>292</v>
      </c>
      <c r="C158" s="2" t="s">
        <v>132</v>
      </c>
      <c r="D158" s="8" t="s">
        <v>16</v>
      </c>
      <c r="E158" s="17">
        <v>3979000</v>
      </c>
      <c r="F158" s="18">
        <v>892000</v>
      </c>
      <c r="G158" s="53" t="s">
        <v>372</v>
      </c>
      <c r="H158" s="69">
        <v>6</v>
      </c>
      <c r="I158" s="82">
        <v>6</v>
      </c>
      <c r="J158" s="82">
        <v>7</v>
      </c>
      <c r="K158" s="82">
        <v>7</v>
      </c>
      <c r="L158" s="81">
        <v>7</v>
      </c>
      <c r="M158" s="82">
        <v>8</v>
      </c>
      <c r="N158" s="83">
        <v>8</v>
      </c>
      <c r="O158" s="82">
        <v>8</v>
      </c>
      <c r="P158" s="82">
        <v>8</v>
      </c>
      <c r="Q158" s="82">
        <v>8</v>
      </c>
      <c r="R158" s="82">
        <v>8</v>
      </c>
      <c r="S158" s="82">
        <v>8</v>
      </c>
      <c r="T158" s="81">
        <v>9</v>
      </c>
      <c r="U158" s="82">
        <v>9</v>
      </c>
      <c r="V158" s="69">
        <v>9</v>
      </c>
      <c r="W158" s="47">
        <f t="shared" ref="W158:W164" si="5">AVERAGE(H158:V158)</f>
        <v>7.7333333333333334</v>
      </c>
    </row>
    <row r="159" spans="1:23" x14ac:dyDescent="0.25">
      <c r="A159">
        <v>149</v>
      </c>
      <c r="B159" s="24" t="s">
        <v>85</v>
      </c>
      <c r="C159" s="3" t="s">
        <v>84</v>
      </c>
      <c r="D159" s="4" t="s">
        <v>2</v>
      </c>
      <c r="E159" s="16">
        <v>3460000</v>
      </c>
      <c r="F159" s="19">
        <v>1400000</v>
      </c>
      <c r="G159" s="51" t="s">
        <v>371</v>
      </c>
      <c r="H159" s="67">
        <v>5</v>
      </c>
      <c r="I159" s="62">
        <v>6</v>
      </c>
      <c r="J159" s="72">
        <v>6</v>
      </c>
      <c r="K159" s="62">
        <v>6</v>
      </c>
      <c r="L159" s="59">
        <v>7</v>
      </c>
      <c r="M159" s="62">
        <v>7</v>
      </c>
      <c r="N159" s="62">
        <v>7</v>
      </c>
      <c r="O159" s="62">
        <v>7</v>
      </c>
      <c r="P159" s="62">
        <v>7</v>
      </c>
      <c r="Q159" s="62">
        <v>7</v>
      </c>
      <c r="R159" s="62">
        <v>7</v>
      </c>
      <c r="S159" s="62">
        <v>8</v>
      </c>
      <c r="T159" s="72">
        <v>9</v>
      </c>
      <c r="U159" s="62">
        <v>9</v>
      </c>
      <c r="V159" s="67">
        <v>10</v>
      </c>
      <c r="W159" s="46">
        <f t="shared" si="5"/>
        <v>7.2</v>
      </c>
    </row>
    <row r="160" spans="1:23" x14ac:dyDescent="0.25">
      <c r="A160">
        <v>153</v>
      </c>
      <c r="B160" s="24" t="s">
        <v>134</v>
      </c>
      <c r="C160" s="3" t="s">
        <v>133</v>
      </c>
      <c r="D160" s="4" t="s">
        <v>2</v>
      </c>
      <c r="E160" s="16">
        <v>636000</v>
      </c>
      <c r="F160" s="19">
        <v>180000</v>
      </c>
      <c r="G160" s="51" t="s">
        <v>372</v>
      </c>
      <c r="H160" s="67">
        <v>6</v>
      </c>
      <c r="I160" s="62">
        <v>6</v>
      </c>
      <c r="J160" s="62">
        <v>7</v>
      </c>
      <c r="K160" s="62">
        <v>7</v>
      </c>
      <c r="L160" s="62">
        <v>7</v>
      </c>
      <c r="M160" s="62">
        <v>7</v>
      </c>
      <c r="N160" s="72">
        <v>7</v>
      </c>
      <c r="O160" s="62">
        <v>7</v>
      </c>
      <c r="P160" s="62">
        <v>7</v>
      </c>
      <c r="Q160" s="62">
        <v>7</v>
      </c>
      <c r="R160" s="62">
        <v>7</v>
      </c>
      <c r="S160" s="62">
        <v>8</v>
      </c>
      <c r="T160" s="72">
        <v>8</v>
      </c>
      <c r="U160" s="59">
        <v>8</v>
      </c>
      <c r="V160" s="67">
        <v>8</v>
      </c>
      <c r="W160" s="46">
        <f t="shared" si="5"/>
        <v>7.1333333333333337</v>
      </c>
    </row>
    <row r="161" spans="1:23" x14ac:dyDescent="0.25">
      <c r="A161">
        <v>150</v>
      </c>
      <c r="B161" s="24" t="s">
        <v>280</v>
      </c>
      <c r="C161" s="3" t="s">
        <v>280</v>
      </c>
      <c r="D161" s="4" t="s">
        <v>2</v>
      </c>
      <c r="E161" s="16">
        <v>1590000</v>
      </c>
      <c r="F161" s="19">
        <v>580000</v>
      </c>
      <c r="G161" s="51" t="s">
        <v>372</v>
      </c>
      <c r="H161" s="67">
        <v>5</v>
      </c>
      <c r="I161" s="62">
        <v>6</v>
      </c>
      <c r="J161" s="72">
        <v>6</v>
      </c>
      <c r="K161" s="62">
        <v>6</v>
      </c>
      <c r="L161" s="62">
        <v>6</v>
      </c>
      <c r="M161" s="62">
        <v>7</v>
      </c>
      <c r="N161" s="62">
        <v>7</v>
      </c>
      <c r="O161" s="62">
        <v>7</v>
      </c>
      <c r="P161" s="62">
        <v>7</v>
      </c>
      <c r="Q161" s="62">
        <v>7</v>
      </c>
      <c r="R161" s="62">
        <v>8</v>
      </c>
      <c r="S161" s="72">
        <v>8</v>
      </c>
      <c r="T161" s="62">
        <v>8</v>
      </c>
      <c r="U161" s="59">
        <v>8</v>
      </c>
      <c r="V161" s="67">
        <v>9</v>
      </c>
      <c r="W161" s="46">
        <f t="shared" si="5"/>
        <v>7</v>
      </c>
    </row>
    <row r="162" spans="1:23" x14ac:dyDescent="0.25">
      <c r="A162">
        <v>151</v>
      </c>
      <c r="B162" s="24" t="s">
        <v>291</v>
      </c>
      <c r="C162" s="3" t="s">
        <v>290</v>
      </c>
      <c r="D162" s="4" t="s">
        <v>2</v>
      </c>
      <c r="E162" s="16">
        <v>948000</v>
      </c>
      <c r="F162" s="19">
        <v>318000</v>
      </c>
      <c r="G162" s="51" t="s">
        <v>373</v>
      </c>
      <c r="H162" s="67">
        <v>2</v>
      </c>
      <c r="I162" s="62">
        <v>3</v>
      </c>
      <c r="J162" s="59">
        <v>4</v>
      </c>
      <c r="K162" s="72">
        <v>4</v>
      </c>
      <c r="L162" s="62">
        <v>4</v>
      </c>
      <c r="M162" s="62">
        <v>5</v>
      </c>
      <c r="N162" s="62">
        <v>5</v>
      </c>
      <c r="O162" s="62">
        <v>6</v>
      </c>
      <c r="P162" s="62">
        <v>6</v>
      </c>
      <c r="Q162" s="62">
        <v>6</v>
      </c>
      <c r="R162" s="62">
        <v>6</v>
      </c>
      <c r="S162" s="72">
        <v>7</v>
      </c>
      <c r="T162" s="62">
        <v>7</v>
      </c>
      <c r="U162" s="62">
        <v>7</v>
      </c>
      <c r="V162" s="67">
        <v>10</v>
      </c>
      <c r="W162" s="46">
        <f t="shared" si="5"/>
        <v>5.4666666666666668</v>
      </c>
    </row>
    <row r="163" spans="1:23" ht="30" x14ac:dyDescent="0.25">
      <c r="A163">
        <v>154</v>
      </c>
      <c r="B163" s="24" t="s">
        <v>161</v>
      </c>
      <c r="C163" s="5" t="s">
        <v>342</v>
      </c>
      <c r="D163" s="4" t="s">
        <v>2</v>
      </c>
      <c r="E163" s="16">
        <v>1837200</v>
      </c>
      <c r="F163" s="19">
        <v>800000</v>
      </c>
      <c r="G163" s="51" t="s">
        <v>371</v>
      </c>
      <c r="H163" s="67">
        <v>2</v>
      </c>
      <c r="I163" s="59">
        <v>4</v>
      </c>
      <c r="J163" s="62">
        <v>4</v>
      </c>
      <c r="K163" s="62">
        <v>5</v>
      </c>
      <c r="L163" s="62">
        <v>5</v>
      </c>
      <c r="M163" s="62">
        <v>5</v>
      </c>
      <c r="N163" s="62">
        <v>5</v>
      </c>
      <c r="O163" s="72">
        <v>5</v>
      </c>
      <c r="P163" s="62">
        <v>6</v>
      </c>
      <c r="Q163" s="62">
        <v>6</v>
      </c>
      <c r="R163" s="62">
        <v>6</v>
      </c>
      <c r="S163" s="62">
        <v>6</v>
      </c>
      <c r="T163" s="62">
        <v>6</v>
      </c>
      <c r="U163" s="62">
        <v>6</v>
      </c>
      <c r="V163" s="145"/>
      <c r="W163" s="46">
        <f t="shared" si="5"/>
        <v>5.0714285714285712</v>
      </c>
    </row>
    <row r="164" spans="1:23" ht="15.75" thickBot="1" x14ac:dyDescent="0.3">
      <c r="A164">
        <v>155</v>
      </c>
      <c r="B164" s="104" t="s">
        <v>210</v>
      </c>
      <c r="C164" s="107" t="s">
        <v>209</v>
      </c>
      <c r="D164" s="105" t="s">
        <v>2</v>
      </c>
      <c r="E164" s="106">
        <v>2200000</v>
      </c>
      <c r="F164" s="91">
        <v>1500000</v>
      </c>
      <c r="G164" s="90" t="s">
        <v>373</v>
      </c>
      <c r="H164" s="151">
        <v>1</v>
      </c>
      <c r="I164" s="78">
        <v>1</v>
      </c>
      <c r="J164" s="78">
        <v>2</v>
      </c>
      <c r="K164" s="77">
        <v>2</v>
      </c>
      <c r="L164" s="78">
        <v>2</v>
      </c>
      <c r="M164" s="78">
        <v>2</v>
      </c>
      <c r="N164" s="78">
        <v>3</v>
      </c>
      <c r="O164" s="77">
        <v>3</v>
      </c>
      <c r="P164" s="78">
        <v>3</v>
      </c>
      <c r="Q164" s="78">
        <v>3</v>
      </c>
      <c r="R164" s="78">
        <v>3</v>
      </c>
      <c r="S164" s="78">
        <v>3</v>
      </c>
      <c r="T164" s="78">
        <v>4</v>
      </c>
      <c r="U164" s="78">
        <v>4</v>
      </c>
      <c r="V164" s="76">
        <v>4</v>
      </c>
      <c r="W164" s="80">
        <f t="shared" si="5"/>
        <v>2.6666666666666665</v>
      </c>
    </row>
    <row r="165" spans="1:23" ht="15.75" thickBot="1" x14ac:dyDescent="0.3">
      <c r="B165" s="31" t="s">
        <v>302</v>
      </c>
      <c r="C165" s="32"/>
      <c r="D165" s="34"/>
      <c r="E165" s="40"/>
      <c r="F165" s="40"/>
      <c r="G165" s="57"/>
      <c r="H165" s="68"/>
      <c r="I165" s="102"/>
      <c r="J165" s="57"/>
      <c r="K165" s="103"/>
      <c r="L165" s="57"/>
      <c r="M165" s="57"/>
      <c r="N165" s="57"/>
      <c r="O165" s="57"/>
      <c r="P165" s="57"/>
      <c r="Q165" s="57"/>
      <c r="R165" s="102"/>
      <c r="S165" s="57"/>
      <c r="T165" s="57"/>
      <c r="U165" s="57"/>
      <c r="V165" s="57"/>
      <c r="W165" s="44"/>
    </row>
    <row r="166" spans="1:23" x14ac:dyDescent="0.25">
      <c r="A166">
        <v>156</v>
      </c>
      <c r="B166" s="28" t="s">
        <v>278</v>
      </c>
      <c r="C166" s="2" t="s">
        <v>277</v>
      </c>
      <c r="D166" s="8" t="s">
        <v>2</v>
      </c>
      <c r="E166" s="17">
        <v>1876700</v>
      </c>
      <c r="F166" s="18">
        <v>274600</v>
      </c>
      <c r="G166" s="53" t="s">
        <v>371</v>
      </c>
      <c r="H166" s="69">
        <v>5</v>
      </c>
      <c r="I166" s="82">
        <v>5</v>
      </c>
      <c r="J166" s="81">
        <v>6</v>
      </c>
      <c r="K166" s="82">
        <v>6</v>
      </c>
      <c r="L166" s="82">
        <v>6</v>
      </c>
      <c r="M166" s="82">
        <v>6</v>
      </c>
      <c r="N166" s="82">
        <v>6</v>
      </c>
      <c r="O166" s="82">
        <v>6</v>
      </c>
      <c r="P166" s="82">
        <v>6</v>
      </c>
      <c r="Q166" s="82">
        <v>6</v>
      </c>
      <c r="R166" s="82">
        <v>6</v>
      </c>
      <c r="S166" s="82">
        <v>7</v>
      </c>
      <c r="T166" s="81">
        <v>7</v>
      </c>
      <c r="U166" s="82">
        <v>8</v>
      </c>
      <c r="V166" s="152">
        <v>8</v>
      </c>
      <c r="W166" s="47">
        <f>AVERAGE(H166:V166)</f>
        <v>6.2666666666666666</v>
      </c>
    </row>
    <row r="167" spans="1:23" x14ac:dyDescent="0.25">
      <c r="A167">
        <v>157</v>
      </c>
      <c r="B167" s="24" t="s">
        <v>64</v>
      </c>
      <c r="C167" s="3" t="s">
        <v>63</v>
      </c>
      <c r="D167" s="4" t="s">
        <v>2</v>
      </c>
      <c r="E167" s="16">
        <v>421100</v>
      </c>
      <c r="F167" s="19">
        <v>50000</v>
      </c>
      <c r="G167" s="51" t="s">
        <v>372</v>
      </c>
      <c r="H167" s="143">
        <v>1</v>
      </c>
      <c r="I167" s="62">
        <v>1</v>
      </c>
      <c r="J167" s="62">
        <v>1</v>
      </c>
      <c r="K167" s="62">
        <v>2</v>
      </c>
      <c r="L167" s="62">
        <v>2</v>
      </c>
      <c r="M167" s="72">
        <v>2</v>
      </c>
      <c r="N167" s="62">
        <v>2</v>
      </c>
      <c r="O167" s="62">
        <v>3</v>
      </c>
      <c r="P167" s="62">
        <v>3</v>
      </c>
      <c r="Q167" s="62">
        <v>4</v>
      </c>
      <c r="R167" s="62">
        <v>4</v>
      </c>
      <c r="S167" s="72">
        <v>5</v>
      </c>
      <c r="T167" s="62">
        <v>5</v>
      </c>
      <c r="U167" s="62">
        <v>5</v>
      </c>
      <c r="V167" s="67">
        <v>6</v>
      </c>
      <c r="W167" s="46">
        <f>AVERAGE(H167:V167)</f>
        <v>3.0666666666666669</v>
      </c>
    </row>
    <row r="168" spans="1:23" ht="15.75" thickBot="1" x14ac:dyDescent="0.3">
      <c r="A168">
        <v>158</v>
      </c>
      <c r="B168" s="104" t="s">
        <v>12</v>
      </c>
      <c r="C168" s="107" t="s">
        <v>11</v>
      </c>
      <c r="D168" s="105" t="s">
        <v>2</v>
      </c>
      <c r="E168" s="106">
        <v>386000</v>
      </c>
      <c r="F168" s="91">
        <v>135000</v>
      </c>
      <c r="G168" s="90" t="s">
        <v>371</v>
      </c>
      <c r="H168" s="151">
        <v>1</v>
      </c>
      <c r="I168" s="78">
        <v>1</v>
      </c>
      <c r="J168" s="78">
        <v>1</v>
      </c>
      <c r="K168" s="78">
        <v>1</v>
      </c>
      <c r="L168" s="78">
        <v>2</v>
      </c>
      <c r="M168" s="78">
        <v>2</v>
      </c>
      <c r="N168" s="77">
        <v>2</v>
      </c>
      <c r="O168" s="78">
        <v>3</v>
      </c>
      <c r="P168" s="78">
        <v>3</v>
      </c>
      <c r="Q168" s="77">
        <v>4</v>
      </c>
      <c r="R168" s="78">
        <v>4</v>
      </c>
      <c r="S168" s="78">
        <v>4</v>
      </c>
      <c r="T168" s="78">
        <v>4</v>
      </c>
      <c r="U168" s="78">
        <v>4</v>
      </c>
      <c r="V168" s="76">
        <v>5</v>
      </c>
      <c r="W168" s="80">
        <f>AVERAGE(H168:V168)</f>
        <v>2.7333333333333334</v>
      </c>
    </row>
    <row r="169" spans="1:23" ht="15.75" thickBot="1" x14ac:dyDescent="0.3">
      <c r="B169" s="31" t="s">
        <v>303</v>
      </c>
      <c r="C169" s="32"/>
      <c r="D169" s="34"/>
      <c r="E169" s="40"/>
      <c r="F169" s="40"/>
      <c r="G169" s="57"/>
      <c r="H169" s="68"/>
      <c r="I169" s="102"/>
      <c r="J169" s="57"/>
      <c r="K169" s="103"/>
      <c r="L169" s="57"/>
      <c r="M169" s="57"/>
      <c r="N169" s="57"/>
      <c r="O169" s="57"/>
      <c r="P169" s="57"/>
      <c r="Q169" s="57"/>
      <c r="R169" s="102"/>
      <c r="S169" s="57"/>
      <c r="T169" s="57"/>
      <c r="U169" s="57"/>
      <c r="V169" s="57"/>
      <c r="W169" s="44"/>
    </row>
    <row r="170" spans="1:23" x14ac:dyDescent="0.25">
      <c r="A170">
        <v>161</v>
      </c>
      <c r="B170" s="28" t="s">
        <v>353</v>
      </c>
      <c r="C170" s="2" t="s">
        <v>8</v>
      </c>
      <c r="D170" s="8" t="s">
        <v>2</v>
      </c>
      <c r="E170" s="17">
        <v>1350000</v>
      </c>
      <c r="F170" s="18">
        <v>940000</v>
      </c>
      <c r="G170" s="53" t="s">
        <v>372</v>
      </c>
      <c r="H170" s="146">
        <v>6</v>
      </c>
      <c r="I170" s="82">
        <v>6</v>
      </c>
      <c r="J170" s="82">
        <v>7</v>
      </c>
      <c r="K170" s="82">
        <v>7</v>
      </c>
      <c r="L170" s="82">
        <v>8</v>
      </c>
      <c r="M170" s="82">
        <v>8</v>
      </c>
      <c r="N170" s="82">
        <v>9</v>
      </c>
      <c r="O170" s="82">
        <v>9</v>
      </c>
      <c r="P170" s="82">
        <v>9</v>
      </c>
      <c r="Q170" s="82">
        <v>9</v>
      </c>
      <c r="R170" s="82">
        <v>9</v>
      </c>
      <c r="S170" s="82">
        <v>10</v>
      </c>
      <c r="T170" s="81">
        <v>10</v>
      </c>
      <c r="U170" s="83">
        <v>10</v>
      </c>
      <c r="V170" s="69"/>
      <c r="W170" s="47">
        <f t="shared" ref="W170:W176" si="6">AVERAGE(H170:V170)</f>
        <v>8.3571428571428577</v>
      </c>
    </row>
    <row r="171" spans="1:23" x14ac:dyDescent="0.25">
      <c r="A171">
        <v>163</v>
      </c>
      <c r="B171" s="24" t="s">
        <v>33</v>
      </c>
      <c r="C171" s="3" t="s">
        <v>32</v>
      </c>
      <c r="D171" s="4" t="s">
        <v>2</v>
      </c>
      <c r="E171" s="16">
        <v>3200000</v>
      </c>
      <c r="F171" s="19">
        <v>2500000</v>
      </c>
      <c r="G171" s="51" t="s">
        <v>372</v>
      </c>
      <c r="H171" s="67">
        <v>6</v>
      </c>
      <c r="I171" s="59">
        <v>7</v>
      </c>
      <c r="J171" s="62">
        <v>7</v>
      </c>
      <c r="K171" s="72">
        <v>7</v>
      </c>
      <c r="L171" s="62">
        <v>8</v>
      </c>
      <c r="M171" s="62">
        <v>8</v>
      </c>
      <c r="N171" s="62">
        <v>8</v>
      </c>
      <c r="O171" s="62">
        <v>8</v>
      </c>
      <c r="P171" s="62">
        <v>8</v>
      </c>
      <c r="Q171" s="62">
        <v>8</v>
      </c>
      <c r="R171" s="72">
        <v>9</v>
      </c>
      <c r="S171" s="62">
        <v>9</v>
      </c>
      <c r="T171" s="62">
        <v>10</v>
      </c>
      <c r="U171" s="75"/>
      <c r="V171" s="67"/>
      <c r="W171" s="46">
        <f t="shared" si="6"/>
        <v>7.9230769230769234</v>
      </c>
    </row>
    <row r="172" spans="1:23" x14ac:dyDescent="0.25">
      <c r="A172">
        <v>162</v>
      </c>
      <c r="B172" s="24" t="s">
        <v>121</v>
      </c>
      <c r="C172" s="3" t="s">
        <v>120</v>
      </c>
      <c r="D172" s="4" t="s">
        <v>2</v>
      </c>
      <c r="E172" s="16">
        <v>1452800</v>
      </c>
      <c r="F172" s="19">
        <v>900000</v>
      </c>
      <c r="G172" s="51" t="s">
        <v>371</v>
      </c>
      <c r="H172" s="67">
        <v>4</v>
      </c>
      <c r="I172" s="62">
        <v>5</v>
      </c>
      <c r="J172" s="62">
        <v>6</v>
      </c>
      <c r="K172" s="62">
        <v>6</v>
      </c>
      <c r="L172" s="62">
        <v>6</v>
      </c>
      <c r="M172" s="72">
        <v>7</v>
      </c>
      <c r="N172" s="62">
        <v>7</v>
      </c>
      <c r="O172" s="62">
        <v>7</v>
      </c>
      <c r="P172" s="72">
        <v>7</v>
      </c>
      <c r="Q172" s="62">
        <v>8</v>
      </c>
      <c r="R172" s="62">
        <v>8</v>
      </c>
      <c r="S172" s="62">
        <v>8</v>
      </c>
      <c r="T172" s="62">
        <v>9</v>
      </c>
      <c r="U172" s="62">
        <v>9</v>
      </c>
      <c r="V172" s="143">
        <v>10</v>
      </c>
      <c r="W172" s="46">
        <f t="shared" si="6"/>
        <v>7.1333333333333337</v>
      </c>
    </row>
    <row r="173" spans="1:23" x14ac:dyDescent="0.25">
      <c r="A173">
        <v>160</v>
      </c>
      <c r="B173" s="24" t="s">
        <v>5</v>
      </c>
      <c r="C173" s="3" t="s">
        <v>4</v>
      </c>
      <c r="D173" s="4" t="s">
        <v>2</v>
      </c>
      <c r="E173" s="16">
        <v>4040000</v>
      </c>
      <c r="F173" s="19">
        <v>2800000</v>
      </c>
      <c r="G173" s="51" t="s">
        <v>371</v>
      </c>
      <c r="H173" s="67">
        <v>5</v>
      </c>
      <c r="I173" s="59">
        <v>6</v>
      </c>
      <c r="J173" s="62">
        <v>6</v>
      </c>
      <c r="K173" s="62">
        <v>6</v>
      </c>
      <c r="L173" s="72">
        <v>6</v>
      </c>
      <c r="M173" s="62">
        <v>6</v>
      </c>
      <c r="N173" s="62">
        <v>7</v>
      </c>
      <c r="O173" s="62">
        <v>7</v>
      </c>
      <c r="P173" s="72">
        <v>8</v>
      </c>
      <c r="Q173" s="62">
        <v>8</v>
      </c>
      <c r="R173" s="62">
        <v>8</v>
      </c>
      <c r="S173" s="62">
        <v>9</v>
      </c>
      <c r="T173" s="62">
        <v>9</v>
      </c>
      <c r="U173" s="62"/>
      <c r="V173" s="67"/>
      <c r="W173" s="46">
        <f t="shared" si="6"/>
        <v>7</v>
      </c>
    </row>
    <row r="174" spans="1:23" x14ac:dyDescent="0.25">
      <c r="A174">
        <v>164</v>
      </c>
      <c r="B174" s="24" t="s">
        <v>41</v>
      </c>
      <c r="C174" s="3" t="s">
        <v>40</v>
      </c>
      <c r="D174" s="4" t="s">
        <v>2</v>
      </c>
      <c r="E174" s="16">
        <v>293000</v>
      </c>
      <c r="F174" s="19">
        <v>175000</v>
      </c>
      <c r="G174" s="51" t="s">
        <v>371</v>
      </c>
      <c r="H174" s="67">
        <v>1</v>
      </c>
      <c r="I174" s="62">
        <v>1</v>
      </c>
      <c r="J174" s="62">
        <v>1</v>
      </c>
      <c r="K174" s="62">
        <v>2</v>
      </c>
      <c r="L174" s="59">
        <v>3</v>
      </c>
      <c r="M174" s="62">
        <v>4</v>
      </c>
      <c r="N174" s="62">
        <v>4</v>
      </c>
      <c r="O174" s="72">
        <v>5</v>
      </c>
      <c r="P174" s="62">
        <v>5</v>
      </c>
      <c r="Q174" s="62">
        <v>5</v>
      </c>
      <c r="R174" s="62">
        <v>5</v>
      </c>
      <c r="S174" s="62">
        <v>5</v>
      </c>
      <c r="T174" s="72">
        <v>5</v>
      </c>
      <c r="U174" s="62">
        <v>5</v>
      </c>
      <c r="V174" s="67">
        <v>6</v>
      </c>
      <c r="W174" s="46">
        <f t="shared" si="6"/>
        <v>3.8</v>
      </c>
    </row>
    <row r="175" spans="1:23" x14ac:dyDescent="0.25">
      <c r="A175">
        <v>165</v>
      </c>
      <c r="B175" s="24" t="s">
        <v>131</v>
      </c>
      <c r="C175" s="129" t="s">
        <v>343</v>
      </c>
      <c r="D175" s="4" t="s">
        <v>367</v>
      </c>
      <c r="E175" s="16">
        <v>994000</v>
      </c>
      <c r="F175" s="19">
        <v>497000</v>
      </c>
      <c r="G175" s="51" t="s">
        <v>373</v>
      </c>
      <c r="H175" s="67">
        <v>1</v>
      </c>
      <c r="I175" s="62">
        <v>1</v>
      </c>
      <c r="J175" s="62">
        <v>2</v>
      </c>
      <c r="K175" s="72">
        <v>2</v>
      </c>
      <c r="L175" s="62">
        <v>3</v>
      </c>
      <c r="M175" s="62">
        <v>3</v>
      </c>
      <c r="N175" s="62">
        <v>3</v>
      </c>
      <c r="O175" s="62">
        <v>3</v>
      </c>
      <c r="P175" s="62">
        <v>4</v>
      </c>
      <c r="Q175" s="59">
        <v>4</v>
      </c>
      <c r="R175" s="62">
        <v>4</v>
      </c>
      <c r="S175" s="62">
        <v>4</v>
      </c>
      <c r="T175" s="72">
        <v>5</v>
      </c>
      <c r="U175" s="62">
        <v>5</v>
      </c>
      <c r="V175" s="67">
        <v>5</v>
      </c>
      <c r="W175" s="46">
        <f t="shared" si="6"/>
        <v>3.2666666666666666</v>
      </c>
    </row>
    <row r="176" spans="1:23" ht="15.75" thickBot="1" x14ac:dyDescent="0.3">
      <c r="A176">
        <v>159</v>
      </c>
      <c r="B176" s="104" t="s">
        <v>45</v>
      </c>
      <c r="C176" s="107" t="s">
        <v>44</v>
      </c>
      <c r="D176" s="105" t="s">
        <v>16</v>
      </c>
      <c r="E176" s="106">
        <v>5393908</v>
      </c>
      <c r="F176" s="91">
        <v>50000</v>
      </c>
      <c r="G176" s="90" t="s">
        <v>372</v>
      </c>
      <c r="H176" s="76">
        <v>1</v>
      </c>
      <c r="I176" s="78">
        <v>1</v>
      </c>
      <c r="J176" s="78">
        <v>1</v>
      </c>
      <c r="K176" s="78">
        <v>1</v>
      </c>
      <c r="L176" s="78">
        <v>1</v>
      </c>
      <c r="M176" s="78">
        <v>3</v>
      </c>
      <c r="N176" s="78">
        <v>4</v>
      </c>
      <c r="O176" s="78">
        <v>4</v>
      </c>
      <c r="P176" s="78">
        <v>5</v>
      </c>
      <c r="Q176" s="77">
        <v>5</v>
      </c>
      <c r="R176" s="78">
        <v>5</v>
      </c>
      <c r="S176" s="79">
        <v>5</v>
      </c>
      <c r="T176" s="78">
        <v>6</v>
      </c>
      <c r="U176" s="130"/>
      <c r="V176" s="76"/>
      <c r="W176" s="80">
        <f t="shared" si="6"/>
        <v>3.2307692307692308</v>
      </c>
    </row>
    <row r="177" spans="1:24" ht="15.75" thickBot="1" x14ac:dyDescent="0.3">
      <c r="B177" s="31" t="s">
        <v>304</v>
      </c>
      <c r="C177" s="32"/>
      <c r="D177" s="34"/>
      <c r="E177" s="40"/>
      <c r="F177" s="40"/>
      <c r="G177" s="57"/>
      <c r="H177" s="68"/>
      <c r="I177" s="102"/>
      <c r="J177" s="57"/>
      <c r="K177" s="103"/>
      <c r="L177" s="57"/>
      <c r="M177" s="57"/>
      <c r="N177" s="57"/>
      <c r="O177" s="57"/>
      <c r="P177" s="57"/>
      <c r="Q177" s="57"/>
      <c r="R177" s="102"/>
      <c r="S177" s="57"/>
      <c r="T177" s="57"/>
      <c r="U177" s="57"/>
      <c r="V177" s="57"/>
      <c r="W177" s="44"/>
    </row>
    <row r="178" spans="1:24" x14ac:dyDescent="0.25">
      <c r="A178">
        <v>167</v>
      </c>
      <c r="B178" s="28" t="s">
        <v>251</v>
      </c>
      <c r="C178" s="2" t="s">
        <v>345</v>
      </c>
      <c r="D178" s="8" t="s">
        <v>365</v>
      </c>
      <c r="E178" s="17">
        <v>978000</v>
      </c>
      <c r="F178" s="18">
        <v>100000</v>
      </c>
      <c r="G178" s="60" t="s">
        <v>372</v>
      </c>
      <c r="H178" s="88">
        <v>6</v>
      </c>
      <c r="I178" s="82">
        <v>6</v>
      </c>
      <c r="J178" s="82">
        <v>6</v>
      </c>
      <c r="K178" s="82">
        <v>6</v>
      </c>
      <c r="L178" s="82">
        <v>7</v>
      </c>
      <c r="M178" s="82">
        <v>7</v>
      </c>
      <c r="N178" s="82">
        <v>7</v>
      </c>
      <c r="O178" s="82">
        <v>7</v>
      </c>
      <c r="P178" s="82">
        <v>7</v>
      </c>
      <c r="Q178" s="81">
        <v>7</v>
      </c>
      <c r="R178" s="82">
        <v>8</v>
      </c>
      <c r="S178" s="82">
        <v>8</v>
      </c>
      <c r="T178" s="82">
        <v>8</v>
      </c>
      <c r="U178" s="83">
        <v>9</v>
      </c>
      <c r="V178" s="153">
        <v>10</v>
      </c>
      <c r="W178" s="89">
        <f>AVERAGE(H178:V178)</f>
        <v>7.2666666666666666</v>
      </c>
    </row>
    <row r="179" spans="1:24" ht="15.75" thickBot="1" x14ac:dyDescent="0.3">
      <c r="A179">
        <v>166</v>
      </c>
      <c r="B179" s="104" t="s">
        <v>176</v>
      </c>
      <c r="C179" s="107" t="s">
        <v>344</v>
      </c>
      <c r="D179" s="105" t="s">
        <v>20</v>
      </c>
      <c r="E179" s="106">
        <v>154000</v>
      </c>
      <c r="F179" s="91">
        <v>77000</v>
      </c>
      <c r="G179" s="93" t="s">
        <v>372</v>
      </c>
      <c r="H179" s="94">
        <v>2</v>
      </c>
      <c r="I179" s="78">
        <v>4</v>
      </c>
      <c r="J179" s="78">
        <v>5</v>
      </c>
      <c r="K179" s="78">
        <v>5</v>
      </c>
      <c r="L179" s="78">
        <v>5</v>
      </c>
      <c r="M179" s="79">
        <v>6</v>
      </c>
      <c r="N179" s="78">
        <v>6</v>
      </c>
      <c r="O179" s="78">
        <v>6</v>
      </c>
      <c r="P179" s="78">
        <v>6</v>
      </c>
      <c r="Q179" s="77">
        <v>6</v>
      </c>
      <c r="R179" s="78">
        <v>6</v>
      </c>
      <c r="S179" s="78">
        <v>7</v>
      </c>
      <c r="T179" s="78">
        <v>7</v>
      </c>
      <c r="U179" s="78">
        <v>8</v>
      </c>
      <c r="V179" s="154">
        <v>9</v>
      </c>
      <c r="W179" s="108">
        <f>AVERAGE(H179:V179)</f>
        <v>5.8666666666666663</v>
      </c>
    </row>
    <row r="180" spans="1:24" ht="15.75" thickBot="1" x14ac:dyDescent="0.3">
      <c r="B180" s="31" t="s">
        <v>305</v>
      </c>
      <c r="C180" s="32"/>
      <c r="D180" s="34"/>
      <c r="E180" s="40"/>
      <c r="F180" s="40"/>
      <c r="G180" s="57"/>
      <c r="H180" s="68"/>
      <c r="I180" s="102"/>
      <c r="J180" s="57"/>
      <c r="K180" s="103"/>
      <c r="L180" s="57"/>
      <c r="M180" s="57"/>
      <c r="N180" s="57"/>
      <c r="O180" s="57"/>
      <c r="P180" s="57"/>
      <c r="Q180" s="57"/>
      <c r="R180" s="102"/>
      <c r="S180" s="57"/>
      <c r="T180" s="57"/>
      <c r="U180" s="57"/>
      <c r="V180" s="57"/>
      <c r="W180" s="44"/>
    </row>
    <row r="181" spans="1:24" x14ac:dyDescent="0.25">
      <c r="A181">
        <v>171</v>
      </c>
      <c r="B181" s="28" t="s">
        <v>49</v>
      </c>
      <c r="C181" s="2" t="s">
        <v>48</v>
      </c>
      <c r="D181" s="8" t="s">
        <v>2</v>
      </c>
      <c r="E181" s="17">
        <v>3096625</v>
      </c>
      <c r="F181" s="18">
        <v>2151625</v>
      </c>
      <c r="G181" s="53" t="s">
        <v>371</v>
      </c>
      <c r="H181" s="69">
        <v>4</v>
      </c>
      <c r="I181" s="82">
        <v>6</v>
      </c>
      <c r="J181" s="82">
        <v>6</v>
      </c>
      <c r="K181" s="82">
        <v>6</v>
      </c>
      <c r="L181" s="81">
        <v>7</v>
      </c>
      <c r="M181" s="83">
        <v>7</v>
      </c>
      <c r="N181" s="82">
        <v>7</v>
      </c>
      <c r="O181" s="82">
        <v>7</v>
      </c>
      <c r="P181" s="82">
        <v>7</v>
      </c>
      <c r="Q181" s="82">
        <v>7</v>
      </c>
      <c r="R181" s="82">
        <v>8</v>
      </c>
      <c r="S181" s="82">
        <v>8</v>
      </c>
      <c r="T181" s="82">
        <v>8</v>
      </c>
      <c r="U181" s="82">
        <v>9</v>
      </c>
      <c r="V181" s="155"/>
      <c r="W181" s="47">
        <f t="shared" ref="W181:W189" si="7">AVERAGE(H181:V181)</f>
        <v>6.9285714285714288</v>
      </c>
    </row>
    <row r="182" spans="1:24" ht="30" x14ac:dyDescent="0.25">
      <c r="A182">
        <v>177</v>
      </c>
      <c r="B182" s="24" t="s">
        <v>147</v>
      </c>
      <c r="C182" s="5" t="s">
        <v>348</v>
      </c>
      <c r="D182" s="4" t="s">
        <v>20</v>
      </c>
      <c r="E182" s="16">
        <v>1612000</v>
      </c>
      <c r="F182" s="19">
        <v>800000</v>
      </c>
      <c r="G182" s="51" t="s">
        <v>372</v>
      </c>
      <c r="H182" s="67">
        <v>4</v>
      </c>
      <c r="I182" s="62">
        <v>5</v>
      </c>
      <c r="J182" s="59">
        <v>6</v>
      </c>
      <c r="K182" s="62">
        <v>6</v>
      </c>
      <c r="L182" s="62">
        <v>6</v>
      </c>
      <c r="M182" s="72">
        <v>6</v>
      </c>
      <c r="N182" s="62">
        <v>6</v>
      </c>
      <c r="O182" s="72">
        <v>7</v>
      </c>
      <c r="P182" s="62">
        <v>7</v>
      </c>
      <c r="Q182" s="62">
        <v>7</v>
      </c>
      <c r="R182" s="62">
        <v>7</v>
      </c>
      <c r="S182" s="62">
        <v>7</v>
      </c>
      <c r="T182" s="62">
        <v>7</v>
      </c>
      <c r="U182" s="62">
        <v>8</v>
      </c>
      <c r="V182" s="67">
        <v>9</v>
      </c>
      <c r="W182" s="46">
        <f t="shared" si="7"/>
        <v>6.5333333333333332</v>
      </c>
    </row>
    <row r="183" spans="1:24" x14ac:dyDescent="0.25">
      <c r="A183">
        <v>169</v>
      </c>
      <c r="B183" s="24" t="s">
        <v>87</v>
      </c>
      <c r="C183" s="3" t="s">
        <v>106</v>
      </c>
      <c r="D183" s="4" t="s">
        <v>367</v>
      </c>
      <c r="E183" s="16">
        <v>980000</v>
      </c>
      <c r="F183" s="19">
        <v>540000</v>
      </c>
      <c r="G183" s="51" t="s">
        <v>372</v>
      </c>
      <c r="H183" s="67">
        <v>5</v>
      </c>
      <c r="I183" s="62">
        <v>5</v>
      </c>
      <c r="J183" s="62">
        <v>6</v>
      </c>
      <c r="K183" s="62">
        <v>6</v>
      </c>
      <c r="L183" s="62">
        <v>6</v>
      </c>
      <c r="M183" s="72">
        <v>6</v>
      </c>
      <c r="N183" s="62">
        <v>6</v>
      </c>
      <c r="O183" s="62">
        <v>6</v>
      </c>
      <c r="P183" s="59">
        <v>7</v>
      </c>
      <c r="Q183" s="62">
        <v>7</v>
      </c>
      <c r="R183" s="62">
        <v>7</v>
      </c>
      <c r="S183" s="62">
        <v>7</v>
      </c>
      <c r="T183" s="62">
        <v>7</v>
      </c>
      <c r="U183" s="72">
        <v>8</v>
      </c>
      <c r="V183" s="67">
        <v>8</v>
      </c>
      <c r="W183" s="46">
        <f t="shared" si="7"/>
        <v>6.4666666666666668</v>
      </c>
    </row>
    <row r="184" spans="1:24" x14ac:dyDescent="0.25">
      <c r="A184">
        <v>174</v>
      </c>
      <c r="B184" s="24" t="s">
        <v>252</v>
      </c>
      <c r="C184" s="3" t="s">
        <v>231</v>
      </c>
      <c r="D184" s="4" t="s">
        <v>2</v>
      </c>
      <c r="E184" s="16">
        <v>670000</v>
      </c>
      <c r="F184" s="19">
        <v>250000</v>
      </c>
      <c r="G184" s="51" t="s">
        <v>372</v>
      </c>
      <c r="H184" s="67">
        <v>5</v>
      </c>
      <c r="I184" s="62">
        <v>5</v>
      </c>
      <c r="J184" s="62">
        <v>6</v>
      </c>
      <c r="K184" s="62">
        <v>6</v>
      </c>
      <c r="L184" s="62">
        <v>6</v>
      </c>
      <c r="M184" s="62">
        <v>6</v>
      </c>
      <c r="N184" s="62">
        <v>6</v>
      </c>
      <c r="O184" s="72">
        <v>6</v>
      </c>
      <c r="P184" s="62">
        <v>6</v>
      </c>
      <c r="Q184" s="62">
        <v>7</v>
      </c>
      <c r="R184" s="62">
        <v>7</v>
      </c>
      <c r="S184" s="62">
        <v>7</v>
      </c>
      <c r="T184" s="62">
        <v>7</v>
      </c>
      <c r="U184" s="72">
        <v>8</v>
      </c>
      <c r="V184" s="143">
        <v>8</v>
      </c>
      <c r="W184" s="46">
        <f t="shared" si="7"/>
        <v>6.4</v>
      </c>
    </row>
    <row r="185" spans="1:24" x14ac:dyDescent="0.25">
      <c r="A185">
        <v>175</v>
      </c>
      <c r="B185" s="24" t="s">
        <v>145</v>
      </c>
      <c r="C185" s="3" t="s">
        <v>144</v>
      </c>
      <c r="D185" s="4" t="s">
        <v>2</v>
      </c>
      <c r="E185" s="16">
        <v>1388000</v>
      </c>
      <c r="F185" s="19">
        <v>593000</v>
      </c>
      <c r="G185" s="51" t="s">
        <v>371</v>
      </c>
      <c r="H185" s="67">
        <v>4</v>
      </c>
      <c r="I185" s="62">
        <v>4</v>
      </c>
      <c r="J185" s="62">
        <v>4</v>
      </c>
      <c r="K185" s="62">
        <v>5</v>
      </c>
      <c r="L185" s="59">
        <v>6</v>
      </c>
      <c r="M185" s="62">
        <v>6</v>
      </c>
      <c r="N185" s="62">
        <v>6</v>
      </c>
      <c r="O185" s="62">
        <v>6</v>
      </c>
      <c r="P185" s="72">
        <v>7</v>
      </c>
      <c r="Q185" s="62">
        <v>7</v>
      </c>
      <c r="R185" s="62">
        <v>7</v>
      </c>
      <c r="S185" s="62">
        <v>7</v>
      </c>
      <c r="T185" s="62">
        <v>7</v>
      </c>
      <c r="U185" s="72">
        <v>7</v>
      </c>
      <c r="V185" s="67">
        <v>8</v>
      </c>
      <c r="W185" s="46">
        <f t="shared" si="7"/>
        <v>6.0666666666666664</v>
      </c>
    </row>
    <row r="186" spans="1:24" x14ac:dyDescent="0.25">
      <c r="A186">
        <v>168</v>
      </c>
      <c r="B186" s="24" t="s">
        <v>151</v>
      </c>
      <c r="C186" s="3" t="s">
        <v>150</v>
      </c>
      <c r="D186" s="4" t="s">
        <v>16</v>
      </c>
      <c r="E186" s="16">
        <v>165000</v>
      </c>
      <c r="F186" s="19">
        <v>92000</v>
      </c>
      <c r="G186" s="51" t="s">
        <v>372</v>
      </c>
      <c r="H186" s="67">
        <v>1</v>
      </c>
      <c r="I186" s="62">
        <v>2</v>
      </c>
      <c r="J186" s="62">
        <v>3</v>
      </c>
      <c r="K186" s="72">
        <v>4</v>
      </c>
      <c r="L186" s="62">
        <v>5</v>
      </c>
      <c r="M186" s="62">
        <v>5</v>
      </c>
      <c r="N186" s="59">
        <v>6</v>
      </c>
      <c r="O186" s="62">
        <v>6</v>
      </c>
      <c r="P186" s="62">
        <v>6</v>
      </c>
      <c r="Q186" s="62">
        <v>6</v>
      </c>
      <c r="R186" s="72">
        <v>7</v>
      </c>
      <c r="S186" s="62">
        <v>7</v>
      </c>
      <c r="T186" s="62">
        <v>7</v>
      </c>
      <c r="U186" s="62">
        <v>8</v>
      </c>
      <c r="V186" s="67">
        <v>9</v>
      </c>
      <c r="W186" s="46">
        <f t="shared" si="7"/>
        <v>5.4666666666666668</v>
      </c>
    </row>
    <row r="187" spans="1:24" x14ac:dyDescent="0.25">
      <c r="A187">
        <v>172</v>
      </c>
      <c r="B187" s="24" t="s">
        <v>141</v>
      </c>
      <c r="C187" s="3" t="s">
        <v>346</v>
      </c>
      <c r="D187" s="4" t="s">
        <v>2</v>
      </c>
      <c r="E187" s="16">
        <v>1575138</v>
      </c>
      <c r="F187" s="19">
        <v>800000</v>
      </c>
      <c r="G187" s="51" t="s">
        <v>371</v>
      </c>
      <c r="H187" s="142">
        <v>2</v>
      </c>
      <c r="I187" s="62">
        <v>3</v>
      </c>
      <c r="J187" s="62">
        <v>3</v>
      </c>
      <c r="K187" s="62">
        <v>4</v>
      </c>
      <c r="L187" s="62">
        <v>4</v>
      </c>
      <c r="M187" s="62">
        <v>4</v>
      </c>
      <c r="N187" s="62">
        <v>4</v>
      </c>
      <c r="O187" s="62">
        <v>4</v>
      </c>
      <c r="P187" s="62">
        <v>4</v>
      </c>
      <c r="Q187" s="72">
        <v>5</v>
      </c>
      <c r="R187" s="59">
        <v>5</v>
      </c>
      <c r="S187" s="62">
        <v>5</v>
      </c>
      <c r="T187" s="62">
        <v>5</v>
      </c>
      <c r="U187" s="62">
        <v>5</v>
      </c>
      <c r="V187" s="67">
        <v>6</v>
      </c>
      <c r="W187" s="46">
        <f t="shared" si="7"/>
        <v>4.2</v>
      </c>
    </row>
    <row r="188" spans="1:24" x14ac:dyDescent="0.25">
      <c r="A188">
        <v>173</v>
      </c>
      <c r="B188" s="24" t="s">
        <v>238</v>
      </c>
      <c r="C188" s="3" t="s">
        <v>347</v>
      </c>
      <c r="D188" s="4" t="s">
        <v>16</v>
      </c>
      <c r="E188" s="16">
        <v>1896000</v>
      </c>
      <c r="F188" s="19">
        <v>762000</v>
      </c>
      <c r="G188" s="51" t="s">
        <v>371</v>
      </c>
      <c r="H188" s="67">
        <v>2</v>
      </c>
      <c r="I188" s="72">
        <v>2</v>
      </c>
      <c r="J188" s="62">
        <v>2</v>
      </c>
      <c r="K188" s="66">
        <v>3</v>
      </c>
      <c r="L188" s="62">
        <v>4</v>
      </c>
      <c r="M188" s="62">
        <v>4</v>
      </c>
      <c r="N188" s="62">
        <v>4</v>
      </c>
      <c r="O188" s="62">
        <v>4</v>
      </c>
      <c r="P188" s="62">
        <v>4</v>
      </c>
      <c r="Q188" s="62">
        <v>5</v>
      </c>
      <c r="R188" s="62">
        <v>5</v>
      </c>
      <c r="S188" s="62">
        <v>5</v>
      </c>
      <c r="T188" s="72">
        <v>6</v>
      </c>
      <c r="U188" s="62">
        <v>6</v>
      </c>
      <c r="V188" s="67">
        <v>6</v>
      </c>
      <c r="W188" s="46">
        <f t="shared" si="7"/>
        <v>4.1333333333333337</v>
      </c>
    </row>
    <row r="189" spans="1:24" x14ac:dyDescent="0.25">
      <c r="A189">
        <v>176</v>
      </c>
      <c r="B189" s="24" t="s">
        <v>279</v>
      </c>
      <c r="C189" s="3" t="s">
        <v>226</v>
      </c>
      <c r="D189" s="4" t="s">
        <v>2</v>
      </c>
      <c r="E189" s="16">
        <v>615000</v>
      </c>
      <c r="F189" s="19">
        <v>280000</v>
      </c>
      <c r="G189" s="51" t="s">
        <v>371</v>
      </c>
      <c r="H189" s="67">
        <v>1</v>
      </c>
      <c r="I189" s="59">
        <v>2</v>
      </c>
      <c r="J189" s="62">
        <v>2</v>
      </c>
      <c r="K189" s="62">
        <v>2</v>
      </c>
      <c r="L189" s="62">
        <v>3</v>
      </c>
      <c r="M189" s="62">
        <v>3</v>
      </c>
      <c r="N189" s="62">
        <v>3</v>
      </c>
      <c r="O189" s="72">
        <v>3</v>
      </c>
      <c r="P189" s="62">
        <v>3</v>
      </c>
      <c r="Q189" s="62">
        <v>3</v>
      </c>
      <c r="R189" s="62">
        <v>4</v>
      </c>
      <c r="S189" s="72">
        <v>4</v>
      </c>
      <c r="T189" s="62">
        <v>4</v>
      </c>
      <c r="U189" s="62">
        <v>4</v>
      </c>
      <c r="V189" s="67">
        <v>5</v>
      </c>
      <c r="W189" s="46">
        <f t="shared" si="7"/>
        <v>3.0666666666666669</v>
      </c>
    </row>
    <row r="190" spans="1:24" ht="29.25" customHeight="1" thickBot="1" x14ac:dyDescent="0.3">
      <c r="A190">
        <v>170</v>
      </c>
      <c r="B190" s="104" t="s">
        <v>221</v>
      </c>
      <c r="C190" s="107" t="s">
        <v>220</v>
      </c>
      <c r="D190" s="105" t="s">
        <v>2</v>
      </c>
      <c r="E190" s="106">
        <v>241000</v>
      </c>
      <c r="F190" s="91">
        <v>168500</v>
      </c>
      <c r="G190" s="90"/>
      <c r="H190" s="76"/>
      <c r="I190" s="130"/>
      <c r="J190" s="78"/>
      <c r="K190" s="79"/>
      <c r="L190" s="78"/>
      <c r="M190" s="78"/>
      <c r="N190" s="78"/>
      <c r="O190" s="78"/>
      <c r="P190" s="78"/>
      <c r="Q190" s="78"/>
      <c r="R190" s="130"/>
      <c r="S190" s="78"/>
      <c r="T190" s="78"/>
      <c r="U190" s="78"/>
      <c r="V190" s="76"/>
      <c r="W190" s="80"/>
      <c r="X190" t="s">
        <v>375</v>
      </c>
    </row>
    <row r="191" spans="1:24" ht="15.75" thickBot="1" x14ac:dyDescent="0.3">
      <c r="B191" s="31" t="s">
        <v>306</v>
      </c>
      <c r="C191" s="32"/>
      <c r="D191" s="34"/>
      <c r="E191" s="40"/>
      <c r="F191" s="40"/>
      <c r="G191" s="57"/>
      <c r="H191" s="68"/>
      <c r="I191" s="102"/>
      <c r="J191" s="57"/>
      <c r="K191" s="103"/>
      <c r="L191" s="57"/>
      <c r="M191" s="57"/>
      <c r="N191" s="57"/>
      <c r="O191" s="57"/>
      <c r="P191" s="57"/>
      <c r="Q191" s="57"/>
      <c r="R191" s="102"/>
      <c r="S191" s="57"/>
      <c r="T191" s="57"/>
      <c r="U191" s="57"/>
      <c r="V191" s="57"/>
      <c r="W191" s="44"/>
    </row>
    <row r="192" spans="1:24" x14ac:dyDescent="0.25">
      <c r="A192">
        <v>188</v>
      </c>
      <c r="B192" s="28" t="s">
        <v>178</v>
      </c>
      <c r="C192" s="2" t="s">
        <v>177</v>
      </c>
      <c r="D192" s="8" t="s">
        <v>2</v>
      </c>
      <c r="E192" s="17">
        <v>734000</v>
      </c>
      <c r="F192" s="18">
        <v>294000</v>
      </c>
      <c r="G192" s="53" t="s">
        <v>372</v>
      </c>
      <c r="H192" s="88">
        <v>6</v>
      </c>
      <c r="I192" s="82">
        <v>6</v>
      </c>
      <c r="J192" s="82">
        <v>6</v>
      </c>
      <c r="K192" s="82">
        <v>6</v>
      </c>
      <c r="L192" s="81">
        <v>7</v>
      </c>
      <c r="M192" s="82">
        <v>7</v>
      </c>
      <c r="N192" s="82">
        <v>7</v>
      </c>
      <c r="O192" s="82">
        <v>7</v>
      </c>
      <c r="P192" s="82">
        <v>7</v>
      </c>
      <c r="Q192" s="81">
        <v>7</v>
      </c>
      <c r="R192" s="82">
        <v>7</v>
      </c>
      <c r="S192" s="82">
        <v>7</v>
      </c>
      <c r="T192" s="82">
        <v>8</v>
      </c>
      <c r="U192" s="82">
        <v>8</v>
      </c>
      <c r="V192" s="156">
        <v>10</v>
      </c>
      <c r="W192" s="47">
        <f t="shared" ref="W192:W203" si="8">AVERAGE(H192:V192)</f>
        <v>7.0666666666666664</v>
      </c>
    </row>
    <row r="193" spans="1:23" x14ac:dyDescent="0.25">
      <c r="A193">
        <v>178</v>
      </c>
      <c r="B193" s="24" t="s">
        <v>213</v>
      </c>
      <c r="C193" s="3">
        <v>1993</v>
      </c>
      <c r="D193" s="4" t="s">
        <v>16</v>
      </c>
      <c r="E193" s="16">
        <v>333000</v>
      </c>
      <c r="F193" s="131">
        <v>220000</v>
      </c>
      <c r="G193" s="51" t="s">
        <v>372</v>
      </c>
      <c r="H193" s="98">
        <v>5</v>
      </c>
      <c r="I193" s="62">
        <v>6</v>
      </c>
      <c r="J193" s="62">
        <v>6</v>
      </c>
      <c r="K193" s="72">
        <v>6</v>
      </c>
      <c r="L193" s="62">
        <v>6</v>
      </c>
      <c r="M193" s="62">
        <v>7</v>
      </c>
      <c r="N193" s="62">
        <v>7</v>
      </c>
      <c r="O193" s="62">
        <v>7</v>
      </c>
      <c r="P193" s="62">
        <v>7</v>
      </c>
      <c r="Q193" s="62">
        <v>7</v>
      </c>
      <c r="R193" s="72">
        <v>8</v>
      </c>
      <c r="S193" s="62">
        <v>8</v>
      </c>
      <c r="T193" s="62">
        <v>8</v>
      </c>
      <c r="U193" s="62">
        <v>8</v>
      </c>
      <c r="V193" s="137"/>
      <c r="W193" s="46">
        <f t="shared" si="8"/>
        <v>6.8571428571428568</v>
      </c>
    </row>
    <row r="194" spans="1:23" x14ac:dyDescent="0.25">
      <c r="A194">
        <v>189</v>
      </c>
      <c r="B194" s="24" t="s">
        <v>234</v>
      </c>
      <c r="C194" s="3" t="s">
        <v>233</v>
      </c>
      <c r="D194" s="4" t="s">
        <v>2</v>
      </c>
      <c r="E194" s="16">
        <v>859000</v>
      </c>
      <c r="F194" s="19">
        <v>314000</v>
      </c>
      <c r="G194" s="51" t="s">
        <v>371</v>
      </c>
      <c r="H194" s="98">
        <v>5</v>
      </c>
      <c r="I194" s="62">
        <v>5</v>
      </c>
      <c r="J194" s="59">
        <v>6</v>
      </c>
      <c r="K194" s="62">
        <v>6</v>
      </c>
      <c r="L194" s="62">
        <v>6</v>
      </c>
      <c r="M194" s="62">
        <v>6</v>
      </c>
      <c r="N194" s="62">
        <v>6</v>
      </c>
      <c r="O194" s="72">
        <v>6</v>
      </c>
      <c r="P194" s="62">
        <v>6</v>
      </c>
      <c r="Q194" s="62">
        <v>7</v>
      </c>
      <c r="R194" s="62">
        <v>7</v>
      </c>
      <c r="S194" s="62">
        <v>7</v>
      </c>
      <c r="T194" s="72">
        <v>8</v>
      </c>
      <c r="U194" s="62">
        <v>8</v>
      </c>
      <c r="V194" s="51">
        <v>8</v>
      </c>
      <c r="W194" s="46">
        <f t="shared" si="8"/>
        <v>6.4666666666666668</v>
      </c>
    </row>
    <row r="195" spans="1:23" x14ac:dyDescent="0.25">
      <c r="A195">
        <v>184</v>
      </c>
      <c r="B195" s="24" t="s">
        <v>269</v>
      </c>
      <c r="C195" s="3" t="s">
        <v>268</v>
      </c>
      <c r="D195" s="4" t="s">
        <v>2</v>
      </c>
      <c r="E195" s="16">
        <v>825000</v>
      </c>
      <c r="F195" s="19">
        <v>359000</v>
      </c>
      <c r="G195" s="51"/>
      <c r="H195" s="98">
        <v>3</v>
      </c>
      <c r="I195" s="73">
        <v>6</v>
      </c>
      <c r="J195" s="62">
        <v>6</v>
      </c>
      <c r="K195" s="62">
        <v>6</v>
      </c>
      <c r="L195" s="62">
        <v>6</v>
      </c>
      <c r="M195" s="62">
        <v>6</v>
      </c>
      <c r="N195" s="62">
        <v>7</v>
      </c>
      <c r="O195" s="59">
        <v>7</v>
      </c>
      <c r="P195" s="62">
        <v>7</v>
      </c>
      <c r="Q195" s="62">
        <v>7</v>
      </c>
      <c r="R195" s="62">
        <v>7</v>
      </c>
      <c r="S195" s="62">
        <v>7</v>
      </c>
      <c r="T195" s="72">
        <v>8</v>
      </c>
      <c r="U195" s="74"/>
      <c r="V195" s="51"/>
      <c r="W195" s="46">
        <f t="shared" si="8"/>
        <v>6.384615384615385</v>
      </c>
    </row>
    <row r="196" spans="1:23" x14ac:dyDescent="0.25">
      <c r="A196">
        <v>185</v>
      </c>
      <c r="B196" s="24" t="s">
        <v>350</v>
      </c>
      <c r="C196" s="3" t="s">
        <v>154</v>
      </c>
      <c r="D196" s="4" t="s">
        <v>36</v>
      </c>
      <c r="E196" s="16">
        <v>601100</v>
      </c>
      <c r="F196" s="19">
        <v>100000</v>
      </c>
      <c r="G196" s="51" t="s">
        <v>371</v>
      </c>
      <c r="H196" s="98">
        <v>4</v>
      </c>
      <c r="I196" s="62">
        <v>4</v>
      </c>
      <c r="J196" s="62">
        <v>4</v>
      </c>
      <c r="K196" s="62">
        <v>6</v>
      </c>
      <c r="L196" s="62">
        <v>6</v>
      </c>
      <c r="M196" s="62">
        <v>6</v>
      </c>
      <c r="N196" s="62">
        <v>6</v>
      </c>
      <c r="O196" s="59">
        <v>7</v>
      </c>
      <c r="P196" s="62">
        <v>7</v>
      </c>
      <c r="Q196" s="72">
        <v>7</v>
      </c>
      <c r="R196" s="62">
        <v>7</v>
      </c>
      <c r="S196" s="62">
        <v>7</v>
      </c>
      <c r="T196" s="62">
        <v>8</v>
      </c>
      <c r="U196" s="72">
        <v>8</v>
      </c>
      <c r="V196" s="157">
        <v>8</v>
      </c>
      <c r="W196" s="46">
        <f t="shared" si="8"/>
        <v>6.333333333333333</v>
      </c>
    </row>
    <row r="197" spans="1:23" x14ac:dyDescent="0.25">
      <c r="A197">
        <v>186</v>
      </c>
      <c r="B197" s="24" t="s">
        <v>270</v>
      </c>
      <c r="C197" s="3" t="s">
        <v>222</v>
      </c>
      <c r="D197" s="4" t="s">
        <v>16</v>
      </c>
      <c r="E197" s="16">
        <v>1332000</v>
      </c>
      <c r="F197" s="19">
        <v>342000</v>
      </c>
      <c r="G197" s="51" t="s">
        <v>371</v>
      </c>
      <c r="H197" s="98">
        <v>4</v>
      </c>
      <c r="I197" s="62">
        <v>5</v>
      </c>
      <c r="J197" s="62">
        <v>5</v>
      </c>
      <c r="K197" s="62">
        <v>5</v>
      </c>
      <c r="L197" s="62">
        <v>6</v>
      </c>
      <c r="M197" s="62">
        <v>6</v>
      </c>
      <c r="N197" s="62">
        <v>6</v>
      </c>
      <c r="O197" s="62">
        <v>6</v>
      </c>
      <c r="P197" s="72">
        <v>6</v>
      </c>
      <c r="Q197" s="62">
        <v>6</v>
      </c>
      <c r="R197" s="62">
        <v>6</v>
      </c>
      <c r="S197" s="72">
        <v>7</v>
      </c>
      <c r="T197" s="73">
        <v>7</v>
      </c>
      <c r="U197" s="62">
        <v>7</v>
      </c>
      <c r="V197" s="137">
        <v>8</v>
      </c>
      <c r="W197" s="46">
        <f t="shared" si="8"/>
        <v>6</v>
      </c>
    </row>
    <row r="198" spans="1:23" x14ac:dyDescent="0.25">
      <c r="A198">
        <v>181</v>
      </c>
      <c r="B198" s="24" t="s">
        <v>198</v>
      </c>
      <c r="C198" s="3" t="s">
        <v>197</v>
      </c>
      <c r="D198" s="4" t="s">
        <v>36</v>
      </c>
      <c r="E198" s="16">
        <v>308000</v>
      </c>
      <c r="F198" s="19">
        <v>200000</v>
      </c>
      <c r="G198" s="51" t="s">
        <v>373</v>
      </c>
      <c r="H198" s="132">
        <v>2</v>
      </c>
      <c r="I198" s="59">
        <v>3</v>
      </c>
      <c r="J198" s="62">
        <v>3</v>
      </c>
      <c r="K198" s="62">
        <v>3</v>
      </c>
      <c r="L198" s="62">
        <v>3</v>
      </c>
      <c r="M198" s="62">
        <v>3</v>
      </c>
      <c r="N198" s="62">
        <v>3</v>
      </c>
      <c r="O198" s="62">
        <v>3</v>
      </c>
      <c r="P198" s="62">
        <v>4</v>
      </c>
      <c r="Q198" s="62">
        <v>4</v>
      </c>
      <c r="R198" s="62">
        <v>4</v>
      </c>
      <c r="S198" s="62">
        <v>4</v>
      </c>
      <c r="T198" s="72">
        <v>5</v>
      </c>
      <c r="U198" s="73">
        <v>6</v>
      </c>
      <c r="V198" s="51">
        <v>6</v>
      </c>
      <c r="W198" s="46">
        <f t="shared" si="8"/>
        <v>3.7333333333333334</v>
      </c>
    </row>
    <row r="199" spans="1:23" x14ac:dyDescent="0.25">
      <c r="A199">
        <v>187</v>
      </c>
      <c r="B199" s="24" t="s">
        <v>351</v>
      </c>
      <c r="C199" s="3" t="s">
        <v>193</v>
      </c>
      <c r="D199" s="4" t="s">
        <v>36</v>
      </c>
      <c r="E199" s="16">
        <v>942000</v>
      </c>
      <c r="F199" s="19">
        <v>200000</v>
      </c>
      <c r="G199" s="51" t="s">
        <v>373</v>
      </c>
      <c r="H199" s="132">
        <v>1</v>
      </c>
      <c r="I199" s="62">
        <v>2</v>
      </c>
      <c r="J199" s="62">
        <v>2</v>
      </c>
      <c r="K199" s="59">
        <v>3</v>
      </c>
      <c r="L199" s="62">
        <v>3</v>
      </c>
      <c r="M199" s="62">
        <v>3</v>
      </c>
      <c r="N199" s="62">
        <v>3</v>
      </c>
      <c r="O199" s="62">
        <v>4</v>
      </c>
      <c r="P199" s="62">
        <v>4</v>
      </c>
      <c r="Q199" s="62">
        <v>4</v>
      </c>
      <c r="R199" s="73">
        <v>5</v>
      </c>
      <c r="S199" s="62">
        <v>5</v>
      </c>
      <c r="T199" s="62">
        <v>5</v>
      </c>
      <c r="U199" s="72">
        <v>6</v>
      </c>
      <c r="V199" s="51">
        <v>6</v>
      </c>
      <c r="W199" s="46">
        <f t="shared" si="8"/>
        <v>3.7333333333333334</v>
      </c>
    </row>
    <row r="200" spans="1:23" x14ac:dyDescent="0.25">
      <c r="A200">
        <v>182</v>
      </c>
      <c r="B200" s="24" t="s">
        <v>274</v>
      </c>
      <c r="C200" s="3" t="s">
        <v>273</v>
      </c>
      <c r="D200" s="4" t="s">
        <v>20</v>
      </c>
      <c r="E200" s="16">
        <v>457000</v>
      </c>
      <c r="F200" s="19">
        <v>229000</v>
      </c>
      <c r="G200" s="51" t="s">
        <v>373</v>
      </c>
      <c r="H200" s="98">
        <v>1</v>
      </c>
      <c r="I200" s="62">
        <v>2</v>
      </c>
      <c r="J200" s="62">
        <v>2</v>
      </c>
      <c r="K200" s="72">
        <v>2</v>
      </c>
      <c r="L200" s="62">
        <v>2</v>
      </c>
      <c r="M200" s="62">
        <v>2</v>
      </c>
      <c r="N200" s="59">
        <v>3</v>
      </c>
      <c r="O200" s="62">
        <v>3</v>
      </c>
      <c r="P200" s="62">
        <v>3</v>
      </c>
      <c r="Q200" s="62">
        <v>4</v>
      </c>
      <c r="R200" s="62">
        <v>4</v>
      </c>
      <c r="S200" s="73">
        <v>5</v>
      </c>
      <c r="T200" s="62">
        <v>5</v>
      </c>
      <c r="U200" s="72">
        <v>6</v>
      </c>
      <c r="V200" s="51">
        <v>8</v>
      </c>
      <c r="W200" s="46">
        <f t="shared" si="8"/>
        <v>3.4666666666666668</v>
      </c>
    </row>
    <row r="201" spans="1:23" x14ac:dyDescent="0.25">
      <c r="A201">
        <v>180</v>
      </c>
      <c r="B201" s="24" t="s">
        <v>352</v>
      </c>
      <c r="C201" s="3" t="s">
        <v>349</v>
      </c>
      <c r="D201" s="4" t="s">
        <v>2</v>
      </c>
      <c r="E201" s="16">
        <v>400000</v>
      </c>
      <c r="F201" s="19">
        <v>100000</v>
      </c>
      <c r="G201" s="51" t="s">
        <v>373</v>
      </c>
      <c r="H201" s="136">
        <v>1</v>
      </c>
      <c r="I201" s="72">
        <v>1</v>
      </c>
      <c r="J201" s="62">
        <v>2</v>
      </c>
      <c r="K201" s="62">
        <v>2</v>
      </c>
      <c r="L201" s="62">
        <v>2</v>
      </c>
      <c r="M201" s="62">
        <v>2</v>
      </c>
      <c r="N201" s="62">
        <v>3</v>
      </c>
      <c r="O201" s="62">
        <v>3</v>
      </c>
      <c r="P201" s="62">
        <v>3</v>
      </c>
      <c r="Q201" s="62">
        <v>3</v>
      </c>
      <c r="R201" s="72">
        <v>4</v>
      </c>
      <c r="S201" s="62">
        <v>4</v>
      </c>
      <c r="T201" s="73">
        <v>5</v>
      </c>
      <c r="U201" s="62">
        <v>7</v>
      </c>
      <c r="V201" s="51">
        <v>8</v>
      </c>
      <c r="W201" s="46">
        <f t="shared" si="8"/>
        <v>3.3333333333333335</v>
      </c>
    </row>
    <row r="202" spans="1:23" x14ac:dyDescent="0.25">
      <c r="A202">
        <v>183</v>
      </c>
      <c r="B202" s="24" t="s">
        <v>253</v>
      </c>
      <c r="C202" s="3" t="s">
        <v>91</v>
      </c>
      <c r="D202" s="4" t="s">
        <v>2</v>
      </c>
      <c r="E202" s="16">
        <v>737000</v>
      </c>
      <c r="F202" s="19">
        <v>180000</v>
      </c>
      <c r="G202" s="51" t="s">
        <v>371</v>
      </c>
      <c r="H202" s="98">
        <v>1</v>
      </c>
      <c r="I202" s="72">
        <v>1</v>
      </c>
      <c r="J202" s="59">
        <v>2</v>
      </c>
      <c r="K202" s="62">
        <v>2</v>
      </c>
      <c r="L202" s="62">
        <v>2</v>
      </c>
      <c r="M202" s="62">
        <v>2</v>
      </c>
      <c r="N202" s="62">
        <v>2</v>
      </c>
      <c r="O202" s="62">
        <v>2</v>
      </c>
      <c r="P202" s="62">
        <v>3</v>
      </c>
      <c r="Q202" s="62">
        <v>3</v>
      </c>
      <c r="R202" s="72">
        <v>4</v>
      </c>
      <c r="S202" s="62">
        <v>4</v>
      </c>
      <c r="T202" s="62">
        <v>4</v>
      </c>
      <c r="U202" s="62">
        <v>4</v>
      </c>
      <c r="V202" s="157">
        <v>5</v>
      </c>
      <c r="W202" s="46">
        <f t="shared" si="8"/>
        <v>2.7333333333333334</v>
      </c>
    </row>
    <row r="203" spans="1:23" ht="15.75" thickBot="1" x14ac:dyDescent="0.3">
      <c r="A203">
        <v>179</v>
      </c>
      <c r="B203" s="15" t="s">
        <v>191</v>
      </c>
      <c r="C203" s="23" t="s">
        <v>190</v>
      </c>
      <c r="D203" s="13" t="s">
        <v>2</v>
      </c>
      <c r="E203" s="21">
        <v>1732000</v>
      </c>
      <c r="F203" s="25">
        <v>960000</v>
      </c>
      <c r="G203" s="52" t="s">
        <v>374</v>
      </c>
      <c r="H203" s="139">
        <v>1</v>
      </c>
      <c r="I203" s="63">
        <v>1</v>
      </c>
      <c r="J203" s="99">
        <v>1</v>
      </c>
      <c r="K203" s="63">
        <v>1</v>
      </c>
      <c r="L203" s="63">
        <v>1</v>
      </c>
      <c r="M203" s="63">
        <v>2</v>
      </c>
      <c r="N203" s="63">
        <v>2</v>
      </c>
      <c r="O203" s="63">
        <v>2</v>
      </c>
      <c r="P203" s="63">
        <v>3</v>
      </c>
      <c r="Q203" s="99">
        <v>3</v>
      </c>
      <c r="R203" s="63">
        <v>3</v>
      </c>
      <c r="S203" s="63">
        <v>3</v>
      </c>
      <c r="T203" s="63">
        <v>4</v>
      </c>
      <c r="U203" s="63">
        <v>4</v>
      </c>
      <c r="V203" s="52">
        <v>4</v>
      </c>
      <c r="W203" s="48">
        <f t="shared" si="8"/>
        <v>2.3333333333333335</v>
      </c>
    </row>
    <row r="204" spans="1:23" x14ac:dyDescent="0.25">
      <c r="E204" s="29">
        <f>SUM(E4:E203)</f>
        <v>419009330</v>
      </c>
      <c r="F204" s="30">
        <f>SUM(F4:F203)</f>
        <v>105038104</v>
      </c>
    </row>
  </sheetData>
  <sortState columnSort="1" ref="H203:V203">
    <sortCondition ref="H203:V203"/>
  </sortState>
  <mergeCells count="1">
    <mergeCell ref="H3:V3"/>
  </mergeCells>
  <hyperlinks>
    <hyperlink ref="C175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A - celkový přehled</vt:lpstr>
      <vt:lpstr>list B - anonymizované bodování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2017-12-12T09:28:48Z</cp:lastPrinted>
  <dcterms:created xsi:type="dcterms:W3CDTF">2017-11-14T14:26:34Z</dcterms:created>
  <dcterms:modified xsi:type="dcterms:W3CDTF">2017-12-21T07:05:10Z</dcterms:modified>
</cp:coreProperties>
</file>