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440" windowHeight="12405" tabRatio="775"/>
  </bookViews>
  <sheets>
    <sheet name="list A - celkový přehled" sheetId="2" r:id="rId1"/>
    <sheet name="list B - anonymizované bodování" sheetId="5" r:id="rId2"/>
  </sheets>
  <calcPr calcId="145621" iterateDelta="1E-4" concurrentCalc="0"/>
</workbook>
</file>

<file path=xl/calcChain.xml><?xml version="1.0" encoding="utf-8"?>
<calcChain xmlns="http://schemas.openxmlformats.org/spreadsheetml/2006/main">
  <c r="E254" i="5" l="1"/>
  <c r="D254" i="5"/>
  <c r="T253" i="5"/>
  <c r="T252" i="5"/>
  <c r="T251" i="5"/>
  <c r="T250" i="5"/>
  <c r="T249" i="5"/>
  <c r="T248" i="5"/>
  <c r="T247" i="5"/>
  <c r="T246" i="5"/>
  <c r="T245" i="5"/>
  <c r="T244" i="5"/>
  <c r="T243" i="5"/>
  <c r="T241" i="5"/>
  <c r="T240" i="5"/>
  <c r="T239" i="5"/>
  <c r="T238" i="5"/>
  <c r="T237" i="5"/>
  <c r="T236" i="5"/>
  <c r="T235" i="5"/>
  <c r="T234" i="5"/>
  <c r="T233" i="5"/>
  <c r="T232" i="5"/>
  <c r="T231" i="5"/>
  <c r="T229" i="5"/>
  <c r="T228" i="5"/>
  <c r="T226" i="5"/>
  <c r="T224" i="5"/>
  <c r="T223" i="5"/>
  <c r="T222" i="5"/>
  <c r="T221" i="5"/>
  <c r="T220" i="5"/>
  <c r="T219" i="5"/>
  <c r="T218" i="5"/>
  <c r="T217" i="5"/>
  <c r="T216" i="5"/>
  <c r="T215" i="5"/>
  <c r="T214" i="5"/>
  <c r="T213" i="5"/>
  <c r="T212" i="5"/>
  <c r="T211" i="5"/>
  <c r="T210" i="5"/>
  <c r="T209" i="5"/>
  <c r="T208" i="5"/>
  <c r="T206" i="5"/>
  <c r="T205" i="5"/>
  <c r="T204" i="5"/>
  <c r="T203" i="5"/>
  <c r="T202" i="5"/>
  <c r="T201" i="5"/>
  <c r="T200" i="5"/>
  <c r="T199" i="5"/>
  <c r="T198" i="5"/>
  <c r="T197" i="5"/>
  <c r="T196" i="5"/>
  <c r="T195" i="5"/>
  <c r="T194" i="5"/>
  <c r="T192" i="5"/>
  <c r="T191" i="5"/>
  <c r="T190" i="5"/>
  <c r="T189" i="5"/>
  <c r="T188" i="5"/>
  <c r="T187" i="5"/>
  <c r="T186" i="5"/>
  <c r="T185" i="5"/>
  <c r="T184" i="5"/>
  <c r="T183" i="5"/>
  <c r="T181" i="5"/>
  <c r="T180" i="5"/>
  <c r="T179" i="5"/>
  <c r="T178" i="5"/>
  <c r="T176" i="5"/>
  <c r="T175" i="5"/>
  <c r="T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7" i="5"/>
  <c r="T126" i="5"/>
  <c r="T125" i="5"/>
  <c r="T124" i="5"/>
  <c r="T123" i="5"/>
  <c r="T122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4" i="5"/>
  <c r="T103" i="5"/>
  <c r="T102" i="5"/>
  <c r="T101" i="5"/>
  <c r="T100" i="5"/>
  <c r="T99" i="5"/>
  <c r="T98" i="5"/>
  <c r="T97" i="5"/>
  <c r="T96" i="5"/>
  <c r="T95" i="5"/>
  <c r="T94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227" i="5"/>
  <c r="E254" i="2"/>
  <c r="D254" i="2"/>
</calcChain>
</file>

<file path=xl/sharedStrings.xml><?xml version="1.0" encoding="utf-8"?>
<sst xmlns="http://schemas.openxmlformats.org/spreadsheetml/2006/main" count="1948" uniqueCount="472">
  <si>
    <t>ARBOR - spolek pro duchovní kulturu</t>
  </si>
  <si>
    <t>spolek</t>
  </si>
  <si>
    <t>Český spolek dvouplátkových nástrojů</t>
  </si>
  <si>
    <t>Letní fagotová akademie 2017</t>
  </si>
  <si>
    <t>Tvůrčí centrum Ostrava</t>
  </si>
  <si>
    <t>Interpretační kurzy soudobé hudby, Tvůrčí dílny pro děti a Umělecké fórum</t>
  </si>
  <si>
    <t>MgA. Tomáš Honěk</t>
  </si>
  <si>
    <t>zapsaný spolek</t>
  </si>
  <si>
    <t>s.r.o.</t>
  </si>
  <si>
    <t>o.p.s.</t>
  </si>
  <si>
    <t>Spolek pro zvelebení staré hudby v Čechách</t>
  </si>
  <si>
    <t>Spolek múzických umění</t>
  </si>
  <si>
    <t>MÁ VLAST - Václav Hudeček a jeho hosté</t>
  </si>
  <si>
    <t>Národní notový archiv - sekce klasická hudba</t>
  </si>
  <si>
    <t>Spolek Philokallia</t>
  </si>
  <si>
    <t>Mezinárodní festival pravoslavné hudby Archaion Kallos</t>
  </si>
  <si>
    <t>Ensemble Inégal</t>
  </si>
  <si>
    <t>Společnost Fryderyka Chopina, spolek</t>
  </si>
  <si>
    <t>Ing. Tomáš Janeček NIBIRU</t>
  </si>
  <si>
    <t>Klub moravských skladatelů, z. s.</t>
  </si>
  <si>
    <t>Český varhanní festival</t>
  </si>
  <si>
    <t>Halina Františáková</t>
  </si>
  <si>
    <t>Akademie múzických umění v Praze</t>
  </si>
  <si>
    <t>Pražské klarinetové dny 2017 a 21. Mez.. klarinetový festival v Žirovnici</t>
  </si>
  <si>
    <t>AuraMusica</t>
  </si>
  <si>
    <t>C.E.M.A. - Central European Music Agency</t>
  </si>
  <si>
    <t>Victoria, o. s.</t>
  </si>
  <si>
    <t>Francouzsko-česká hudební akademie Telč</t>
  </si>
  <si>
    <t>časopis Harmonie</t>
  </si>
  <si>
    <t>SUPRAPHON</t>
  </si>
  <si>
    <t>a.s.</t>
  </si>
  <si>
    <t>Česká společnost pro hudební vědu, z. s. (ČSHV)</t>
  </si>
  <si>
    <t>Muzikologické fórum - hudebněvědné periodikum ČSHV</t>
  </si>
  <si>
    <t>Mezinárodní výroční konference ČSHV</t>
  </si>
  <si>
    <t>Česká hudební společnost - Spolek přátel krásných umění</t>
  </si>
  <si>
    <t>Setkání přátel komorní hudby - mezinár. interpret. kurzy Litomyšl</t>
  </si>
  <si>
    <t>MgA. Irena Chřibková</t>
  </si>
  <si>
    <t>Církevní konzervatoř Opava</t>
  </si>
  <si>
    <t>Hudební informační středisko</t>
  </si>
  <si>
    <t>Mezinárodní hudební festival Petra Dvorského</t>
  </si>
  <si>
    <t>Etnologický ústav Akademie věd České republiky, v. v. i.</t>
  </si>
  <si>
    <t>Severočeská filharmonie Teplice</t>
  </si>
  <si>
    <t>Filharmonie Brno, příspěvková organizace</t>
  </si>
  <si>
    <t>Expozice nové hudby</t>
  </si>
  <si>
    <t>Velikonoční festival duchovní hudby</t>
  </si>
  <si>
    <t xml:space="preserve">FILHARMONIE Hradec Králové </t>
  </si>
  <si>
    <t>Janáčkův máj</t>
  </si>
  <si>
    <t>Generace - mezinárodní soutěž skladatelů do 30 let</t>
  </si>
  <si>
    <t>Městské kulturní středisko Havířov</t>
  </si>
  <si>
    <t>ČESKÁ SPOLEČNOST JOSEPHA HAYDNA</t>
  </si>
  <si>
    <t>MUSICA Holešov, z. s.</t>
  </si>
  <si>
    <t>Společnost Hudební rozhledy</t>
  </si>
  <si>
    <t>Vydávání měsíčníku HUDEBNÍ ROZHLEDY</t>
  </si>
  <si>
    <t>Hudební společnost Úštěk - Musikgesellschaft Auscha</t>
  </si>
  <si>
    <t>Doc. Igor Františák, Ph.D.</t>
  </si>
  <si>
    <t>Jan Rybář</t>
  </si>
  <si>
    <t>PO</t>
  </si>
  <si>
    <t>Nadační fond Festival komorní hudby</t>
  </si>
  <si>
    <t>Kontinuální činnost Kühnova dětského sboru</t>
  </si>
  <si>
    <t>Kühnův smíšený sbor</t>
  </si>
  <si>
    <t>Mgr. Jana Vacíková, Ph.D.</t>
  </si>
  <si>
    <t>Kurz staré hudby</t>
  </si>
  <si>
    <t>LOTOS</t>
  </si>
  <si>
    <t>Mezinárodní hudební festival J. C. F. Fischera</t>
  </si>
  <si>
    <t xml:space="preserve">Lichtzwang, z. s. </t>
  </si>
  <si>
    <t>Tylův dům</t>
  </si>
  <si>
    <t>International Martinů Circle, o. s. (IMC)</t>
  </si>
  <si>
    <t>Martinů Revue - hudební časopis propagující českého skladatele</t>
  </si>
  <si>
    <t>MUZIKA JUDAIKA</t>
  </si>
  <si>
    <t>MAŽIF VI. Malý židovský festival</t>
  </si>
  <si>
    <t>Česká kytarová společnost, z. s.</t>
  </si>
  <si>
    <t>Janáčkova akademie múzických umění v Brně</t>
  </si>
  <si>
    <t>Konzervatoř Evangelické akademie</t>
  </si>
  <si>
    <t>Musica Poetica, z. s.</t>
  </si>
  <si>
    <t>Baroko v evropských zemích</t>
  </si>
  <si>
    <t>Nadace Bohuslava Martinů</t>
  </si>
  <si>
    <t>Národní divadlo Brno</t>
  </si>
  <si>
    <t>Opera Plus</t>
  </si>
  <si>
    <t>Opus musicum</t>
  </si>
  <si>
    <t>Ostravská univerzita</t>
  </si>
  <si>
    <t>Mezinárodní  interpretační kurzy na Fakultě umění OU</t>
  </si>
  <si>
    <t>Ostravské centrum nové hudby (OCNH)</t>
  </si>
  <si>
    <t>MUSICA VIVA</t>
  </si>
  <si>
    <t>Podzimní festival duchovní hudby</t>
  </si>
  <si>
    <t>Pražský komorní orchestr - agentura</t>
  </si>
  <si>
    <t>Prague Music Performance (PMP)</t>
  </si>
  <si>
    <t>Procházky uměním, z. s.</t>
  </si>
  <si>
    <t>Psalterium</t>
  </si>
  <si>
    <t>Časopis Psalterium folia – revue pro duchovní hudbu</t>
  </si>
  <si>
    <t>Bohuslav Korejs - Žalmy pro všední dny "Zpěvy s odpovědí lidu"</t>
  </si>
  <si>
    <t>Sdružení Q</t>
  </si>
  <si>
    <t>Plzeňská filharmonie, o. p. s.</t>
  </si>
  <si>
    <t>Společnost pro starou hudbu (ČR)</t>
  </si>
  <si>
    <t>STAMIC CREATIVE</t>
  </si>
  <si>
    <t>Mezinárodní festival komorní hudby EuroArt Praha</t>
  </si>
  <si>
    <t>Svátky hudby v Praze, Václav Hudeček a jeho hosté</t>
  </si>
  <si>
    <t>Společnost Zdeňka Fibicha, z. s.</t>
  </si>
  <si>
    <t>Tomáš Hanzlík</t>
  </si>
  <si>
    <t>Czech Ensemble Baroque, z.s.</t>
  </si>
  <si>
    <t>THEATRUM KUKS, festival barokního divadla, opery a hudby</t>
  </si>
  <si>
    <t>LVHF z.s. (Lednickovaltickýhudebnífestival z.s.)</t>
  </si>
  <si>
    <t>webový portál www.casopisharmonie.cz</t>
  </si>
  <si>
    <t>Za poklady Broumovska - hudební festival</t>
  </si>
  <si>
    <t>Sdružení Skleněná louka</t>
  </si>
  <si>
    <t>àTRIUM, z. s.</t>
  </si>
  <si>
    <t>Ing. Katuše Zahradníčková - VOOR KUNST&amp;TAAL</t>
  </si>
  <si>
    <t>Nadace pro dějiny kultury ve střední Evropě</t>
  </si>
  <si>
    <t>NÁZEV ŽADATELE</t>
  </si>
  <si>
    <t>NÁZEV PROJEKTU</t>
  </si>
  <si>
    <t>právní subj.</t>
  </si>
  <si>
    <t>o. p. s.</t>
  </si>
  <si>
    <t>VŠ</t>
  </si>
  <si>
    <t>o. s.</t>
  </si>
  <si>
    <t>Broumovská klávesa, z. s.</t>
  </si>
  <si>
    <t>s. r. o.</t>
  </si>
  <si>
    <t>Náklady</t>
  </si>
  <si>
    <t>Požad. 2019</t>
  </si>
  <si>
    <t>Umělecká beseda</t>
  </si>
  <si>
    <t>Úterky Umělecké besedy</t>
  </si>
  <si>
    <t>ARS/KONCERT, spol. s r. o.</t>
  </si>
  <si>
    <t>Bachův varhanní podzim, o. p. s.</t>
  </si>
  <si>
    <t>BAROCCO SEMPRE GIOVANE, o. p. s.</t>
  </si>
  <si>
    <t>Collegium Marianum - Týnská škola, s. r. o.</t>
  </si>
  <si>
    <t>Dvořákovo Příbramsko, z. ú.</t>
  </si>
  <si>
    <t>Festum Organi, z. s.</t>
  </si>
  <si>
    <t>Foerstrovy dny, hudební festival, o. p. s.</t>
  </si>
  <si>
    <t>Královédvorský chrámový sbor, z.s.</t>
  </si>
  <si>
    <t>Kulturní Jižní Město, o. p. s.</t>
  </si>
  <si>
    <t>MusicOlomouc</t>
  </si>
  <si>
    <t>Prague Music Performance, o. s.</t>
  </si>
  <si>
    <t>Společnost pro duchovní hudbu, z. s.</t>
  </si>
  <si>
    <t>Svátky hudby, z. s.</t>
  </si>
  <si>
    <t>Theatrum Kuks, z. s.</t>
  </si>
  <si>
    <t>Umělecká iniciativa Kroměříž, z. s.</t>
  </si>
  <si>
    <t>Ústav pro česko-americké vztahy</t>
  </si>
  <si>
    <t>Za poklady Broumovska, o. p. s.</t>
  </si>
  <si>
    <t>Arbos – sdružení pro novou hudbu, z. s.</t>
  </si>
  <si>
    <t>Ateliér 90, z. s.</t>
  </si>
  <si>
    <t xml:space="preserve">KONVERGENCE, z. s. </t>
  </si>
  <si>
    <t>Sun of Art, o. p. s.</t>
  </si>
  <si>
    <t>108 Hz, z. s.</t>
  </si>
  <si>
    <t>Centrum barokní kultury, z. s.</t>
  </si>
  <si>
    <t>Collegium 1704, o. p. s.</t>
  </si>
  <si>
    <t>Czech Ensemble Baroque, z. s.</t>
  </si>
  <si>
    <t xml:space="preserve">Mužské vokální kvarteto Q VOX, z. s. </t>
  </si>
  <si>
    <t>Kühnův dětský sbor, o. p. s.</t>
  </si>
  <si>
    <t>Musica Florea, z. s.</t>
  </si>
  <si>
    <t>Musica Florea Bohemia 2017-2019</t>
  </si>
  <si>
    <t>Česko-francouzská akademie Telč, o. p. s.</t>
  </si>
  <si>
    <t>Léčebné lázně Jáchymov, a. s.</t>
  </si>
  <si>
    <t>Mezinárodní pěvecké centrum Antonína Dvořáka, o. p. s.</t>
  </si>
  <si>
    <t>Opera mladých, z. s.</t>
  </si>
  <si>
    <t>PKF – Prague Philharmonia</t>
  </si>
  <si>
    <t>Pražské jaro, o. p. s.</t>
  </si>
  <si>
    <t>Soukromá základní umělecká škola Zavadilka, o. p. s.</t>
  </si>
  <si>
    <t>Mezin. houslová soutěž a Mezin. soutěžní přehlídka talentů v oboru housle k poctě Mistra Váši Příhody "Nové evropské talenty"</t>
  </si>
  <si>
    <t>Společnost pro elektroakustickou hudbu, z. s.</t>
  </si>
  <si>
    <t>C. E. M. A. - Central European Music Agency</t>
  </si>
  <si>
    <t>Muzikus, s. r. o.</t>
  </si>
  <si>
    <t xml:space="preserve">Katalogizace článků a recenzí hudby B. Martinů a zpřístupnění těchto informací on-line </t>
  </si>
  <si>
    <t>Institut Bohuslava Martinů, o. p. s.</t>
  </si>
  <si>
    <t>Super Noty, s. r. o.</t>
  </si>
  <si>
    <t>1. Hudební festivaly</t>
  </si>
  <si>
    <t xml:space="preserve">2. Koncertní akce v oblasti soudobé hudby </t>
  </si>
  <si>
    <t xml:space="preserve">3. Koncertní akce v oblasti historicky poučené interpretace staré hudby </t>
  </si>
  <si>
    <t>5. Kontinuální činnost stálých profesionálních souborů</t>
  </si>
  <si>
    <t>6. Tvůrčí dílny, kurzy, soutěže</t>
  </si>
  <si>
    <t>7b. Vydávání hud. edic a publikací</t>
  </si>
  <si>
    <t>8. Odborné periodické publikace</t>
  </si>
  <si>
    <t>9. CD, DVD</t>
  </si>
  <si>
    <t>10. Hudebně informační a dokumentační činnost</t>
  </si>
  <si>
    <t>11. Hudební konference</t>
  </si>
  <si>
    <t>Janáčkova filharmonie Ostrava</t>
  </si>
  <si>
    <t>Premiéry v rámci Koncertní řady souboru MoEns</t>
  </si>
  <si>
    <r>
      <t xml:space="preserve">Požadavek </t>
    </r>
    <r>
      <rPr>
        <b/>
        <sz val="12"/>
        <color theme="1"/>
        <rFont val="Calibri"/>
        <family val="2"/>
        <charset val="238"/>
        <scheme val="minor"/>
      </rPr>
      <t>2018</t>
    </r>
  </si>
  <si>
    <t>Požad. 2020</t>
  </si>
  <si>
    <t>Tomáš Thon</t>
  </si>
  <si>
    <t>Josef Lipavský (1772-1810): Varhanní skladby</t>
  </si>
  <si>
    <t>fyz. os.</t>
  </si>
  <si>
    <t>Třeboňská nocturna 2018</t>
  </si>
  <si>
    <t>Janáčkova konzervatoř v Ostravě</t>
  </si>
  <si>
    <t>Pro Bohemia Ostrava 2018 - 16. ročník mezinárodní interpretační soutěže</t>
  </si>
  <si>
    <t>21. MELODRAMFEST (Mezinárodní festival koncertního melodramu Praha)</t>
  </si>
  <si>
    <t>10. Mezinárodní soutěž Zdeňka Fibicha v interpretaci melodramů</t>
  </si>
  <si>
    <t>Mezinárodní pěvecká soutěž Gabriely Beňačkové v operním zpěvu</t>
  </si>
  <si>
    <t>Český rozhlas</t>
  </si>
  <si>
    <t>Concertino Praga</t>
  </si>
  <si>
    <t>Národní pedagogické muzeum a knihovna J. A. Komenského</t>
  </si>
  <si>
    <t>Jan Blahoslav, Musica, 1558, Olomouc, tiskař Jan Günther</t>
  </si>
  <si>
    <t>Mezinárodní hudební festival Kutná Hora 2018 - 11. ročník</t>
  </si>
  <si>
    <t>Hudba zemí Koruny české – Jistebnický kancionál</t>
  </si>
  <si>
    <t>Etnologický ústav AV ČR</t>
  </si>
  <si>
    <t>Mezinárodní konference "Aktuální otázky mozartovského výzkumu 2018"</t>
  </si>
  <si>
    <t>Mozartova obec v ČR</t>
  </si>
  <si>
    <t>Duškova soutěž hudební mládeže ve zpěvu</t>
  </si>
  <si>
    <t>Kulturní centrum Česká Třebová</t>
  </si>
  <si>
    <t>Festival Bennewitz, 20. ročník</t>
  </si>
  <si>
    <t>Mezinárodní varhanní festival Zdeňka Pololáníka, 14. ročník</t>
  </si>
  <si>
    <t>Hudební věda, roč. 55, 2018</t>
  </si>
  <si>
    <t>v. v. i.</t>
  </si>
  <si>
    <t>Michal Švarc</t>
  </si>
  <si>
    <t>Mezinárodní akordeonové dny 2018</t>
  </si>
  <si>
    <t>fyz.os.</t>
  </si>
  <si>
    <t>Mezinárodní hudební soutěž Pražské jaro 2018</t>
  </si>
  <si>
    <t>Muzikologická konference k výročí státnosti Con tempo diverso</t>
  </si>
  <si>
    <t>12. Významná výročí české státnosti (1918, 1968, 1993)</t>
  </si>
  <si>
    <t>Piána na ulici</t>
  </si>
  <si>
    <t>Slyšet architekturu</t>
  </si>
  <si>
    <t>Czech Music Quarterly 2018</t>
  </si>
  <si>
    <t>Hudební informační středisko - dokumentační a informační činnost</t>
  </si>
  <si>
    <t>III. cyklus koncertů barokní hudby v Klášteře Český Krumlov</t>
  </si>
  <si>
    <t>Více dirigentských příležitostí pro studenty</t>
  </si>
  <si>
    <t>Nebojte se klasiky - Opery - 2CD Don Giovanni + Její pastorkyňa</t>
  </si>
  <si>
    <t>a. s.</t>
  </si>
  <si>
    <t>Radioservis, a. s.</t>
  </si>
  <si>
    <t>Music and Musical Culture of the First Czechoslovak Republic</t>
  </si>
  <si>
    <t>MUSICA NOVA 2018</t>
  </si>
  <si>
    <t>Michaela Vyoralová</t>
  </si>
  <si>
    <t>Svědectví Jana Kapra</t>
  </si>
  <si>
    <t>fyz. o.</t>
  </si>
  <si>
    <t>Tóny Chodovské tvrze 2018</t>
  </si>
  <si>
    <t>Mezinárodní muzikologická konference 2018 CBK, Kláštery CK</t>
  </si>
  <si>
    <t>Společnost českých skladatelů</t>
  </si>
  <si>
    <t>Festival DNY SOUDOBÉ HUDBY 2018 - 29. ročník</t>
  </si>
  <si>
    <t>Skladatelé dětem - děti skladatelům, 12. roč.</t>
  </si>
  <si>
    <t>Koncerty jubilantů SČS roku 2018, 29. roč.</t>
  </si>
  <si>
    <t>Pontes musici</t>
  </si>
  <si>
    <t xml:space="preserve">Hudební salón Café Crème Moniky Knoblochové - 10. ročník </t>
  </si>
  <si>
    <t>Český rozhlas (SOČR)</t>
  </si>
  <si>
    <t>Světová premiéra - Psáno pro SOČR</t>
  </si>
  <si>
    <t>Soutěž Nadace Bohuslava Martinů 2018</t>
  </si>
  <si>
    <t>Dny Bohuslava Martinů 2018</t>
  </si>
  <si>
    <t>z. s.</t>
  </si>
  <si>
    <t xml:space="preserve">Otavská svatojánská společnost </t>
  </si>
  <si>
    <t>Svatojánský hudební festival</t>
  </si>
  <si>
    <t>Alfa Beta Production</t>
  </si>
  <si>
    <t>Koncert staré židovské hudby - Ha-li-Shelomo Shirim Asher (1623)</t>
  </si>
  <si>
    <t>CD Dámy hudby</t>
  </si>
  <si>
    <t>Clavibus unitis (2018-2020)</t>
  </si>
  <si>
    <t>Boh(e)Mus: Informační a dokumentační centrum pro hud. kulturu v českých zemích do roku 1918</t>
  </si>
  <si>
    <t>medial agency</t>
  </si>
  <si>
    <t>27. Mezinárodní kytarový festival Brno 2018</t>
  </si>
  <si>
    <t>Plaisirs de Musique</t>
  </si>
  <si>
    <t>EM - Slzy Eliny Makropulos</t>
  </si>
  <si>
    <t>56. Beethovenův Hradec - mezinárodní interpretační soutěž</t>
  </si>
  <si>
    <t>KLP  - Koniasch Latin Press</t>
  </si>
  <si>
    <t>František Škroup: Dráteník (komentovaná kritická edice)</t>
  </si>
  <si>
    <t>7a. Příprava vydání hud. edic a publikací</t>
  </si>
  <si>
    <t>Hudební kultura v Brně v polovině 16. století</t>
  </si>
  <si>
    <t xml:space="preserve"> † Marie Skalická: Světské písně z Košetického Quodlibeticu</t>
  </si>
  <si>
    <t>Barbara Maria Willi uvádí... XV. ročník cyklu koncertů staré hudby</t>
  </si>
  <si>
    <t>50. ročník Hudebního festivalu Antonína Dvořáka Příbram</t>
  </si>
  <si>
    <t>Spolek Mladá Praha - mezin. hud. festival</t>
  </si>
  <si>
    <t>27. ročník Mezinárodního hudebního festivalu Mladá Praha</t>
  </si>
  <si>
    <t>Bachův varhanní podzim 2018</t>
  </si>
  <si>
    <t>Orchestr Berg, z. s.</t>
  </si>
  <si>
    <t>Berg_2018</t>
  </si>
  <si>
    <t>Antologie "Musica Bohemica Viennensia"</t>
  </si>
  <si>
    <t>Kulturní středisko Dvorana</t>
  </si>
  <si>
    <t>Smiřické svátky hudby - mezin. hud. festival</t>
  </si>
  <si>
    <t xml:space="preserve">Lázeňská kolonáda Luhačovice </t>
  </si>
  <si>
    <t>Festival Janáček a Luhačovice</t>
  </si>
  <si>
    <t>Smetanovské dny 2018</t>
  </si>
  <si>
    <t>Mezinárodní soutěž Leoše Janáčka v Brně 2018</t>
  </si>
  <si>
    <t>IRPA</t>
  </si>
  <si>
    <t>Bach for All, mezin. hud. festival</t>
  </si>
  <si>
    <t>Bohemorum</t>
  </si>
  <si>
    <t>Komorní cyklus MHF Lípa Musica</t>
  </si>
  <si>
    <t>Mezinárodní kytarové kurzy Brno ´18</t>
  </si>
  <si>
    <t>Mezinárodní kytarová soutěž GUITARTALENT ´18</t>
  </si>
  <si>
    <t>Hudba dneška v DOXu / Tři večery mimořádných programů hudby 20. a 21. st.</t>
  </si>
  <si>
    <t>Mezinárodní klavírní soutěž Broumovská klávesa 2018</t>
  </si>
  <si>
    <t>Ladislav Horák</t>
  </si>
  <si>
    <t>Třeboňská letní setkávání 2018, 6. ročník</t>
  </si>
  <si>
    <t>Duchovní křižovatky</t>
  </si>
  <si>
    <t>Jan Adamus</t>
  </si>
  <si>
    <t>Hudební slavnosti Josefa Suka</t>
  </si>
  <si>
    <t xml:space="preserve">53. Mezinárodní pěvecká soutěž Antonína Dvořáka </t>
  </si>
  <si>
    <t>26. HAYDNOVY HUDEBNÍ SLAVNOSTI</t>
  </si>
  <si>
    <t>Vydání CD B. Martinů - Písně / M. Janková, T. Král, I. Kahánek</t>
  </si>
  <si>
    <t>MISTROVSKÉ PĚVECKÉ KURZY 2018</t>
  </si>
  <si>
    <t>Webový portál časopisu Hudební rozhledy</t>
  </si>
  <si>
    <t>23. Mezinárodní varhanní festival</t>
  </si>
  <si>
    <t>Mezinárodní hudební festival Lípa Musica 2018, 17. ročník</t>
  </si>
  <si>
    <t>Brněnský varhanní festival 2018</t>
  </si>
  <si>
    <t>Vydání CD B. Martinů - Čím lidé žijí, Symfonie č. 1 / ČF, Jiří Bělohlávek</t>
  </si>
  <si>
    <t>Tiburtina Ensemble</t>
  </si>
  <si>
    <t>10 let souboru Tiburtina Ensemble - Adventus 2018</t>
  </si>
  <si>
    <t>Martinů fest 2018</t>
  </si>
  <si>
    <t>Janáčkova filharmonie školám</t>
  </si>
  <si>
    <t>Hudební maraton Leoše Janáčka</t>
  </si>
  <si>
    <t>Anthonea Musica</t>
  </si>
  <si>
    <t>Tvůrčí dílny a kurzy v rámci Festivalu J. J. Ryby</t>
  </si>
  <si>
    <t>Antonín Dvořák: Symfonie č. 4 / Musica Florea, M. Štryncl (CD)</t>
  </si>
  <si>
    <t>Q VOX v romantickém závoji</t>
  </si>
  <si>
    <t>Krajinou domova (15 koncertů)</t>
  </si>
  <si>
    <t>CD Zpíváme si na cestách</t>
  </si>
  <si>
    <t>Třídení 2018</t>
  </si>
  <si>
    <t>Ing. Luboš Marek</t>
  </si>
  <si>
    <t>Jistebnický kancionál: Cantionale</t>
  </si>
  <si>
    <t>Zelenka Festival Praha - Drážďany 2018</t>
  </si>
  <si>
    <t>NODO 2018 - Dny nové opery Ostrava</t>
  </si>
  <si>
    <t>Společnost Beno Blachuta</t>
  </si>
  <si>
    <t>Edice Beno Blachuta / CD: J. B. Foerster - Eva</t>
  </si>
  <si>
    <t>Soudobá vážná hudba na pomezí žánrů</t>
  </si>
  <si>
    <t>PLATO Ostrava</t>
  </si>
  <si>
    <t>Řada koncertů soudobé hudby v Bauhausu</t>
  </si>
  <si>
    <t>Contempuls</t>
  </si>
  <si>
    <t>Contempuls, pražský festival soudobé hudby</t>
  </si>
  <si>
    <t>Figarova svatba - Operní a operetní studio mladých pěvců</t>
  </si>
  <si>
    <t>MHF Hudba tisíců Mahler-Jihlava 2018</t>
  </si>
  <si>
    <t>OS Mahler 2000, spol. Gustava Mahlera, z.s.</t>
  </si>
  <si>
    <t>Letní slavnosti staré hudby, 19. mezinárodní hudební festival</t>
  </si>
  <si>
    <t>Realizace CD "Shakespeare - sonety v hudbě"</t>
  </si>
  <si>
    <t>Opera studio Praha</t>
  </si>
  <si>
    <t>Offenbach - Les Brigands</t>
  </si>
  <si>
    <t>Statutární město Opava</t>
  </si>
  <si>
    <t>20. Mezinárodní varhanní soutěž Petra Ebena 2018</t>
  </si>
  <si>
    <t>statut. m.</t>
  </si>
  <si>
    <t>Břevnovská hudební setkání 2018</t>
  </si>
  <si>
    <t>Festivalová zakázka na kompozici / Festival Úštěk 2018</t>
  </si>
  <si>
    <t>XXIX. FESTIVAL FORFEST CZECH REPUBLIC 2018</t>
  </si>
  <si>
    <t>Opera Plus, z. s.</t>
  </si>
  <si>
    <t>Konzervatoř Plzeň</t>
  </si>
  <si>
    <t>Kruh přátel hudby Plzeň</t>
  </si>
  <si>
    <t xml:space="preserve">XXIII. Mistrovské pěvecké kurzy </t>
  </si>
  <si>
    <t>Opus musicum - hudební revue 2018</t>
  </si>
  <si>
    <t>Festival Úštěk 2018 / opera</t>
  </si>
  <si>
    <t>Výchovné koncerty "Hoboj a fagot do ZUŠ v ČR"</t>
  </si>
  <si>
    <t>České dvouplátkové sympozium 2018</t>
  </si>
  <si>
    <t>Mezinárodní smetanovská klavírní soutěž 2018</t>
  </si>
  <si>
    <t>Letní hornové kurzy 2018</t>
  </si>
  <si>
    <t>Centrum kultury a vzdělávání Blatná</t>
  </si>
  <si>
    <t>Mezin. kontrabasová soutěž Fr. Simandla - 9. ročník</t>
  </si>
  <si>
    <t>Sto let české hudby</t>
  </si>
  <si>
    <t>W. W. Würfel International Society</t>
  </si>
  <si>
    <t>Příprava vydání biografie Václava Viléma Würfela</t>
  </si>
  <si>
    <t>Beseda Val</t>
  </si>
  <si>
    <t>Mezinárodní hudební festival F. L. Věka 2018</t>
  </si>
  <si>
    <t>Česká píseň Plzeň</t>
  </si>
  <si>
    <t>Plzeňský podzim</t>
  </si>
  <si>
    <t>Smetanova Litomyšl</t>
  </si>
  <si>
    <t>Hudba z českých zemí jako národní a nadnárodní kulturní odkaz</t>
  </si>
  <si>
    <t xml:space="preserve">Filharmonie Brno </t>
  </si>
  <si>
    <t>Mozartovy děti</t>
  </si>
  <si>
    <t>DVD Janovy pašije - první v ČR</t>
  </si>
  <si>
    <t>Sukův komorní orchestr</t>
  </si>
  <si>
    <t>Kontinuální činnost Sukova komorního orchestru - abonentní cyklus koncertů v roce 2018</t>
  </si>
  <si>
    <t>Antonín Rejcha Requiem</t>
  </si>
  <si>
    <t>G. F. Händel - Mesiáš - první česká nahrávka (2CD)</t>
  </si>
  <si>
    <t>Vít Havlíček: Varhany na Královédvorsku</t>
  </si>
  <si>
    <t>Hudební léto Kuks 2018</t>
  </si>
  <si>
    <t>Victoria Ensemble/ sezóna 2018/ Praha</t>
  </si>
  <si>
    <t>Lednicko/Valtický hudební festival 2018</t>
  </si>
  <si>
    <t>22. Percussion Workshop Trstěnice 2017</t>
  </si>
  <si>
    <t>Cyklus Q 2018</t>
  </si>
  <si>
    <t>13. dílna pro nejmladší skladatele</t>
  </si>
  <si>
    <t>Provarhany</t>
  </si>
  <si>
    <t>Kompletní provedení varhanní tvorby J. S. Bacha</t>
  </si>
  <si>
    <t>HUDEBNÍ FÓRUM HRADEC KRÁLOVÉ 2018</t>
  </si>
  <si>
    <t>ArteVisio</t>
  </si>
  <si>
    <t>Bohemia</t>
  </si>
  <si>
    <t>Libáňský hudební máj - Foerstrovy dny 2018, 18. ročník</t>
  </si>
  <si>
    <t>Kytarový festival Mikulov, z. s.</t>
  </si>
  <si>
    <t>XXXII. Kytarový festival Mikulov 2018</t>
  </si>
  <si>
    <t>Větrné mlýny</t>
  </si>
  <si>
    <t>Milan Munclinger, Texty o hudbě a vzpomínky (ed. Hubert Krejčí et al.)</t>
  </si>
  <si>
    <t>Hudební konference v rámci Festivalu Jakuba Jana Ryby 2018</t>
  </si>
  <si>
    <t>32. Festival komorní hudby</t>
  </si>
  <si>
    <t>Koncertní činnost BCO – BRNO CONTEMPORARY ORCHESTRA v roce 2018</t>
  </si>
  <si>
    <t>Festival Jakuba Jana Ryby 2018</t>
  </si>
  <si>
    <t>Hudební léto v Jezeří 2018</t>
  </si>
  <si>
    <t>Soundtrack Festival</t>
  </si>
  <si>
    <t>Ondřej Soukup - symfonické provedení filmové hudby</t>
  </si>
  <si>
    <t>Hudební událost MUSICA Holešov 2018</t>
  </si>
  <si>
    <t>Cyklus abonentních koncertů Pražského komorního orchestru</t>
  </si>
  <si>
    <t>59. CHOPINŮV FESTIVAL 2018</t>
  </si>
  <si>
    <t>Dětská opera Praha</t>
  </si>
  <si>
    <t>XVI. ročník pěvecké soutěže "Pražský pěvec"</t>
  </si>
  <si>
    <t>Convivium 2018</t>
  </si>
  <si>
    <t xml:space="preserve"> Česká komorní hudba a patroni země české </t>
  </si>
  <si>
    <t>Musica cum gaudio</t>
  </si>
  <si>
    <t>Bizzarrie Poetiche</t>
  </si>
  <si>
    <t>Letní škola barokní hudby, 16. ročník</t>
  </si>
  <si>
    <t xml:space="preserve">Collegium 1704 - sezóna 2018 -  Praha </t>
  </si>
  <si>
    <t>Baroko 2018</t>
  </si>
  <si>
    <t>Mezinárodní letní škola staré hudby &amp; Hudební Rendez-vous Valtice 2018</t>
  </si>
  <si>
    <t>Brno město hudby / Brno Music Friendly City</t>
  </si>
  <si>
    <t>Zábřežská kulturní, s. r. o.</t>
  </si>
  <si>
    <t>Bravo Zábřeh</t>
  </si>
  <si>
    <t>Mekka mladých varhaníků 2018 - varhanní kurzy</t>
  </si>
  <si>
    <t>Interpretační seminář barokní a klasicistní hudby 2018</t>
  </si>
  <si>
    <t>CD -Varhanní skladby Petra Ebena (Jaroslav Tůma)</t>
  </si>
  <si>
    <t>Ensemble Damian</t>
  </si>
  <si>
    <t>Mezinárodní varhanní festival VOX ORGANI 9. ročník</t>
  </si>
  <si>
    <t>A. Gianettini: "´INGRESSO ALLA GIOVENTÚ DI CLAUDIO NERONE"</t>
  </si>
  <si>
    <t>Svatováclavské slavnosti 2018 (27. roč.)</t>
  </si>
  <si>
    <t>Edukativní programy souboru opery NdB</t>
  </si>
  <si>
    <t>MusicOlomouc 2018 - 10. mezinárodní festival soudobé hudby</t>
  </si>
  <si>
    <t>Hudbaznojmo, z. s.</t>
  </si>
  <si>
    <t>Hudební festival Znojmo 2018</t>
  </si>
  <si>
    <t>Americké jaro 2018</t>
  </si>
  <si>
    <t>z. ú.</t>
  </si>
  <si>
    <t>Bedřich Smetana: Libuše - mimořádná inscenace slavnostní opery k výročí vzniku republiky na BVV</t>
  </si>
  <si>
    <t>Opera-Balet.cz</t>
  </si>
  <si>
    <t>ZEMLINSKÉHO KVARTETO - celoroční činnost 2018</t>
  </si>
  <si>
    <t>Daniel Skála</t>
  </si>
  <si>
    <t>DeCliché</t>
  </si>
  <si>
    <t>Orchestrární kurzy PKF – Prague Philharmonia – 2018</t>
  </si>
  <si>
    <t>Koncerty Diversa</t>
  </si>
  <si>
    <t>CD František Emmert</t>
  </si>
  <si>
    <t>Barokní podvečery, 18. cyklus koncertů staré hudby</t>
  </si>
  <si>
    <t>Procházky uměním 2018</t>
  </si>
  <si>
    <t>Roman Janků Management</t>
  </si>
  <si>
    <t>Klášterní hudební slavnosti</t>
  </si>
  <si>
    <t>s.r. o.</t>
  </si>
  <si>
    <t>Krása dneška: Cyklus koncertů soudobé hudby</t>
  </si>
  <si>
    <t>Hudební současnost 2018</t>
  </si>
  <si>
    <t>Lichtzwang - koncertní řada a turné 2018</t>
  </si>
  <si>
    <t>XVII. ročník mezinárodních kurzů v Ostravě v oboru hra na klarinet a saxofon</t>
  </si>
  <si>
    <t>KONVERGENCE - cyklus komorních koncertů 2018</t>
  </si>
  <si>
    <t>KONVERGENCE – CD Bambulín aneb jeskyňové písničky a povídky</t>
  </si>
  <si>
    <t>O Libuši a české zemi</t>
  </si>
  <si>
    <t>NOSFERATU TURNÉ 2018</t>
  </si>
  <si>
    <t>HUDBA V SOUVISLOSTECH 2018</t>
  </si>
  <si>
    <t>Jan Dismas Zelenka Psalmi Vespertini - 4. cyklus</t>
  </si>
  <si>
    <t>Host - vydavatelství, s. r. o.</t>
  </si>
  <si>
    <t>Tyrrell, J.: Leoš Janáček, svazek I: Osiřelý kos (1854-1914)</t>
  </si>
  <si>
    <t>Rada občanských iniciativ k.ú. Lesná, z.s.</t>
  </si>
  <si>
    <t xml:space="preserve">Mezinárodní konference o umělecké kritice 2018 </t>
  </si>
  <si>
    <t>Český varhanní festival 2018, XII. ročník</t>
  </si>
  <si>
    <t>Zelenka Conference Prague 2018</t>
  </si>
  <si>
    <t>L&amp;L music</t>
  </si>
  <si>
    <t>Mezinárodní festival slovanské hudby</t>
  </si>
  <si>
    <t>Ensemble Inégal 2018 – 12. abonentní cyklus</t>
  </si>
  <si>
    <t>Nadační fond VĚČNÁ NADĚJE</t>
  </si>
  <si>
    <t>Festival Věčná naděje: Gustav Mahler a terezínští skladatelé</t>
  </si>
  <si>
    <t>Janáček 2018, concerts - operas - festivals</t>
  </si>
  <si>
    <t>Daria Sládečková</t>
  </si>
  <si>
    <t>Vydání knihy - Zdeněk Lukáš Život v tvorbě</t>
  </si>
  <si>
    <t>Nahrávka klavírních koncertů Jana Josefa Röslera</t>
  </si>
  <si>
    <t xml:space="preserve">Ensemble Opera Diversa, z. s.                                                                                       </t>
  </si>
  <si>
    <t>Duchovní hudba na Východě a na Západě - Mezinárodní muzikologická konference</t>
  </si>
  <si>
    <t>Spolek Třeboňská nocturna</t>
  </si>
  <si>
    <t>40. MEZINÁRODNÍ FESTIVAL PARDUBICKÉ HUDEBNÍ JARO</t>
  </si>
  <si>
    <t>54. ročník Hudebního festivalu Ludwiga van Beethovena 2018</t>
  </si>
  <si>
    <t>Festival Opera Schrattenbach 2108 (13. roč.)</t>
  </si>
  <si>
    <t xml:space="preserve">Nadační fond Eleutheria </t>
  </si>
  <si>
    <t>Parma v Praze - koncert vážné hudby věnovaný tvorbě Giuseppa Verdiho</t>
  </si>
  <si>
    <t>nadace</t>
  </si>
  <si>
    <t>škola</t>
  </si>
  <si>
    <t>nadace, NF</t>
  </si>
  <si>
    <t xml:space="preserve">z. s. </t>
  </si>
  <si>
    <t>v.p.i.</t>
  </si>
  <si>
    <t>v.v.i.</t>
  </si>
  <si>
    <t xml:space="preserve">Rozpočet
(A,B,C,D)      </t>
  </si>
  <si>
    <t>Průměr
bodů</t>
  </si>
  <si>
    <r>
      <rPr>
        <b/>
        <sz val="10"/>
        <color theme="1"/>
        <rFont val="Calibri"/>
        <family val="2"/>
        <charset val="238"/>
        <scheme val="minor"/>
      </rPr>
      <t>4. Koncertní akce výjimečné dramaturgické objevnosti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</si>
  <si>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Bacha na Mozarta! 2018 cyklus staré hudby 
v Brně a Zlínském kraji</t>
  </si>
  <si>
    <t>KA - KLASICKÁ HUDBA 2018</t>
  </si>
  <si>
    <t>C</t>
  </si>
  <si>
    <t>A</t>
  </si>
  <si>
    <t>B</t>
  </si>
  <si>
    <t>D</t>
  </si>
  <si>
    <t>žadatel odstoupil z grantové soutěže</t>
  </si>
  <si>
    <t>Z formálních důvodů byly vyřazeny projekty:</t>
  </si>
  <si>
    <t>Belfiato Quintet, Dechové kvintety Antonína Rejchy (Kateřina Javůrková)</t>
  </si>
  <si>
    <t>5 projektů (Institut terezínských skladatelů)</t>
  </si>
  <si>
    <t xml:space="preserve">Rozpočet
(A, B, C, D)      </t>
  </si>
  <si>
    <t xml:space="preserve">Body 1 až 10                              </t>
  </si>
  <si>
    <t>anonymizované bodování členů komise</t>
  </si>
  <si>
    <t>Koncert k významnému životnímu jubileu Lubomíra Brabce (Pražský komorní orchestr - agentura)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</si>
</sst>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 wrapText="1"/>
    </xf>
    <xf numFmtId="0" fontId="0" fillId="4" borderId="0" xfId="0" applyFill="1" applyBorder="1"/>
    <xf numFmtId="0" fontId="1" fillId="4" borderId="11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center" wrapText="1"/>
    </xf>
    <xf numFmtId="164" fontId="2" fillId="3" borderId="10" xfId="0" applyNumberFormat="1" applyFont="1" applyFill="1" applyBorder="1" applyAlignment="1">
      <alignment horizontal="center" wrapText="1"/>
    </xf>
    <xf numFmtId="0" fontId="5" fillId="4" borderId="10" xfId="0" applyNumberFormat="1" applyFont="1" applyFill="1" applyBorder="1" applyAlignment="1">
      <alignment horizontal="center" vertical="center" wrapText="1"/>
    </xf>
    <xf numFmtId="0" fontId="0" fillId="4" borderId="23" xfId="0" applyFill="1" applyBorder="1"/>
    <xf numFmtId="0" fontId="0" fillId="4" borderId="24" xfId="0" applyFill="1" applyBorder="1"/>
    <xf numFmtId="0" fontId="1" fillId="4" borderId="25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 wrapText="1"/>
    </xf>
    <xf numFmtId="164" fontId="4" fillId="4" borderId="0" xfId="0" applyNumberFormat="1" applyFont="1" applyFill="1" applyBorder="1" applyAlignment="1">
      <alignment horizontal="center" wrapText="1"/>
    </xf>
    <xf numFmtId="0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left"/>
    </xf>
    <xf numFmtId="4" fontId="0" fillId="0" borderId="0" xfId="0" applyNumberFormat="1"/>
    <xf numFmtId="4" fontId="0" fillId="4" borderId="0" xfId="0" applyNumberFormat="1" applyFill="1" applyBorder="1"/>
    <xf numFmtId="0" fontId="7" fillId="0" borderId="0" xfId="0" applyFont="1"/>
    <xf numFmtId="0" fontId="8" fillId="0" borderId="2" xfId="0" applyFont="1" applyBorder="1" applyAlignment="1">
      <alignment wrapText="1"/>
    </xf>
    <xf numFmtId="164" fontId="3" fillId="4" borderId="10" xfId="0" applyNumberFormat="1" applyFont="1" applyFill="1" applyBorder="1" applyAlignment="1">
      <alignment horizontal="center" wrapText="1"/>
    </xf>
    <xf numFmtId="0" fontId="7" fillId="4" borderId="23" xfId="0" applyFont="1" applyFill="1" applyBorder="1"/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center" wrapText="1"/>
    </xf>
    <xf numFmtId="164" fontId="3" fillId="2" borderId="8" xfId="0" applyNumberFormat="1" applyFont="1" applyFill="1" applyBorder="1" applyAlignment="1">
      <alignment wrapText="1"/>
    </xf>
    <xf numFmtId="164" fontId="3" fillId="2" borderId="8" xfId="0" applyNumberFormat="1" applyFont="1" applyFill="1" applyBorder="1" applyAlignment="1">
      <alignment horizontal="center" wrapText="1"/>
    </xf>
    <xf numFmtId="3" fontId="7" fillId="2" borderId="8" xfId="0" applyNumberFormat="1" applyFont="1" applyFill="1" applyBorder="1" applyAlignment="1">
      <alignment horizontal="center" wrapText="1"/>
    </xf>
    <xf numFmtId="4" fontId="7" fillId="2" borderId="9" xfId="0" applyNumberFormat="1" applyFont="1" applyFill="1" applyBorder="1"/>
    <xf numFmtId="0" fontId="7" fillId="4" borderId="0" xfId="0" applyFont="1" applyFill="1" applyBorder="1"/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3" fontId="8" fillId="0" borderId="6" xfId="0" applyNumberFormat="1" applyFont="1" applyBorder="1"/>
    <xf numFmtId="3" fontId="8" fillId="3" borderId="6" xfId="0" applyNumberFormat="1" applyFont="1" applyFill="1" applyBorder="1"/>
    <xf numFmtId="3" fontId="8" fillId="0" borderId="6" xfId="0" applyNumberFormat="1" applyFont="1" applyBorder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wrapText="1"/>
    </xf>
    <xf numFmtId="3" fontId="7" fillId="0" borderId="2" xfId="0" applyNumberFormat="1" applyFont="1" applyBorder="1"/>
    <xf numFmtId="3" fontId="7" fillId="3" borderId="2" xfId="0" applyNumberFormat="1" applyFont="1" applyFill="1" applyBorder="1"/>
    <xf numFmtId="3" fontId="7" fillId="0" borderId="2" xfId="0" applyNumberFormat="1" applyFont="1" applyBorder="1" applyAlignment="1">
      <alignment horizontal="right"/>
    </xf>
    <xf numFmtId="3" fontId="8" fillId="0" borderId="2" xfId="0" applyNumberFormat="1" applyFont="1" applyBorder="1"/>
    <xf numFmtId="3" fontId="8" fillId="3" borderId="2" xfId="0" applyNumberFormat="1" applyFont="1" applyFill="1" applyBorder="1"/>
    <xf numFmtId="3" fontId="8" fillId="0" borderId="2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0" fontId="8" fillId="4" borderId="3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3" fontId="7" fillId="4" borderId="4" xfId="0" applyNumberFormat="1" applyFont="1" applyFill="1" applyBorder="1"/>
    <xf numFmtId="3" fontId="7" fillId="3" borderId="4" xfId="0" applyNumberFormat="1" applyFont="1" applyFill="1" applyBorder="1"/>
    <xf numFmtId="3" fontId="7" fillId="4" borderId="4" xfId="0" applyNumberFormat="1" applyFont="1" applyFill="1" applyBorder="1" applyAlignment="1">
      <alignment horizontal="right"/>
    </xf>
    <xf numFmtId="0" fontId="7" fillId="4" borderId="0" xfId="0" applyFont="1" applyFill="1"/>
    <xf numFmtId="0" fontId="3" fillId="2" borderId="7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3" fontId="7" fillId="2" borderId="8" xfId="0" applyNumberFormat="1" applyFont="1" applyFill="1" applyBorder="1"/>
    <xf numFmtId="3" fontId="8" fillId="2" borderId="8" xfId="0" applyNumberFormat="1" applyFont="1" applyFill="1" applyBorder="1" applyAlignment="1">
      <alignment horizontal="right"/>
    </xf>
    <xf numFmtId="3" fontId="8" fillId="2" borderId="8" xfId="0" applyNumberFormat="1" applyFont="1" applyFill="1" applyBorder="1" applyAlignment="1">
      <alignment horizontal="right" wrapText="1"/>
    </xf>
    <xf numFmtId="3" fontId="8" fillId="3" borderId="20" xfId="0" applyNumberFormat="1" applyFont="1" applyFill="1" applyBorder="1"/>
    <xf numFmtId="3" fontId="7" fillId="3" borderId="18" xfId="0" applyNumberFormat="1" applyFont="1" applyFill="1" applyBorder="1"/>
    <xf numFmtId="3" fontId="8" fillId="3" borderId="18" xfId="0" applyNumberFormat="1" applyFont="1" applyFill="1" applyBorder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3" fontId="8" fillId="0" borderId="4" xfId="0" applyNumberFormat="1" applyFont="1" applyBorder="1"/>
    <xf numFmtId="3" fontId="7" fillId="0" borderId="4" xfId="0" applyNumberFormat="1" applyFont="1" applyBorder="1"/>
    <xf numFmtId="3" fontId="7" fillId="3" borderId="19" xfId="0" applyNumberFormat="1" applyFont="1" applyFill="1" applyBorder="1"/>
    <xf numFmtId="3" fontId="7" fillId="2" borderId="8" xfId="0" applyNumberFormat="1" applyFont="1" applyFill="1" applyBorder="1" applyAlignment="1">
      <alignment horizontal="right"/>
    </xf>
    <xf numFmtId="3" fontId="7" fillId="2" borderId="8" xfId="0" applyNumberFormat="1" applyFont="1" applyFill="1" applyBorder="1" applyAlignment="1">
      <alignment horizontal="right" wrapText="1"/>
    </xf>
    <xf numFmtId="0" fontId="8" fillId="4" borderId="6" xfId="0" applyFont="1" applyFill="1" applyBorder="1" applyAlignment="1">
      <alignment wrapText="1"/>
    </xf>
    <xf numFmtId="3" fontId="7" fillId="3" borderId="20" xfId="0" applyNumberFormat="1" applyFont="1" applyFill="1" applyBorder="1"/>
    <xf numFmtId="3" fontId="7" fillId="0" borderId="6" xfId="0" applyNumberFormat="1" applyFont="1" applyBorder="1"/>
    <xf numFmtId="3" fontId="7" fillId="0" borderId="6" xfId="0" applyNumberFormat="1" applyFont="1" applyBorder="1" applyAlignment="1">
      <alignment horizontal="right"/>
    </xf>
    <xf numFmtId="3" fontId="7" fillId="3" borderId="6" xfId="0" applyNumberFormat="1" applyFont="1" applyFill="1" applyBorder="1"/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wrapText="1"/>
    </xf>
    <xf numFmtId="3" fontId="7" fillId="4" borderId="2" xfId="0" applyNumberFormat="1" applyFont="1" applyFill="1" applyBorder="1"/>
    <xf numFmtId="3" fontId="8" fillId="4" borderId="2" xfId="0" applyNumberFormat="1" applyFont="1" applyFill="1" applyBorder="1" applyAlignment="1">
      <alignment horizontal="right"/>
    </xf>
    <xf numFmtId="0" fontId="8" fillId="4" borderId="0" xfId="0" applyFont="1" applyFill="1" applyBorder="1"/>
    <xf numFmtId="3" fontId="8" fillId="3" borderId="4" xfId="0" applyNumberFormat="1" applyFont="1" applyFill="1" applyBorder="1"/>
    <xf numFmtId="3" fontId="8" fillId="0" borderId="4" xfId="0" applyNumberFormat="1" applyFont="1" applyBorder="1" applyAlignment="1">
      <alignment horizontal="right"/>
    </xf>
    <xf numFmtId="0" fontId="7" fillId="0" borderId="0" xfId="0" applyFont="1" applyBorder="1"/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0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3" fontId="7" fillId="0" borderId="2" xfId="0" applyNumberFormat="1" applyFont="1" applyFill="1" applyBorder="1"/>
    <xf numFmtId="3" fontId="7" fillId="0" borderId="2" xfId="0" applyNumberFormat="1" applyFont="1" applyFill="1" applyBorder="1" applyAlignment="1">
      <alignment horizontal="right"/>
    </xf>
    <xf numFmtId="0" fontId="7" fillId="0" borderId="0" xfId="0" applyFont="1" applyFill="1" applyBorder="1"/>
    <xf numFmtId="3" fontId="7" fillId="4" borderId="2" xfId="0" applyNumberFormat="1" applyFont="1" applyFill="1" applyBorder="1" applyAlignment="1">
      <alignment horizontal="right"/>
    </xf>
    <xf numFmtId="3" fontId="8" fillId="4" borderId="4" xfId="0" applyNumberFormat="1" applyFont="1" applyFill="1" applyBorder="1" applyAlignment="1">
      <alignment horizontal="right"/>
    </xf>
    <xf numFmtId="0" fontId="3" fillId="2" borderId="7" xfId="0" applyFont="1" applyFill="1" applyBorder="1" applyAlignment="1"/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3" fontId="7" fillId="0" borderId="6" xfId="0" applyNumberFormat="1" applyFont="1" applyFill="1" applyBorder="1"/>
    <xf numFmtId="3" fontId="7" fillId="0" borderId="6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3" fontId="7" fillId="0" borderId="4" xfId="0" applyNumberFormat="1" applyFont="1" applyFill="1" applyBorder="1"/>
    <xf numFmtId="3" fontId="7" fillId="0" borderId="4" xfId="0" applyNumberFormat="1" applyFont="1" applyFill="1" applyBorder="1" applyAlignment="1">
      <alignment horizontal="right"/>
    </xf>
    <xf numFmtId="0" fontId="9" fillId="2" borderId="7" xfId="0" applyFont="1" applyFill="1" applyBorder="1" applyAlignment="1"/>
    <xf numFmtId="0" fontId="9" fillId="2" borderId="8" xfId="0" applyFont="1" applyFill="1" applyBorder="1" applyAlignment="1">
      <alignment wrapText="1"/>
    </xf>
    <xf numFmtId="3" fontId="3" fillId="2" borderId="8" xfId="0" applyNumberFormat="1" applyFont="1" applyFill="1" applyBorder="1"/>
    <xf numFmtId="3" fontId="3" fillId="2" borderId="8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 wrapText="1"/>
    </xf>
    <xf numFmtId="0" fontId="3" fillId="4" borderId="0" xfId="0" applyFont="1" applyFill="1" applyBorder="1"/>
    <xf numFmtId="3" fontId="3" fillId="0" borderId="2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8" fillId="0" borderId="15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3" fontId="7" fillId="0" borderId="16" xfId="0" applyNumberFormat="1" applyFont="1" applyFill="1" applyBorder="1"/>
    <xf numFmtId="3" fontId="7" fillId="3" borderId="16" xfId="0" applyNumberFormat="1" applyFont="1" applyFill="1" applyBorder="1"/>
    <xf numFmtId="3" fontId="3" fillId="0" borderId="16" xfId="0" applyNumberFormat="1" applyFont="1" applyFill="1" applyBorder="1" applyAlignment="1">
      <alignment horizontal="right"/>
    </xf>
    <xf numFmtId="3" fontId="5" fillId="0" borderId="21" xfId="0" applyNumberFormat="1" applyFont="1" applyBorder="1"/>
    <xf numFmtId="0" fontId="5" fillId="0" borderId="0" xfId="0" applyFont="1"/>
    <xf numFmtId="0" fontId="2" fillId="4" borderId="1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wrapText="1"/>
    </xf>
    <xf numFmtId="0" fontId="10" fillId="0" borderId="6" xfId="0" applyFont="1" applyBorder="1"/>
    <xf numFmtId="0" fontId="5" fillId="0" borderId="2" xfId="0" applyFont="1" applyBorder="1"/>
    <xf numFmtId="0" fontId="10" fillId="0" borderId="2" xfId="0" applyFont="1" applyBorder="1"/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5" fillId="4" borderId="4" xfId="0" applyFont="1" applyFill="1" applyBorder="1"/>
    <xf numFmtId="0" fontId="5" fillId="2" borderId="8" xfId="0" applyFont="1" applyFill="1" applyBorder="1"/>
    <xf numFmtId="0" fontId="10" fillId="0" borderId="4" xfId="0" applyFont="1" applyBorder="1"/>
    <xf numFmtId="0" fontId="5" fillId="0" borderId="4" xfId="0" applyFont="1" applyBorder="1"/>
    <xf numFmtId="0" fontId="5" fillId="0" borderId="6" xfId="0" applyFont="1" applyBorder="1"/>
    <xf numFmtId="0" fontId="5" fillId="4" borderId="2" xfId="0" applyFont="1" applyFill="1" applyBorder="1"/>
    <xf numFmtId="0" fontId="5" fillId="0" borderId="2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2" fillId="2" borderId="8" xfId="0" applyFont="1" applyFill="1" applyBorder="1"/>
    <xf numFmtId="0" fontId="5" fillId="0" borderId="16" xfId="0" applyFont="1" applyFill="1" applyBorder="1"/>
    <xf numFmtId="0" fontId="7" fillId="2" borderId="7" xfId="0" applyFont="1" applyFill="1" applyBorder="1" applyAlignment="1"/>
    <xf numFmtId="164" fontId="11" fillId="4" borderId="0" xfId="0" applyNumberFormat="1" applyFont="1" applyFill="1" applyBorder="1" applyAlignment="1">
      <alignment horizontal="center" wrapText="1"/>
    </xf>
    <xf numFmtId="4" fontId="3" fillId="4" borderId="21" xfId="0" applyNumberFormat="1" applyFont="1" applyFill="1" applyBorder="1" applyAlignment="1">
      <alignment horizontal="center" wrapText="1"/>
    </xf>
    <xf numFmtId="3" fontId="5" fillId="4" borderId="32" xfId="0" applyNumberFormat="1" applyFont="1" applyFill="1" applyBorder="1" applyAlignment="1">
      <alignment horizontal="center" vertical="center" wrapText="1"/>
    </xf>
    <xf numFmtId="3" fontId="6" fillId="4" borderId="21" xfId="0" applyNumberFormat="1" applyFont="1" applyFill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right" wrapText="1"/>
    </xf>
    <xf numFmtId="3" fontId="7" fillId="0" borderId="18" xfId="0" applyNumberFormat="1" applyFont="1" applyBorder="1" applyAlignment="1">
      <alignment horizontal="right" wrapText="1"/>
    </xf>
    <xf numFmtId="3" fontId="8" fillId="0" borderId="18" xfId="0" applyNumberFormat="1" applyFont="1" applyBorder="1" applyAlignment="1">
      <alignment horizontal="right" wrapText="1"/>
    </xf>
    <xf numFmtId="3" fontId="7" fillId="4" borderId="19" xfId="0" applyNumberFormat="1" applyFont="1" applyFill="1" applyBorder="1" applyAlignment="1">
      <alignment horizontal="right" wrapText="1"/>
    </xf>
    <xf numFmtId="3" fontId="7" fillId="0" borderId="20" xfId="0" applyNumberFormat="1" applyFont="1" applyBorder="1" applyAlignment="1">
      <alignment horizontal="right" wrapText="1"/>
    </xf>
    <xf numFmtId="3" fontId="8" fillId="4" borderId="18" xfId="0" applyNumberFormat="1" applyFont="1" applyFill="1" applyBorder="1" applyAlignment="1">
      <alignment horizontal="right" wrapText="1"/>
    </xf>
    <xf numFmtId="3" fontId="8" fillId="0" borderId="19" xfId="0" applyNumberFormat="1" applyFont="1" applyBorder="1" applyAlignment="1">
      <alignment horizontal="right" wrapText="1"/>
    </xf>
    <xf numFmtId="3" fontId="7" fillId="0" borderId="19" xfId="0" applyNumberFormat="1" applyFont="1" applyBorder="1" applyAlignment="1">
      <alignment horizontal="right" wrapText="1"/>
    </xf>
    <xf numFmtId="3" fontId="7" fillId="0" borderId="18" xfId="0" applyNumberFormat="1" applyFont="1" applyFill="1" applyBorder="1" applyAlignment="1">
      <alignment horizontal="right" wrapText="1"/>
    </xf>
    <xf numFmtId="3" fontId="7" fillId="4" borderId="18" xfId="0" applyNumberFormat="1" applyFont="1" applyFill="1" applyBorder="1" applyAlignment="1">
      <alignment horizontal="right" wrapText="1"/>
    </xf>
    <xf numFmtId="3" fontId="8" fillId="4" borderId="19" xfId="0" applyNumberFormat="1" applyFont="1" applyFill="1" applyBorder="1" applyAlignment="1">
      <alignment horizontal="right" wrapText="1"/>
    </xf>
    <xf numFmtId="3" fontId="7" fillId="0" borderId="20" xfId="0" applyNumberFormat="1" applyFont="1" applyFill="1" applyBorder="1" applyAlignment="1">
      <alignment horizontal="right" wrapText="1"/>
    </xf>
    <xf numFmtId="3" fontId="7" fillId="0" borderId="19" xfId="0" applyNumberFormat="1" applyFont="1" applyFill="1" applyBorder="1" applyAlignment="1">
      <alignment horizontal="right" wrapText="1"/>
    </xf>
    <xf numFmtId="3" fontId="3" fillId="0" borderId="18" xfId="0" applyNumberFormat="1" applyFont="1" applyFill="1" applyBorder="1" applyAlignment="1">
      <alignment horizontal="right" wrapText="1"/>
    </xf>
    <xf numFmtId="3" fontId="3" fillId="0" borderId="26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3" fontId="12" fillId="2" borderId="8" xfId="0" applyNumberFormat="1" applyFont="1" applyFill="1" applyBorder="1" applyAlignment="1">
      <alignment horizontal="center" wrapText="1"/>
    </xf>
    <xf numFmtId="3" fontId="0" fillId="2" borderId="8" xfId="0" applyNumberFormat="1" applyFill="1" applyBorder="1" applyAlignment="1">
      <alignment horizontal="center" wrapText="1"/>
    </xf>
    <xf numFmtId="3" fontId="1" fillId="2" borderId="8" xfId="0" applyNumberFormat="1" applyFont="1" applyFill="1" applyBorder="1" applyAlignment="1">
      <alignment horizontal="center" wrapText="1"/>
    </xf>
    <xf numFmtId="0" fontId="7" fillId="2" borderId="23" xfId="0" applyFont="1" applyFill="1" applyBorder="1"/>
    <xf numFmtId="3" fontId="0" fillId="0" borderId="31" xfId="0" applyNumberFormat="1" applyBorder="1" applyAlignment="1">
      <alignment horizontal="center" wrapText="1"/>
    </xf>
    <xf numFmtId="3" fontId="12" fillId="0" borderId="31" xfId="0" applyNumberFormat="1" applyFont="1" applyBorder="1" applyAlignment="1">
      <alignment horizontal="center" wrapText="1"/>
    </xf>
    <xf numFmtId="3" fontId="0" fillId="0" borderId="28" xfId="0" applyNumberFormat="1" applyBorder="1" applyAlignment="1">
      <alignment horizontal="center" wrapText="1"/>
    </xf>
    <xf numFmtId="3" fontId="0" fillId="0" borderId="33" xfId="0" applyNumberFormat="1" applyBorder="1" applyAlignment="1">
      <alignment horizontal="center" wrapText="1"/>
    </xf>
    <xf numFmtId="3" fontId="12" fillId="4" borderId="31" xfId="0" applyNumberFormat="1" applyFont="1" applyFill="1" applyBorder="1" applyAlignment="1">
      <alignment horizontal="center" wrapText="1"/>
    </xf>
    <xf numFmtId="3" fontId="0" fillId="2" borderId="7" xfId="0" applyNumberFormat="1" applyFill="1" applyBorder="1" applyAlignment="1">
      <alignment horizontal="center" wrapText="1"/>
    </xf>
    <xf numFmtId="3" fontId="0" fillId="0" borderId="43" xfId="0" applyNumberFormat="1" applyBorder="1" applyAlignment="1">
      <alignment horizontal="center" wrapText="1"/>
    </xf>
    <xf numFmtId="3" fontId="12" fillId="0" borderId="43" xfId="0" applyNumberFormat="1" applyFont="1" applyBorder="1" applyAlignment="1">
      <alignment horizontal="center" wrapText="1"/>
    </xf>
    <xf numFmtId="3" fontId="12" fillId="0" borderId="44" xfId="0" applyNumberFormat="1" applyFont="1" applyBorder="1" applyAlignment="1">
      <alignment horizontal="center" wrapText="1"/>
    </xf>
    <xf numFmtId="3" fontId="0" fillId="0" borderId="45" xfId="0" applyNumberFormat="1" applyBorder="1" applyAlignment="1">
      <alignment horizontal="center" wrapText="1"/>
    </xf>
    <xf numFmtId="3" fontId="0" fillId="0" borderId="44" xfId="0" applyNumberFormat="1" applyBorder="1" applyAlignment="1">
      <alignment horizontal="center" wrapText="1"/>
    </xf>
    <xf numFmtId="3" fontId="0" fillId="0" borderId="43" xfId="0" applyNumberFormat="1" applyFont="1" applyFill="1" applyBorder="1" applyAlignment="1">
      <alignment horizontal="center" wrapText="1"/>
    </xf>
    <xf numFmtId="3" fontId="12" fillId="0" borderId="45" xfId="0" applyNumberFormat="1" applyFont="1" applyBorder="1" applyAlignment="1">
      <alignment horizontal="center" wrapText="1"/>
    </xf>
    <xf numFmtId="3" fontId="0" fillId="4" borderId="43" xfId="0" applyNumberFormat="1" applyFill="1" applyBorder="1" applyAlignment="1">
      <alignment horizontal="center" wrapText="1"/>
    </xf>
    <xf numFmtId="3" fontId="0" fillId="0" borderId="43" xfId="0" applyNumberFormat="1" applyFill="1" applyBorder="1" applyAlignment="1">
      <alignment horizontal="center" wrapText="1"/>
    </xf>
    <xf numFmtId="3" fontId="0" fillId="0" borderId="44" xfId="0" applyNumberFormat="1" applyFill="1" applyBorder="1" applyAlignment="1">
      <alignment horizontal="center" wrapText="1"/>
    </xf>
    <xf numFmtId="3" fontId="0" fillId="0" borderId="45" xfId="0" applyNumberFormat="1" applyFont="1" applyFill="1" applyBorder="1" applyAlignment="1">
      <alignment horizontal="center" wrapText="1"/>
    </xf>
    <xf numFmtId="3" fontId="0" fillId="0" borderId="46" xfId="0" applyNumberFormat="1" applyFont="1" applyFill="1" applyBorder="1" applyAlignment="1">
      <alignment horizontal="center" wrapText="1"/>
    </xf>
    <xf numFmtId="4" fontId="9" fillId="0" borderId="27" xfId="0" applyNumberFormat="1" applyFont="1" applyBorder="1"/>
    <xf numFmtId="4" fontId="9" fillId="0" borderId="28" xfId="0" applyNumberFormat="1" applyFont="1" applyBorder="1"/>
    <xf numFmtId="4" fontId="9" fillId="0" borderId="31" xfId="0" applyNumberFormat="1" applyFont="1" applyBorder="1"/>
    <xf numFmtId="4" fontId="9" fillId="0" borderId="30" xfId="0" applyNumberFormat="1" applyFont="1" applyBorder="1"/>
    <xf numFmtId="4" fontId="9" fillId="2" borderId="9" xfId="0" applyNumberFormat="1" applyFont="1" applyFill="1" applyBorder="1"/>
    <xf numFmtId="4" fontId="9" fillId="0" borderId="33" xfId="0" applyNumberFormat="1" applyFont="1" applyBorder="1"/>
    <xf numFmtId="4" fontId="9" fillId="0" borderId="38" xfId="0" applyNumberFormat="1" applyFont="1" applyBorder="1"/>
    <xf numFmtId="4" fontId="9" fillId="0" borderId="39" xfId="0" applyNumberFormat="1" applyFont="1" applyBorder="1"/>
    <xf numFmtId="4" fontId="9" fillId="0" borderId="29" xfId="0" applyNumberFormat="1" applyFont="1" applyBorder="1"/>
    <xf numFmtId="3" fontId="7" fillId="0" borderId="43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8" fillId="0" borderId="43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7" fillId="4" borderId="4" xfId="0" applyNumberFormat="1" applyFont="1" applyFill="1" applyBorder="1" applyAlignment="1">
      <alignment horizontal="center"/>
    </xf>
    <xf numFmtId="3" fontId="7" fillId="4" borderId="34" xfId="0" applyNumberFormat="1" applyFont="1" applyFill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3" fontId="7" fillId="0" borderId="45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3" fontId="7" fillId="0" borderId="44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3" fontId="8" fillId="4" borderId="43" xfId="0" applyNumberFormat="1" applyFont="1" applyFill="1" applyBorder="1" applyAlignment="1">
      <alignment horizontal="center"/>
    </xf>
    <xf numFmtId="3" fontId="8" fillId="4" borderId="2" xfId="0" applyNumberFormat="1" applyFont="1" applyFill="1" applyBorder="1" applyAlignment="1">
      <alignment horizontal="center"/>
    </xf>
    <xf numFmtId="3" fontId="8" fillId="4" borderId="14" xfId="0" applyNumberFormat="1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3" fontId="8" fillId="0" borderId="34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3" fontId="7" fillId="0" borderId="14" xfId="0" applyNumberFormat="1" applyFont="1" applyFill="1" applyBorder="1" applyAlignment="1">
      <alignment horizontal="center"/>
    </xf>
    <xf numFmtId="3" fontId="8" fillId="0" borderId="35" xfId="0" applyNumberFormat="1" applyFont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3" fontId="7" fillId="4" borderId="2" xfId="0" applyNumberFormat="1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3" fontId="7" fillId="4" borderId="14" xfId="0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3" fontId="8" fillId="4" borderId="34" xfId="0" applyNumberFormat="1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34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3" fontId="7" fillId="0" borderId="35" xfId="0" applyNumberFormat="1" applyFont="1" applyFill="1" applyBorder="1" applyAlignment="1">
      <alignment horizontal="center"/>
    </xf>
    <xf numFmtId="3" fontId="7" fillId="0" borderId="15" xfId="0" applyNumberFormat="1" applyFont="1" applyFill="1" applyBorder="1" applyAlignment="1">
      <alignment horizontal="center"/>
    </xf>
    <xf numFmtId="3" fontId="7" fillId="0" borderId="16" xfId="0" applyNumberFormat="1" applyFont="1" applyFill="1" applyBorder="1" applyAlignment="1">
      <alignment horizontal="center"/>
    </xf>
    <xf numFmtId="3" fontId="7" fillId="0" borderId="17" xfId="0" applyNumberFormat="1" applyFont="1" applyFill="1" applyBorder="1" applyAlignment="1">
      <alignment horizontal="center"/>
    </xf>
    <xf numFmtId="3" fontId="0" fillId="2" borderId="47" xfId="0" applyNumberFormat="1" applyFont="1" applyFill="1" applyBorder="1" applyAlignment="1">
      <alignment horizontal="center" wrapText="1"/>
    </xf>
    <xf numFmtId="3" fontId="0" fillId="0" borderId="27" xfId="0" applyNumberFormat="1" applyBorder="1" applyAlignment="1">
      <alignment horizontal="center" wrapText="1"/>
    </xf>
    <xf numFmtId="3" fontId="0" fillId="4" borderId="48" xfId="0" applyNumberFormat="1" applyFill="1" applyBorder="1" applyAlignment="1">
      <alignment horizontal="center" wrapText="1"/>
    </xf>
    <xf numFmtId="3" fontId="0" fillId="4" borderId="31" xfId="0" applyNumberFormat="1" applyFill="1" applyBorder="1" applyAlignment="1">
      <alignment horizontal="center" wrapText="1"/>
    </xf>
    <xf numFmtId="3" fontId="7" fillId="0" borderId="42" xfId="0" applyNumberFormat="1" applyFont="1" applyBorder="1" applyAlignment="1">
      <alignment horizontal="center"/>
    </xf>
    <xf numFmtId="3" fontId="7" fillId="4" borderId="43" xfId="0" applyNumberFormat="1" applyFont="1" applyFill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12" fillId="0" borderId="33" xfId="0" applyNumberFormat="1" applyFont="1" applyBorder="1" applyAlignment="1">
      <alignment horizontal="center" wrapText="1"/>
    </xf>
    <xf numFmtId="3" fontId="8" fillId="0" borderId="44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center" wrapText="1"/>
    </xf>
    <xf numFmtId="3" fontId="8" fillId="0" borderId="4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10" fillId="4" borderId="2" xfId="0" applyFont="1" applyFill="1" applyBorder="1"/>
    <xf numFmtId="3" fontId="8" fillId="4" borderId="2" xfId="0" applyNumberFormat="1" applyFont="1" applyFill="1" applyBorder="1"/>
    <xf numFmtId="3" fontId="12" fillId="4" borderId="33" xfId="0" applyNumberFormat="1" applyFont="1" applyFill="1" applyBorder="1" applyAlignment="1">
      <alignment horizontal="center" wrapText="1"/>
    </xf>
    <xf numFmtId="3" fontId="8" fillId="4" borderId="44" xfId="0" applyNumberFormat="1" applyFont="1" applyFill="1" applyBorder="1" applyAlignment="1">
      <alignment horizontal="center"/>
    </xf>
    <xf numFmtId="0" fontId="10" fillId="0" borderId="4" xfId="0" applyFont="1" applyFill="1" applyBorder="1"/>
    <xf numFmtId="3" fontId="8" fillId="0" borderId="4" xfId="0" applyNumberFormat="1" applyFont="1" applyFill="1" applyBorder="1"/>
    <xf numFmtId="3" fontId="8" fillId="0" borderId="4" xfId="0" applyNumberFormat="1" applyFont="1" applyFill="1" applyBorder="1" applyAlignment="1">
      <alignment horizontal="right"/>
    </xf>
    <xf numFmtId="3" fontId="8" fillId="0" borderId="19" xfId="0" applyNumberFormat="1" applyFont="1" applyFill="1" applyBorder="1" applyAlignment="1">
      <alignment horizontal="right" wrapText="1"/>
    </xf>
    <xf numFmtId="3" fontId="12" fillId="4" borderId="43" xfId="0" applyNumberFormat="1" applyFont="1" applyFill="1" applyBorder="1" applyAlignment="1">
      <alignment horizontal="center" wrapText="1"/>
    </xf>
    <xf numFmtId="3" fontId="12" fillId="0" borderId="44" xfId="0" applyNumberFormat="1" applyFont="1" applyFill="1" applyBorder="1" applyAlignment="1">
      <alignment horizontal="center" wrapText="1"/>
    </xf>
    <xf numFmtId="3" fontId="8" fillId="4" borderId="1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8" fillId="0" borderId="34" xfId="0" applyNumberFormat="1" applyFont="1" applyFill="1" applyBorder="1" applyAlignment="1">
      <alignment horizontal="center"/>
    </xf>
    <xf numFmtId="0" fontId="10" fillId="0" borderId="2" xfId="0" applyFont="1" applyFill="1" applyBorder="1"/>
    <xf numFmtId="3" fontId="8" fillId="0" borderId="2" xfId="0" applyNumberFormat="1" applyFont="1" applyFill="1" applyBorder="1"/>
    <xf numFmtId="3" fontId="8" fillId="0" borderId="2" xfId="0" applyNumberFormat="1" applyFont="1" applyFill="1" applyBorder="1" applyAlignment="1">
      <alignment horizontal="right"/>
    </xf>
    <xf numFmtId="3" fontId="8" fillId="0" borderId="18" xfId="0" applyNumberFormat="1" applyFont="1" applyFill="1" applyBorder="1" applyAlignment="1">
      <alignment horizontal="right" wrapText="1"/>
    </xf>
    <xf numFmtId="3" fontId="12" fillId="0" borderId="43" xfId="0" applyNumberFormat="1" applyFont="1" applyFill="1" applyBorder="1" applyAlignment="1">
      <alignment horizontal="center" wrapText="1"/>
    </xf>
    <xf numFmtId="3" fontId="8" fillId="0" borderId="5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3" fontId="8" fillId="0" borderId="14" xfId="0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3" fontId="8" fillId="0" borderId="36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4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40" xfId="0" applyNumberFormat="1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3" fontId="8" fillId="4" borderId="36" xfId="0" applyNumberFormat="1" applyFont="1" applyFill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3" fontId="8" fillId="4" borderId="41" xfId="0" applyNumberFormat="1" applyFont="1" applyFill="1" applyBorder="1" applyAlignment="1">
      <alignment horizontal="center"/>
    </xf>
    <xf numFmtId="3" fontId="7" fillId="4" borderId="35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3" fontId="7" fillId="0" borderId="36" xfId="0" applyNumberFormat="1" applyFont="1" applyFill="1" applyBorder="1" applyAlignment="1">
      <alignment horizontal="center"/>
    </xf>
    <xf numFmtId="3" fontId="7" fillId="4" borderId="36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3" fontId="8" fillId="0" borderId="41" xfId="0" applyNumberFormat="1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3" fontId="7" fillId="4" borderId="4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3" fontId="7" fillId="0" borderId="41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3" fontId="7" fillId="0" borderId="40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3" fontId="7" fillId="0" borderId="37" xfId="0" applyNumberFormat="1" applyFont="1" applyFill="1" applyBorder="1" applyAlignment="1">
      <alignment horizontal="center"/>
    </xf>
    <xf numFmtId="0" fontId="0" fillId="4" borderId="0" xfId="0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4" borderId="0" xfId="0" applyFont="1" applyFill="1" applyAlignment="1">
      <alignment wrapText="1"/>
    </xf>
    <xf numFmtId="0" fontId="8" fillId="4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4" fillId="0" borderId="0" xfId="0" applyFont="1"/>
    <xf numFmtId="0" fontId="5" fillId="0" borderId="0" xfId="0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4" fontId="0" fillId="0" borderId="0" xfId="0" applyNumberFormat="1" applyAlignment="1">
      <alignment wrapText="1"/>
    </xf>
    <xf numFmtId="0" fontId="13" fillId="0" borderId="0" xfId="0" applyFont="1" applyAlignment="1"/>
    <xf numFmtId="0" fontId="7" fillId="0" borderId="0" xfId="0" applyFont="1" applyAlignment="1"/>
    <xf numFmtId="3" fontId="12" fillId="0" borderId="27" xfId="0" applyNumberFormat="1" applyFont="1" applyBorder="1" applyAlignment="1">
      <alignment horizontal="center" wrapText="1"/>
    </xf>
    <xf numFmtId="3" fontId="0" fillId="0" borderId="29" xfId="0" applyNumberFormat="1" applyBorder="1" applyAlignment="1">
      <alignment wrapText="1"/>
    </xf>
    <xf numFmtId="0" fontId="0" fillId="5" borderId="0" xfId="0" applyFill="1" applyAlignment="1">
      <alignment horizontal="left" wrapText="1"/>
    </xf>
    <xf numFmtId="0" fontId="0" fillId="4" borderId="7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6" borderId="2" xfId="0" applyFill="1" applyBorder="1" applyAlignment="1">
      <alignment horizontal="left" wrapText="1"/>
    </xf>
    <xf numFmtId="0" fontId="0" fillId="6" borderId="2" xfId="0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"/>
  <sheetViews>
    <sheetView tabSelected="1" zoomScale="115" zoomScaleNormal="115" workbookViewId="0">
      <selection activeCell="B262" sqref="B262"/>
    </sheetView>
  </sheetViews>
  <sheetFormatPr defaultRowHeight="15" x14ac:dyDescent="0.25"/>
  <cols>
    <col min="1" max="1" width="33.7109375" style="2" customWidth="1"/>
    <col min="2" max="2" width="34.140625" style="2" customWidth="1"/>
    <col min="3" max="3" width="6.85546875" style="115" customWidth="1"/>
    <col min="4" max="4" width="9.85546875" style="1" customWidth="1"/>
    <col min="5" max="5" width="9.42578125" style="1" customWidth="1"/>
    <col min="6" max="6" width="10.28515625" style="3" customWidth="1"/>
    <col min="7" max="7" width="9.7109375" style="4" customWidth="1"/>
    <col min="8" max="8" width="8.7109375" style="4" customWidth="1"/>
    <col min="9" max="9" width="7.5703125" style="19" customWidth="1"/>
    <col min="10" max="10" width="9.140625" style="2"/>
  </cols>
  <sheetData>
    <row r="1" spans="1:10" ht="16.5" customHeight="1" thickBot="1" x14ac:dyDescent="0.3">
      <c r="A1" s="155" t="s">
        <v>459</v>
      </c>
    </row>
    <row r="2" spans="1:10" s="5" customFormat="1" ht="31.5" customHeight="1" thickBot="1" x14ac:dyDescent="0.3">
      <c r="A2" s="6" t="s">
        <v>107</v>
      </c>
      <c r="B2" s="7" t="s">
        <v>108</v>
      </c>
      <c r="C2" s="116" t="s">
        <v>109</v>
      </c>
      <c r="D2" s="23" t="s">
        <v>115</v>
      </c>
      <c r="E2" s="8" t="s">
        <v>174</v>
      </c>
      <c r="F2" s="9" t="s">
        <v>116</v>
      </c>
      <c r="G2" s="138" t="s">
        <v>175</v>
      </c>
      <c r="H2" s="139" t="s">
        <v>468</v>
      </c>
      <c r="I2" s="137" t="s">
        <v>456</v>
      </c>
      <c r="J2" s="321"/>
    </row>
    <row r="3" spans="1:10" s="5" customFormat="1" ht="15.75" customHeight="1" thickBot="1" x14ac:dyDescent="0.3">
      <c r="A3" s="12"/>
      <c r="B3" s="13"/>
      <c r="C3" s="117"/>
      <c r="D3" s="14"/>
      <c r="E3" s="136"/>
      <c r="F3" s="15"/>
      <c r="G3" s="16"/>
      <c r="H3" s="17"/>
      <c r="I3" s="20"/>
      <c r="J3" s="321"/>
    </row>
    <row r="4" spans="1:10" s="31" customFormat="1" ht="13.5" thickBot="1" x14ac:dyDescent="0.25">
      <c r="A4" s="25" t="s">
        <v>162</v>
      </c>
      <c r="B4" s="26"/>
      <c r="C4" s="118"/>
      <c r="D4" s="27"/>
      <c r="E4" s="27"/>
      <c r="F4" s="28"/>
      <c r="G4" s="29"/>
      <c r="H4" s="29"/>
      <c r="I4" s="30"/>
      <c r="J4" s="322"/>
    </row>
    <row r="5" spans="1:10" s="37" customFormat="1" ht="26.25" x14ac:dyDescent="0.25">
      <c r="A5" s="32" t="s">
        <v>122</v>
      </c>
      <c r="B5" s="33" t="s">
        <v>312</v>
      </c>
      <c r="C5" s="128" t="s">
        <v>8</v>
      </c>
      <c r="D5" s="69">
        <v>6386000</v>
      </c>
      <c r="E5" s="71">
        <v>2000000</v>
      </c>
      <c r="F5" s="70"/>
      <c r="G5" s="144"/>
      <c r="H5" s="247" t="s">
        <v>462</v>
      </c>
      <c r="I5" s="178">
        <v>7.7272727272727275</v>
      </c>
      <c r="J5" s="323"/>
    </row>
    <row r="6" spans="1:10" s="21" customFormat="1" x14ac:dyDescent="0.25">
      <c r="A6" s="38" t="s">
        <v>82</v>
      </c>
      <c r="B6" s="22" t="s">
        <v>83</v>
      </c>
      <c r="C6" s="120" t="s">
        <v>1</v>
      </c>
      <c r="D6" s="39">
        <v>3500000</v>
      </c>
      <c r="E6" s="40">
        <v>1500000</v>
      </c>
      <c r="F6" s="41"/>
      <c r="G6" s="141"/>
      <c r="H6" s="160" t="s">
        <v>462</v>
      </c>
      <c r="I6" s="179">
        <v>7.6363636363636367</v>
      </c>
      <c r="J6" s="324"/>
    </row>
    <row r="7" spans="1:10" s="21" customFormat="1" ht="25.5" customHeight="1" x14ac:dyDescent="0.25">
      <c r="A7" s="38" t="s">
        <v>81</v>
      </c>
      <c r="B7" s="22" t="s">
        <v>301</v>
      </c>
      <c r="C7" s="120" t="s">
        <v>1</v>
      </c>
      <c r="D7" s="39">
        <v>10705000</v>
      </c>
      <c r="E7" s="40">
        <v>3790000</v>
      </c>
      <c r="F7" s="41"/>
      <c r="G7" s="141"/>
      <c r="H7" s="160" t="s">
        <v>462</v>
      </c>
      <c r="I7" s="179">
        <v>7.6363636363636367</v>
      </c>
      <c r="J7" s="324"/>
    </row>
    <row r="8" spans="1:10" s="21" customFormat="1" ht="26.25" x14ac:dyDescent="0.25">
      <c r="A8" s="38" t="s">
        <v>42</v>
      </c>
      <c r="B8" s="22" t="s">
        <v>44</v>
      </c>
      <c r="C8" s="120" t="s">
        <v>56</v>
      </c>
      <c r="D8" s="39">
        <v>5200000</v>
      </c>
      <c r="E8" s="40">
        <v>1500000</v>
      </c>
      <c r="F8" s="41"/>
      <c r="G8" s="141"/>
      <c r="H8" s="160" t="s">
        <v>462</v>
      </c>
      <c r="I8" s="179">
        <v>7.6</v>
      </c>
      <c r="J8" s="324"/>
    </row>
    <row r="9" spans="1:10" s="21" customFormat="1" x14ac:dyDescent="0.25">
      <c r="A9" s="38" t="s">
        <v>16</v>
      </c>
      <c r="B9" s="22" t="s">
        <v>300</v>
      </c>
      <c r="C9" s="120" t="s">
        <v>1</v>
      </c>
      <c r="D9" s="39">
        <v>3970000</v>
      </c>
      <c r="E9" s="40">
        <v>990000</v>
      </c>
      <c r="F9" s="41"/>
      <c r="G9" s="141"/>
      <c r="H9" s="160" t="s">
        <v>462</v>
      </c>
      <c r="I9" s="179">
        <v>7.4545454545454541</v>
      </c>
      <c r="J9" s="324"/>
    </row>
    <row r="10" spans="1:10" s="21" customFormat="1" x14ac:dyDescent="0.25">
      <c r="A10" s="38" t="s">
        <v>45</v>
      </c>
      <c r="B10" s="22" t="s">
        <v>359</v>
      </c>
      <c r="C10" s="120" t="s">
        <v>9</v>
      </c>
      <c r="D10" s="39">
        <v>2500000</v>
      </c>
      <c r="E10" s="40">
        <v>950000</v>
      </c>
      <c r="F10" s="41"/>
      <c r="G10" s="141"/>
      <c r="H10" s="160" t="s">
        <v>462</v>
      </c>
      <c r="I10" s="179">
        <v>7.4545454545454541</v>
      </c>
      <c r="J10" s="324"/>
    </row>
    <row r="11" spans="1:10" s="21" customFormat="1" ht="26.25" x14ac:dyDescent="0.25">
      <c r="A11" s="38" t="s">
        <v>133</v>
      </c>
      <c r="B11" s="22" t="s">
        <v>321</v>
      </c>
      <c r="C11" s="120" t="s">
        <v>1</v>
      </c>
      <c r="D11" s="39">
        <v>700000</v>
      </c>
      <c r="E11" s="40">
        <v>380000</v>
      </c>
      <c r="F11" s="41"/>
      <c r="G11" s="141"/>
      <c r="H11" s="160" t="s">
        <v>461</v>
      </c>
      <c r="I11" s="179">
        <v>7.4545454545454541</v>
      </c>
      <c r="J11" s="324"/>
    </row>
    <row r="12" spans="1:10" s="37" customFormat="1" ht="25.5" customHeight="1" x14ac:dyDescent="0.25">
      <c r="A12" s="38" t="s">
        <v>132</v>
      </c>
      <c r="B12" s="22" t="s">
        <v>99</v>
      </c>
      <c r="C12" s="120" t="s">
        <v>232</v>
      </c>
      <c r="D12" s="39">
        <v>1529000</v>
      </c>
      <c r="E12" s="40">
        <v>530000</v>
      </c>
      <c r="F12" s="41"/>
      <c r="G12" s="141"/>
      <c r="H12" s="160" t="s">
        <v>462</v>
      </c>
      <c r="I12" s="179">
        <v>7.3636363636363633</v>
      </c>
      <c r="J12" s="323"/>
    </row>
    <row r="13" spans="1:10" s="21" customFormat="1" ht="26.25" x14ac:dyDescent="0.25">
      <c r="A13" s="38" t="s">
        <v>123</v>
      </c>
      <c r="B13" s="22" t="s">
        <v>251</v>
      </c>
      <c r="C13" s="122" t="s">
        <v>402</v>
      </c>
      <c r="D13" s="39">
        <v>3799000</v>
      </c>
      <c r="E13" s="40">
        <v>600000</v>
      </c>
      <c r="F13" s="41"/>
      <c r="G13" s="141"/>
      <c r="H13" s="160" t="s">
        <v>461</v>
      </c>
      <c r="I13" s="179">
        <v>7.2727272727272725</v>
      </c>
      <c r="J13" s="324"/>
    </row>
    <row r="14" spans="1:10" s="21" customFormat="1" ht="26.25" x14ac:dyDescent="0.25">
      <c r="A14" s="38" t="s">
        <v>0</v>
      </c>
      <c r="B14" s="22" t="s">
        <v>283</v>
      </c>
      <c r="C14" s="120" t="s">
        <v>1</v>
      </c>
      <c r="D14" s="39">
        <v>5889622</v>
      </c>
      <c r="E14" s="40">
        <v>1350000</v>
      </c>
      <c r="F14" s="41"/>
      <c r="G14" s="141"/>
      <c r="H14" s="160" t="s">
        <v>461</v>
      </c>
      <c r="I14" s="179">
        <v>7.1818181818181817</v>
      </c>
      <c r="J14" s="324"/>
    </row>
    <row r="15" spans="1:10" s="21" customFormat="1" x14ac:dyDescent="0.25">
      <c r="A15" s="38" t="s">
        <v>36</v>
      </c>
      <c r="B15" s="22" t="s">
        <v>282</v>
      </c>
      <c r="C15" s="120" t="s">
        <v>178</v>
      </c>
      <c r="D15" s="39">
        <v>540656</v>
      </c>
      <c r="E15" s="40">
        <v>190000</v>
      </c>
      <c r="F15" s="41"/>
      <c r="G15" s="141"/>
      <c r="H15" s="160" t="s">
        <v>461</v>
      </c>
      <c r="I15" s="179">
        <v>7.1818181818181817</v>
      </c>
      <c r="J15" s="324"/>
    </row>
    <row r="16" spans="1:10" s="21" customFormat="1" ht="26.25" x14ac:dyDescent="0.25">
      <c r="A16" s="38" t="s">
        <v>128</v>
      </c>
      <c r="B16" s="22" t="s">
        <v>398</v>
      </c>
      <c r="C16" s="120" t="s">
        <v>1</v>
      </c>
      <c r="D16" s="39">
        <v>1985000</v>
      </c>
      <c r="E16" s="40">
        <v>980000</v>
      </c>
      <c r="F16" s="41"/>
      <c r="G16" s="141"/>
      <c r="H16" s="160" t="s">
        <v>462</v>
      </c>
      <c r="I16" s="179">
        <v>7.1818181818181817</v>
      </c>
      <c r="J16" s="324"/>
    </row>
    <row r="17" spans="1:10" s="21" customFormat="1" ht="27" customHeight="1" x14ac:dyDescent="0.25">
      <c r="A17" s="38" t="s">
        <v>121</v>
      </c>
      <c r="B17" s="22" t="s">
        <v>444</v>
      </c>
      <c r="C17" s="120" t="s">
        <v>9</v>
      </c>
      <c r="D17" s="39">
        <v>7000000</v>
      </c>
      <c r="E17" s="40">
        <v>2500000</v>
      </c>
      <c r="F17" s="41"/>
      <c r="G17" s="141"/>
      <c r="H17" s="160" t="s">
        <v>462</v>
      </c>
      <c r="I17" s="179">
        <v>7.0909090909090908</v>
      </c>
      <c r="J17" s="324"/>
    </row>
    <row r="18" spans="1:10" s="21" customFormat="1" ht="12.75" customHeight="1" x14ac:dyDescent="0.25">
      <c r="A18" s="38" t="s">
        <v>20</v>
      </c>
      <c r="B18" s="22" t="s">
        <v>430</v>
      </c>
      <c r="C18" s="120" t="s">
        <v>1</v>
      </c>
      <c r="D18" s="39">
        <v>2054000</v>
      </c>
      <c r="E18" s="40">
        <v>900000</v>
      </c>
      <c r="F18" s="41"/>
      <c r="G18" s="141"/>
      <c r="H18" s="160" t="s">
        <v>462</v>
      </c>
      <c r="I18" s="179">
        <v>7.0909090909090908</v>
      </c>
      <c r="J18" s="324"/>
    </row>
    <row r="19" spans="1:10" s="21" customFormat="1" ht="12.75" customHeight="1" x14ac:dyDescent="0.25">
      <c r="A19" s="72" t="s">
        <v>135</v>
      </c>
      <c r="B19" s="73" t="s">
        <v>102</v>
      </c>
      <c r="C19" s="129" t="s">
        <v>9</v>
      </c>
      <c r="D19" s="74">
        <v>2035000</v>
      </c>
      <c r="E19" s="40">
        <v>585000</v>
      </c>
      <c r="F19" s="88"/>
      <c r="G19" s="149"/>
      <c r="H19" s="249" t="s">
        <v>462</v>
      </c>
      <c r="I19" s="179">
        <v>7.0909090909090908</v>
      </c>
      <c r="J19" s="324"/>
    </row>
    <row r="20" spans="1:10" s="21" customFormat="1" ht="26.25" x14ac:dyDescent="0.25">
      <c r="A20" s="38" t="s">
        <v>42</v>
      </c>
      <c r="B20" s="22" t="s">
        <v>43</v>
      </c>
      <c r="C20" s="120" t="s">
        <v>56</v>
      </c>
      <c r="D20" s="39">
        <v>2340000</v>
      </c>
      <c r="E20" s="40">
        <v>700000</v>
      </c>
      <c r="F20" s="41"/>
      <c r="G20" s="141"/>
      <c r="H20" s="160" t="s">
        <v>462</v>
      </c>
      <c r="I20" s="179">
        <v>7</v>
      </c>
      <c r="J20" s="324"/>
    </row>
    <row r="21" spans="1:10" s="21" customFormat="1" x14ac:dyDescent="0.25">
      <c r="A21" s="38" t="s">
        <v>399</v>
      </c>
      <c r="B21" s="22" t="s">
        <v>400</v>
      </c>
      <c r="C21" s="120" t="s">
        <v>232</v>
      </c>
      <c r="D21" s="39">
        <v>4450000</v>
      </c>
      <c r="E21" s="40">
        <v>990000</v>
      </c>
      <c r="F21" s="41"/>
      <c r="G21" s="141"/>
      <c r="H21" s="160" t="s">
        <v>462</v>
      </c>
      <c r="I21" s="179">
        <v>7</v>
      </c>
      <c r="J21" s="324"/>
    </row>
    <row r="22" spans="1:10" s="21" customFormat="1" ht="26.25" x14ac:dyDescent="0.25">
      <c r="A22" s="38" t="s">
        <v>311</v>
      </c>
      <c r="B22" s="22" t="s">
        <v>310</v>
      </c>
      <c r="C22" s="122" t="s">
        <v>452</v>
      </c>
      <c r="D22" s="39">
        <v>2340000</v>
      </c>
      <c r="E22" s="40">
        <v>650000</v>
      </c>
      <c r="F22" s="41"/>
      <c r="G22" s="141"/>
      <c r="H22" s="160" t="s">
        <v>461</v>
      </c>
      <c r="I22" s="179">
        <v>7</v>
      </c>
      <c r="J22" s="324"/>
    </row>
    <row r="23" spans="1:10" s="37" customFormat="1" x14ac:dyDescent="0.25">
      <c r="A23" s="38" t="s">
        <v>97</v>
      </c>
      <c r="B23" s="22" t="s">
        <v>385</v>
      </c>
      <c r="C23" s="120" t="s">
        <v>202</v>
      </c>
      <c r="D23" s="39">
        <v>874000</v>
      </c>
      <c r="E23" s="40">
        <v>200000</v>
      </c>
      <c r="F23" s="41"/>
      <c r="G23" s="141"/>
      <c r="H23" s="160" t="s">
        <v>461</v>
      </c>
      <c r="I23" s="179">
        <v>7</v>
      </c>
      <c r="J23" s="323"/>
    </row>
    <row r="24" spans="1:10" s="37" customFormat="1" x14ac:dyDescent="0.25">
      <c r="A24" s="38" t="s">
        <v>49</v>
      </c>
      <c r="B24" s="22" t="s">
        <v>278</v>
      </c>
      <c r="C24" s="120" t="s">
        <v>1</v>
      </c>
      <c r="D24" s="39">
        <v>550000</v>
      </c>
      <c r="E24" s="40">
        <v>180000</v>
      </c>
      <c r="F24" s="41"/>
      <c r="G24" s="141"/>
      <c r="H24" s="160" t="s">
        <v>461</v>
      </c>
      <c r="I24" s="179">
        <v>6.7272727272727275</v>
      </c>
      <c r="J24" s="323"/>
    </row>
    <row r="25" spans="1:10" s="21" customFormat="1" x14ac:dyDescent="0.25">
      <c r="A25" s="38" t="s">
        <v>57</v>
      </c>
      <c r="B25" s="22" t="s">
        <v>368</v>
      </c>
      <c r="C25" s="120" t="s">
        <v>451</v>
      </c>
      <c r="D25" s="39">
        <v>2532000</v>
      </c>
      <c r="E25" s="40">
        <v>350000</v>
      </c>
      <c r="F25" s="41"/>
      <c r="G25" s="141"/>
      <c r="H25" s="160" t="s">
        <v>461</v>
      </c>
      <c r="I25" s="179">
        <v>6.7272727272727275</v>
      </c>
      <c r="J25" s="324"/>
    </row>
    <row r="26" spans="1:10" s="21" customFormat="1" x14ac:dyDescent="0.25">
      <c r="A26" s="38" t="s">
        <v>443</v>
      </c>
      <c r="B26" s="22" t="s">
        <v>179</v>
      </c>
      <c r="C26" s="120" t="s">
        <v>1</v>
      </c>
      <c r="D26" s="39">
        <v>1836000</v>
      </c>
      <c r="E26" s="40">
        <v>170000</v>
      </c>
      <c r="F26" s="41"/>
      <c r="G26" s="141"/>
      <c r="H26" s="160" t="s">
        <v>461</v>
      </c>
      <c r="I26" s="179">
        <v>6.7272727272727275</v>
      </c>
      <c r="J26" s="324"/>
    </row>
    <row r="27" spans="1:10" s="21" customFormat="1" ht="26.25" x14ac:dyDescent="0.25">
      <c r="A27" s="38" t="s">
        <v>10</v>
      </c>
      <c r="B27" s="22" t="s">
        <v>371</v>
      </c>
      <c r="C27" s="120" t="s">
        <v>1</v>
      </c>
      <c r="D27" s="39">
        <v>935248</v>
      </c>
      <c r="E27" s="40">
        <v>200000</v>
      </c>
      <c r="F27" s="41"/>
      <c r="G27" s="141"/>
      <c r="H27" s="160" t="s">
        <v>461</v>
      </c>
      <c r="I27" s="179">
        <v>6.6363636363636367</v>
      </c>
      <c r="J27" s="324"/>
    </row>
    <row r="28" spans="1:10" s="21" customFormat="1" x14ac:dyDescent="0.25">
      <c r="A28" s="38" t="s">
        <v>65</v>
      </c>
      <c r="B28" s="22" t="s">
        <v>288</v>
      </c>
      <c r="C28" s="120" t="s">
        <v>56</v>
      </c>
      <c r="D28" s="39">
        <v>500000</v>
      </c>
      <c r="E28" s="40">
        <v>100000</v>
      </c>
      <c r="F28" s="41"/>
      <c r="G28" s="141"/>
      <c r="H28" s="160" t="s">
        <v>462</v>
      </c>
      <c r="I28" s="179">
        <v>6.4545454545454541</v>
      </c>
      <c r="J28" s="324"/>
    </row>
    <row r="29" spans="1:10" s="21" customFormat="1" x14ac:dyDescent="0.25">
      <c r="A29" s="38" t="s">
        <v>91</v>
      </c>
      <c r="B29" s="22" t="s">
        <v>262</v>
      </c>
      <c r="C29" s="120" t="s">
        <v>9</v>
      </c>
      <c r="D29" s="39">
        <v>3935000</v>
      </c>
      <c r="E29" s="40">
        <v>787000</v>
      </c>
      <c r="F29" s="44"/>
      <c r="G29" s="142"/>
      <c r="H29" s="161" t="s">
        <v>462</v>
      </c>
      <c r="I29" s="179">
        <v>6.3636363636363633</v>
      </c>
      <c r="J29" s="324"/>
    </row>
    <row r="30" spans="1:10" s="21" customFormat="1" ht="13.5" customHeight="1" x14ac:dyDescent="0.25">
      <c r="A30" s="38" t="s">
        <v>19</v>
      </c>
      <c r="B30" s="22" t="s">
        <v>284</v>
      </c>
      <c r="C30" s="121" t="s">
        <v>1</v>
      </c>
      <c r="D30" s="42">
        <v>450000</v>
      </c>
      <c r="E30" s="43">
        <v>220000</v>
      </c>
      <c r="F30" s="41"/>
      <c r="G30" s="141"/>
      <c r="H30" s="160" t="s">
        <v>462</v>
      </c>
      <c r="I30" s="179">
        <v>6.2727272727272725</v>
      </c>
      <c r="J30" s="324"/>
    </row>
    <row r="31" spans="1:10" s="21" customFormat="1" x14ac:dyDescent="0.25">
      <c r="A31" s="38" t="s">
        <v>260</v>
      </c>
      <c r="B31" s="22" t="s">
        <v>261</v>
      </c>
      <c r="C31" s="120" t="s">
        <v>110</v>
      </c>
      <c r="D31" s="39">
        <v>1278300</v>
      </c>
      <c r="E31" s="40">
        <v>600000</v>
      </c>
      <c r="F31" s="44"/>
      <c r="G31" s="142"/>
      <c r="H31" s="161" t="s">
        <v>462</v>
      </c>
      <c r="I31" s="179">
        <v>6.1818181818181817</v>
      </c>
      <c r="J31" s="324"/>
    </row>
    <row r="32" spans="1:10" s="21" customFormat="1" ht="26.25" x14ac:dyDescent="0.25">
      <c r="A32" s="38" t="s">
        <v>62</v>
      </c>
      <c r="B32" s="22" t="s">
        <v>189</v>
      </c>
      <c r="C32" s="121" t="s">
        <v>8</v>
      </c>
      <c r="D32" s="42">
        <v>2500000</v>
      </c>
      <c r="E32" s="43">
        <v>500000</v>
      </c>
      <c r="F32" s="44"/>
      <c r="G32" s="142"/>
      <c r="H32" s="161" t="s">
        <v>462</v>
      </c>
      <c r="I32" s="179">
        <v>6.1818181818181817</v>
      </c>
      <c r="J32" s="324"/>
    </row>
    <row r="33" spans="1:10" s="37" customFormat="1" x14ac:dyDescent="0.25">
      <c r="A33" s="38" t="s">
        <v>126</v>
      </c>
      <c r="B33" s="22" t="s">
        <v>351</v>
      </c>
      <c r="C33" s="120" t="s">
        <v>1</v>
      </c>
      <c r="D33" s="39">
        <v>565000</v>
      </c>
      <c r="E33" s="40">
        <v>390000</v>
      </c>
      <c r="F33" s="41"/>
      <c r="G33" s="141"/>
      <c r="H33" s="160" t="s">
        <v>462</v>
      </c>
      <c r="I33" s="179">
        <v>6</v>
      </c>
      <c r="J33" s="323"/>
    </row>
    <row r="34" spans="1:10" s="37" customFormat="1" ht="26.25" x14ac:dyDescent="0.25">
      <c r="A34" s="38" t="s">
        <v>14</v>
      </c>
      <c r="B34" s="22" t="s">
        <v>15</v>
      </c>
      <c r="C34" s="120" t="s">
        <v>1</v>
      </c>
      <c r="D34" s="39">
        <v>593000</v>
      </c>
      <c r="E34" s="40">
        <v>120000</v>
      </c>
      <c r="F34" s="41"/>
      <c r="G34" s="141"/>
      <c r="H34" s="160" t="s">
        <v>461</v>
      </c>
      <c r="I34" s="179">
        <v>6</v>
      </c>
      <c r="J34" s="323"/>
    </row>
    <row r="35" spans="1:10" s="21" customFormat="1" ht="26.25" x14ac:dyDescent="0.25">
      <c r="A35" s="38" t="s">
        <v>307</v>
      </c>
      <c r="B35" s="22" t="s">
        <v>308</v>
      </c>
      <c r="C35" s="121" t="s">
        <v>1</v>
      </c>
      <c r="D35" s="42">
        <v>1586000</v>
      </c>
      <c r="E35" s="43">
        <v>500000</v>
      </c>
      <c r="F35" s="44"/>
      <c r="G35" s="142"/>
      <c r="H35" s="161" t="s">
        <v>462</v>
      </c>
      <c r="I35" s="179">
        <v>5.9090909090909092</v>
      </c>
      <c r="J35" s="324"/>
    </row>
    <row r="36" spans="1:10" s="21" customFormat="1" ht="13.5" customHeight="1" x14ac:dyDescent="0.25">
      <c r="A36" s="38" t="s">
        <v>75</v>
      </c>
      <c r="B36" s="22" t="s">
        <v>231</v>
      </c>
      <c r="C36" s="120" t="s">
        <v>451</v>
      </c>
      <c r="D36" s="39">
        <v>1867500</v>
      </c>
      <c r="E36" s="40">
        <v>300000</v>
      </c>
      <c r="F36" s="41"/>
      <c r="G36" s="141"/>
      <c r="H36" s="160" t="s">
        <v>462</v>
      </c>
      <c r="I36" s="179">
        <v>5.8181818181818183</v>
      </c>
      <c r="J36" s="324"/>
    </row>
    <row r="37" spans="1:10" s="21" customFormat="1" ht="26.25" customHeight="1" x14ac:dyDescent="0.25">
      <c r="A37" s="38" t="s">
        <v>337</v>
      </c>
      <c r="B37" s="22" t="s">
        <v>338</v>
      </c>
      <c r="C37" s="120" t="s">
        <v>1</v>
      </c>
      <c r="D37" s="39">
        <v>2644000</v>
      </c>
      <c r="E37" s="40">
        <v>1200000</v>
      </c>
      <c r="F37" s="41"/>
      <c r="G37" s="141"/>
      <c r="H37" s="160" t="s">
        <v>461</v>
      </c>
      <c r="I37" s="179">
        <v>5.7272727272727275</v>
      </c>
      <c r="J37" s="324"/>
    </row>
    <row r="38" spans="1:10" s="21" customFormat="1" ht="26.25" x14ac:dyDescent="0.25">
      <c r="A38" s="38" t="s">
        <v>124</v>
      </c>
      <c r="B38" s="22" t="s">
        <v>63</v>
      </c>
      <c r="C38" s="120" t="s">
        <v>1</v>
      </c>
      <c r="D38" s="39">
        <v>698000</v>
      </c>
      <c r="E38" s="40">
        <v>370000</v>
      </c>
      <c r="F38" s="41"/>
      <c r="G38" s="141"/>
      <c r="H38" s="160" t="s">
        <v>462</v>
      </c>
      <c r="I38" s="179">
        <v>5.7272727272727275</v>
      </c>
      <c r="J38" s="324"/>
    </row>
    <row r="39" spans="1:10" s="21" customFormat="1" ht="26.25" x14ac:dyDescent="0.25">
      <c r="A39" s="38" t="s">
        <v>240</v>
      </c>
      <c r="B39" s="22" t="s">
        <v>241</v>
      </c>
      <c r="C39" s="120" t="s">
        <v>8</v>
      </c>
      <c r="D39" s="39">
        <v>1237000</v>
      </c>
      <c r="E39" s="40">
        <v>300000</v>
      </c>
      <c r="F39" s="41"/>
      <c r="G39" s="141"/>
      <c r="H39" s="160" t="s">
        <v>462</v>
      </c>
      <c r="I39" s="180">
        <v>5.7272727272727275</v>
      </c>
      <c r="J39" s="324"/>
    </row>
    <row r="40" spans="1:10" s="21" customFormat="1" ht="26.25" x14ac:dyDescent="0.25">
      <c r="A40" s="38" t="s">
        <v>226</v>
      </c>
      <c r="B40" s="22" t="s">
        <v>227</v>
      </c>
      <c r="C40" s="121" t="s">
        <v>1</v>
      </c>
      <c r="D40" s="42">
        <v>483000</v>
      </c>
      <c r="E40" s="43">
        <v>186500</v>
      </c>
      <c r="F40" s="41"/>
      <c r="G40" s="141"/>
      <c r="H40" s="160" t="s">
        <v>462</v>
      </c>
      <c r="I40" s="180">
        <v>5.6363636363636367</v>
      </c>
      <c r="J40" s="324"/>
    </row>
    <row r="41" spans="1:10" s="21" customFormat="1" ht="26.25" x14ac:dyDescent="0.25">
      <c r="A41" s="38" t="s">
        <v>96</v>
      </c>
      <c r="B41" s="22" t="s">
        <v>182</v>
      </c>
      <c r="C41" s="120" t="s">
        <v>1</v>
      </c>
      <c r="D41" s="39">
        <v>1170000</v>
      </c>
      <c r="E41" s="40">
        <v>400000</v>
      </c>
      <c r="F41" s="44"/>
      <c r="G41" s="142"/>
      <c r="H41" s="161" t="s">
        <v>460</v>
      </c>
      <c r="I41" s="180">
        <v>5.6363636363636367</v>
      </c>
      <c r="J41" s="324"/>
    </row>
    <row r="42" spans="1:10" s="21" customFormat="1" ht="26.25" x14ac:dyDescent="0.25">
      <c r="A42" s="38" t="s">
        <v>93</v>
      </c>
      <c r="B42" s="22" t="s">
        <v>94</v>
      </c>
      <c r="C42" s="120" t="s">
        <v>114</v>
      </c>
      <c r="D42" s="39">
        <v>1270000</v>
      </c>
      <c r="E42" s="40">
        <v>270000</v>
      </c>
      <c r="F42" s="41"/>
      <c r="G42" s="141"/>
      <c r="H42" s="160" t="s">
        <v>462</v>
      </c>
      <c r="I42" s="180">
        <v>5.3636363636363633</v>
      </c>
      <c r="J42" s="324"/>
    </row>
    <row r="43" spans="1:10" s="21" customFormat="1" ht="26.25" x14ac:dyDescent="0.25">
      <c r="A43" s="38" t="s">
        <v>119</v>
      </c>
      <c r="B43" s="22" t="s">
        <v>39</v>
      </c>
      <c r="C43" s="121" t="s">
        <v>8</v>
      </c>
      <c r="D43" s="42">
        <v>5334000</v>
      </c>
      <c r="E43" s="40">
        <v>632000</v>
      </c>
      <c r="F43" s="41"/>
      <c r="G43" s="141"/>
      <c r="H43" s="160" t="s">
        <v>462</v>
      </c>
      <c r="I43" s="179">
        <v>5.1818181818181817</v>
      </c>
      <c r="J43" s="324"/>
    </row>
    <row r="44" spans="1:10" s="21" customFormat="1" ht="13.5" customHeight="1" x14ac:dyDescent="0.25">
      <c r="A44" s="38" t="s">
        <v>363</v>
      </c>
      <c r="B44" s="22" t="s">
        <v>364</v>
      </c>
      <c r="C44" s="120" t="s">
        <v>1</v>
      </c>
      <c r="D44" s="39">
        <v>1253918</v>
      </c>
      <c r="E44" s="40">
        <v>412000</v>
      </c>
      <c r="F44" s="41"/>
      <c r="G44" s="141"/>
      <c r="H44" s="160" t="s">
        <v>462</v>
      </c>
      <c r="I44" s="179">
        <v>5.0909090909090908</v>
      </c>
      <c r="J44" s="324"/>
    </row>
    <row r="45" spans="1:10" s="21" customFormat="1" ht="26.25" x14ac:dyDescent="0.25">
      <c r="A45" s="38" t="s">
        <v>48</v>
      </c>
      <c r="B45" s="22" t="s">
        <v>394</v>
      </c>
      <c r="C45" s="120" t="s">
        <v>56</v>
      </c>
      <c r="D45" s="39">
        <v>300000</v>
      </c>
      <c r="E45" s="40">
        <v>150000</v>
      </c>
      <c r="F45" s="41"/>
      <c r="G45" s="141"/>
      <c r="H45" s="160" t="s">
        <v>462</v>
      </c>
      <c r="I45" s="179">
        <v>5.0909090909090908</v>
      </c>
      <c r="J45" s="324"/>
    </row>
    <row r="46" spans="1:10" s="21" customFormat="1" x14ac:dyDescent="0.25">
      <c r="A46" s="38" t="s">
        <v>413</v>
      </c>
      <c r="B46" s="22" t="s">
        <v>414</v>
      </c>
      <c r="C46" s="121" t="s">
        <v>415</v>
      </c>
      <c r="D46" s="42">
        <v>1315000</v>
      </c>
      <c r="E46" s="43">
        <v>150000</v>
      </c>
      <c r="F46" s="41"/>
      <c r="G46" s="141"/>
      <c r="H46" s="160" t="s">
        <v>462</v>
      </c>
      <c r="I46" s="179">
        <v>5.0909090909090908</v>
      </c>
      <c r="J46" s="324"/>
    </row>
    <row r="47" spans="1:10" s="37" customFormat="1" ht="15" customHeight="1" x14ac:dyDescent="0.25">
      <c r="A47" s="38" t="s">
        <v>41</v>
      </c>
      <c r="B47" s="22" t="s">
        <v>445</v>
      </c>
      <c r="C47" s="121" t="s">
        <v>56</v>
      </c>
      <c r="D47" s="42">
        <v>3000000</v>
      </c>
      <c r="E47" s="43">
        <v>500000</v>
      </c>
      <c r="F47" s="41"/>
      <c r="G47" s="141"/>
      <c r="H47" s="160" t="s">
        <v>462</v>
      </c>
      <c r="I47" s="179">
        <v>5.0909090909090908</v>
      </c>
      <c r="J47" s="323"/>
    </row>
    <row r="48" spans="1:10" s="21" customFormat="1" ht="28.5" customHeight="1" x14ac:dyDescent="0.25">
      <c r="A48" s="38" t="s">
        <v>130</v>
      </c>
      <c r="B48" s="22" t="s">
        <v>396</v>
      </c>
      <c r="C48" s="120" t="s">
        <v>1</v>
      </c>
      <c r="D48" s="39">
        <v>1036000</v>
      </c>
      <c r="E48" s="40">
        <v>296000</v>
      </c>
      <c r="F48" s="41"/>
      <c r="G48" s="141"/>
      <c r="H48" s="160" t="s">
        <v>462</v>
      </c>
      <c r="I48" s="179">
        <v>5.0909090909090908</v>
      </c>
      <c r="J48" s="324"/>
    </row>
    <row r="49" spans="1:10" s="37" customFormat="1" ht="12.75" customHeight="1" x14ac:dyDescent="0.25">
      <c r="A49" s="38" t="s">
        <v>129</v>
      </c>
      <c r="B49" s="22" t="s">
        <v>85</v>
      </c>
      <c r="C49" s="120" t="s">
        <v>1</v>
      </c>
      <c r="D49" s="39">
        <v>2500000</v>
      </c>
      <c r="E49" s="40">
        <v>500000</v>
      </c>
      <c r="F49" s="44"/>
      <c r="G49" s="142"/>
      <c r="H49" s="161" t="s">
        <v>462</v>
      </c>
      <c r="I49" s="179">
        <v>4.9090909090909092</v>
      </c>
      <c r="J49" s="323"/>
    </row>
    <row r="50" spans="1:10" s="37" customFormat="1" ht="14.25" customHeight="1" x14ac:dyDescent="0.25">
      <c r="A50" s="38" t="s">
        <v>252</v>
      </c>
      <c r="B50" s="22" t="s">
        <v>253</v>
      </c>
      <c r="C50" s="120" t="s">
        <v>1</v>
      </c>
      <c r="D50" s="39">
        <v>979500</v>
      </c>
      <c r="E50" s="40">
        <v>133500</v>
      </c>
      <c r="F50" s="41"/>
      <c r="G50" s="141"/>
      <c r="H50" s="160" t="s">
        <v>462</v>
      </c>
      <c r="I50" s="179">
        <v>4.8181818181818183</v>
      </c>
      <c r="J50" s="323"/>
    </row>
    <row r="51" spans="1:10" s="21" customFormat="1" ht="26.25" x14ac:dyDescent="0.25">
      <c r="A51" s="38" t="s">
        <v>100</v>
      </c>
      <c r="B51" s="22" t="s">
        <v>353</v>
      </c>
      <c r="C51" s="121" t="s">
        <v>1</v>
      </c>
      <c r="D51" s="42">
        <v>3780000</v>
      </c>
      <c r="E51" s="43">
        <v>950000</v>
      </c>
      <c r="F51" s="41"/>
      <c r="G51" s="141"/>
      <c r="H51" s="160" t="s">
        <v>460</v>
      </c>
      <c r="I51" s="179">
        <v>4.4545454545454541</v>
      </c>
      <c r="J51" s="324"/>
    </row>
    <row r="52" spans="1:10" s="21" customFormat="1" x14ac:dyDescent="0.25">
      <c r="A52" s="38" t="s">
        <v>17</v>
      </c>
      <c r="B52" s="22" t="s">
        <v>376</v>
      </c>
      <c r="C52" s="120" t="s">
        <v>1</v>
      </c>
      <c r="D52" s="39">
        <v>1800000</v>
      </c>
      <c r="E52" s="40">
        <v>300000</v>
      </c>
      <c r="F52" s="41"/>
      <c r="G52" s="141"/>
      <c r="H52" s="160" t="s">
        <v>462</v>
      </c>
      <c r="I52" s="179">
        <v>4.3636363636363633</v>
      </c>
      <c r="J52" s="324"/>
    </row>
    <row r="53" spans="1:10" s="21" customFormat="1" x14ac:dyDescent="0.25">
      <c r="A53" s="38" t="s">
        <v>233</v>
      </c>
      <c r="B53" s="22" t="s">
        <v>234</v>
      </c>
      <c r="C53" s="120" t="s">
        <v>232</v>
      </c>
      <c r="D53" s="39">
        <v>905500</v>
      </c>
      <c r="E53" s="40">
        <v>475500</v>
      </c>
      <c r="F53" s="41"/>
      <c r="G53" s="141"/>
      <c r="H53" s="160" t="s">
        <v>462</v>
      </c>
      <c r="I53" s="179">
        <v>4.1818181818181817</v>
      </c>
      <c r="J53" s="324"/>
    </row>
    <row r="54" spans="1:10" s="21" customFormat="1" ht="26.25" x14ac:dyDescent="0.25">
      <c r="A54" s="38" t="s">
        <v>125</v>
      </c>
      <c r="B54" s="22" t="s">
        <v>362</v>
      </c>
      <c r="C54" s="120" t="s">
        <v>9</v>
      </c>
      <c r="D54" s="39">
        <v>227900</v>
      </c>
      <c r="E54" s="40">
        <v>20000</v>
      </c>
      <c r="F54" s="41"/>
      <c r="G54" s="141"/>
      <c r="H54" s="160" t="s">
        <v>462</v>
      </c>
      <c r="I54" s="179">
        <v>4.0909090909090908</v>
      </c>
      <c r="J54" s="324"/>
    </row>
    <row r="55" spans="1:10" s="37" customFormat="1" x14ac:dyDescent="0.25">
      <c r="A55" s="38" t="s">
        <v>11</v>
      </c>
      <c r="B55" s="22" t="s">
        <v>12</v>
      </c>
      <c r="C55" s="121" t="s">
        <v>1</v>
      </c>
      <c r="D55" s="42">
        <v>390000</v>
      </c>
      <c r="E55" s="43">
        <v>250000</v>
      </c>
      <c r="F55" s="41">
        <v>273000</v>
      </c>
      <c r="G55" s="141">
        <v>273000</v>
      </c>
      <c r="H55" s="160" t="s">
        <v>462</v>
      </c>
      <c r="I55" s="179">
        <v>3.9090909090909092</v>
      </c>
      <c r="J55" s="323"/>
    </row>
    <row r="56" spans="1:10" s="21" customFormat="1" ht="26.25" x14ac:dyDescent="0.25">
      <c r="A56" s="38" t="s">
        <v>195</v>
      </c>
      <c r="B56" s="22" t="s">
        <v>197</v>
      </c>
      <c r="C56" s="120" t="s">
        <v>56</v>
      </c>
      <c r="D56" s="39">
        <v>215000</v>
      </c>
      <c r="E56" s="40">
        <v>105000</v>
      </c>
      <c r="F56" s="41"/>
      <c r="G56" s="141"/>
      <c r="H56" s="160" t="s">
        <v>462</v>
      </c>
      <c r="I56" s="179">
        <v>3.7272727272727271</v>
      </c>
      <c r="J56" s="324"/>
    </row>
    <row r="57" spans="1:10" s="21" customFormat="1" x14ac:dyDescent="0.25">
      <c r="A57" s="38" t="s">
        <v>120</v>
      </c>
      <c r="B57" s="22" t="s">
        <v>254</v>
      </c>
      <c r="C57" s="120" t="s">
        <v>9</v>
      </c>
      <c r="D57" s="39">
        <v>920000</v>
      </c>
      <c r="E57" s="40">
        <v>200000</v>
      </c>
      <c r="F57" s="41"/>
      <c r="G57" s="141"/>
      <c r="H57" s="160" t="s">
        <v>462</v>
      </c>
      <c r="I57" s="179">
        <v>3.6363636363636362</v>
      </c>
      <c r="J57" s="324"/>
    </row>
    <row r="58" spans="1:10" s="21" customFormat="1" ht="36.75" x14ac:dyDescent="0.25">
      <c r="A58" s="38" t="s">
        <v>86</v>
      </c>
      <c r="B58" s="22" t="s">
        <v>412</v>
      </c>
      <c r="C58" s="123" t="s">
        <v>7</v>
      </c>
      <c r="D58" s="42">
        <v>2300000</v>
      </c>
      <c r="E58" s="43">
        <v>500000</v>
      </c>
      <c r="F58" s="44"/>
      <c r="G58" s="142"/>
      <c r="H58" s="161" t="s">
        <v>462</v>
      </c>
      <c r="I58" s="179">
        <v>3.5454545454545454</v>
      </c>
      <c r="J58" s="324"/>
    </row>
    <row r="59" spans="1:10" s="21" customFormat="1" x14ac:dyDescent="0.25">
      <c r="A59" s="38" t="s">
        <v>195</v>
      </c>
      <c r="B59" s="22" t="s">
        <v>196</v>
      </c>
      <c r="C59" s="120" t="s">
        <v>56</v>
      </c>
      <c r="D59" s="39">
        <v>1105000</v>
      </c>
      <c r="E59" s="40">
        <v>450000</v>
      </c>
      <c r="F59" s="41"/>
      <c r="G59" s="141"/>
      <c r="H59" s="160" t="s">
        <v>462</v>
      </c>
      <c r="I59" s="179">
        <v>3.4545454545454546</v>
      </c>
      <c r="J59" s="324"/>
    </row>
    <row r="60" spans="1:10" s="21" customFormat="1" ht="26.25" x14ac:dyDescent="0.25">
      <c r="A60" s="38" t="s">
        <v>131</v>
      </c>
      <c r="B60" s="22" t="s">
        <v>95</v>
      </c>
      <c r="C60" s="120" t="s">
        <v>1</v>
      </c>
      <c r="D60" s="39">
        <v>4290000</v>
      </c>
      <c r="E60" s="40">
        <v>600000</v>
      </c>
      <c r="F60" s="41"/>
      <c r="G60" s="141"/>
      <c r="H60" s="160" t="s">
        <v>462</v>
      </c>
      <c r="I60" s="179">
        <v>3.3636363636363638</v>
      </c>
      <c r="J60" s="324"/>
    </row>
    <row r="61" spans="1:10" s="21" customFormat="1" x14ac:dyDescent="0.25">
      <c r="A61" s="38" t="s">
        <v>134</v>
      </c>
      <c r="B61" s="22" t="s">
        <v>401</v>
      </c>
      <c r="C61" s="120" t="s">
        <v>402</v>
      </c>
      <c r="D61" s="39">
        <v>951955</v>
      </c>
      <c r="E61" s="40">
        <v>91000</v>
      </c>
      <c r="F61" s="41"/>
      <c r="G61" s="141"/>
      <c r="H61" s="160" t="s">
        <v>462</v>
      </c>
      <c r="I61" s="179">
        <v>3.3636363636363638</v>
      </c>
      <c r="J61" s="324"/>
    </row>
    <row r="62" spans="1:10" s="21" customFormat="1" ht="24.75" customHeight="1" x14ac:dyDescent="0.25">
      <c r="A62" s="38" t="s">
        <v>291</v>
      </c>
      <c r="B62" s="22" t="s">
        <v>370</v>
      </c>
      <c r="C62" s="121" t="s">
        <v>114</v>
      </c>
      <c r="D62" s="42">
        <v>995000</v>
      </c>
      <c r="E62" s="43">
        <v>497500</v>
      </c>
      <c r="F62" s="44"/>
      <c r="G62" s="142"/>
      <c r="H62" s="161" t="s">
        <v>460</v>
      </c>
      <c r="I62" s="179">
        <v>3.2727272727272729</v>
      </c>
      <c r="J62" s="324"/>
    </row>
    <row r="63" spans="1:10" s="21" customFormat="1" ht="25.5" customHeight="1" x14ac:dyDescent="0.25">
      <c r="A63" s="38" t="s">
        <v>127</v>
      </c>
      <c r="B63" s="22" t="s">
        <v>220</v>
      </c>
      <c r="C63" s="120" t="s">
        <v>9</v>
      </c>
      <c r="D63" s="39">
        <v>809000</v>
      </c>
      <c r="E63" s="40">
        <v>150000</v>
      </c>
      <c r="F63" s="41"/>
      <c r="G63" s="141"/>
      <c r="H63" s="160" t="s">
        <v>462</v>
      </c>
      <c r="I63" s="179">
        <v>3</v>
      </c>
      <c r="J63" s="324"/>
    </row>
    <row r="64" spans="1:10" s="21" customFormat="1" ht="13.5" customHeight="1" x14ac:dyDescent="0.25">
      <c r="A64" s="38" t="s">
        <v>53</v>
      </c>
      <c r="B64" s="22" t="s">
        <v>327</v>
      </c>
      <c r="C64" s="120" t="s">
        <v>1</v>
      </c>
      <c r="D64" s="39">
        <v>4413000</v>
      </c>
      <c r="E64" s="40">
        <v>990000</v>
      </c>
      <c r="F64" s="44"/>
      <c r="G64" s="142"/>
      <c r="H64" s="161" t="s">
        <v>462</v>
      </c>
      <c r="I64" s="179">
        <v>2.8181818181818183</v>
      </c>
      <c r="J64" s="324"/>
    </row>
    <row r="65" spans="1:10" s="21" customFormat="1" ht="13.5" customHeight="1" x14ac:dyDescent="0.25">
      <c r="A65" s="38" t="s">
        <v>264</v>
      </c>
      <c r="B65" s="22" t="s">
        <v>265</v>
      </c>
      <c r="C65" s="120" t="s">
        <v>114</v>
      </c>
      <c r="D65" s="39">
        <v>3890000</v>
      </c>
      <c r="E65" s="40">
        <v>1580000</v>
      </c>
      <c r="F65" s="44"/>
      <c r="G65" s="142"/>
      <c r="H65" s="161" t="s">
        <v>460</v>
      </c>
      <c r="I65" s="179">
        <v>2.8181818181818183</v>
      </c>
      <c r="J65" s="324"/>
    </row>
    <row r="66" spans="1:10" s="21" customFormat="1" ht="24" customHeight="1" x14ac:dyDescent="0.25">
      <c r="A66" s="38" t="s">
        <v>258</v>
      </c>
      <c r="B66" s="22" t="s">
        <v>259</v>
      </c>
      <c r="C66" s="120" t="s">
        <v>114</v>
      </c>
      <c r="D66" s="39">
        <v>1700000</v>
      </c>
      <c r="E66" s="40">
        <v>300000</v>
      </c>
      <c r="F66" s="41">
        <v>300000</v>
      </c>
      <c r="G66" s="141">
        <v>300000</v>
      </c>
      <c r="H66" s="160" t="s">
        <v>462</v>
      </c>
      <c r="I66" s="179">
        <v>2.8181818181818183</v>
      </c>
      <c r="J66" s="324"/>
    </row>
    <row r="67" spans="1:10" s="21" customFormat="1" ht="14.25" customHeight="1" x14ac:dyDescent="0.25">
      <c r="A67" s="38" t="s">
        <v>432</v>
      </c>
      <c r="B67" s="22" t="s">
        <v>433</v>
      </c>
      <c r="C67" s="120" t="s">
        <v>1</v>
      </c>
      <c r="D67" s="39">
        <v>812766</v>
      </c>
      <c r="E67" s="40">
        <v>490000</v>
      </c>
      <c r="F67" s="45"/>
      <c r="G67" s="141"/>
      <c r="H67" s="160" t="s">
        <v>460</v>
      </c>
      <c r="I67" s="179">
        <v>2.4545454545454546</v>
      </c>
      <c r="J67" s="324"/>
    </row>
    <row r="68" spans="1:10" s="51" customFormat="1" ht="13.5" customHeight="1" thickBot="1" x14ac:dyDescent="0.3">
      <c r="A68" s="60" t="s">
        <v>435</v>
      </c>
      <c r="B68" s="61" t="s">
        <v>436</v>
      </c>
      <c r="C68" s="127" t="s">
        <v>451</v>
      </c>
      <c r="D68" s="63">
        <v>30461000</v>
      </c>
      <c r="E68" s="49">
        <v>8000000</v>
      </c>
      <c r="F68" s="45"/>
      <c r="G68" s="147"/>
      <c r="H68" s="163" t="s">
        <v>463</v>
      </c>
      <c r="I68" s="181">
        <v>1.4545454545454546</v>
      </c>
      <c r="J68" s="325"/>
    </row>
    <row r="69" spans="1:10" s="37" customFormat="1" ht="13.5" customHeight="1" thickBot="1" x14ac:dyDescent="0.3">
      <c r="A69" s="52" t="s">
        <v>163</v>
      </c>
      <c r="B69" s="53"/>
      <c r="C69" s="125"/>
      <c r="D69" s="54"/>
      <c r="E69" s="54"/>
      <c r="F69" s="55"/>
      <c r="G69" s="56"/>
      <c r="H69" s="156"/>
      <c r="I69" s="182"/>
      <c r="J69" s="323"/>
    </row>
    <row r="70" spans="1:10" s="21" customFormat="1" x14ac:dyDescent="0.25">
      <c r="A70" s="32" t="s">
        <v>255</v>
      </c>
      <c r="B70" s="33" t="s">
        <v>256</v>
      </c>
      <c r="C70" s="128" t="s">
        <v>232</v>
      </c>
      <c r="D70" s="69">
        <v>2515000</v>
      </c>
      <c r="E70" s="68">
        <v>1089000</v>
      </c>
      <c r="F70" s="70"/>
      <c r="G70" s="144"/>
      <c r="H70" s="162" t="s">
        <v>462</v>
      </c>
      <c r="I70" s="179">
        <v>7.5454545454545459</v>
      </c>
      <c r="J70" s="324"/>
    </row>
    <row r="71" spans="1:10" s="21" customFormat="1" x14ac:dyDescent="0.25">
      <c r="A71" s="38" t="s">
        <v>90</v>
      </c>
      <c r="B71" s="22" t="s">
        <v>355</v>
      </c>
      <c r="C71" s="121" t="s">
        <v>1</v>
      </c>
      <c r="D71" s="42">
        <v>495000</v>
      </c>
      <c r="E71" s="59">
        <v>260000</v>
      </c>
      <c r="F71" s="41"/>
      <c r="G71" s="141"/>
      <c r="H71" s="160" t="s">
        <v>461</v>
      </c>
      <c r="I71" s="179">
        <v>7.4</v>
      </c>
      <c r="J71" s="324"/>
    </row>
    <row r="72" spans="1:10" s="21" customFormat="1" ht="26.25" x14ac:dyDescent="0.25">
      <c r="A72" s="38" t="s">
        <v>104</v>
      </c>
      <c r="B72" s="22" t="s">
        <v>369</v>
      </c>
      <c r="C72" s="120" t="s">
        <v>1</v>
      </c>
      <c r="D72" s="39">
        <v>1130000</v>
      </c>
      <c r="E72" s="58">
        <v>550000</v>
      </c>
      <c r="F72" s="41"/>
      <c r="G72" s="141"/>
      <c r="H72" s="160" t="s">
        <v>461</v>
      </c>
      <c r="I72" s="179">
        <v>7.3636363636363633</v>
      </c>
      <c r="J72" s="324"/>
    </row>
    <row r="73" spans="1:10" s="21" customFormat="1" ht="14.25" customHeight="1" x14ac:dyDescent="0.25">
      <c r="A73" s="38" t="s">
        <v>4</v>
      </c>
      <c r="B73" s="22" t="s">
        <v>417</v>
      </c>
      <c r="C73" s="120" t="s">
        <v>1</v>
      </c>
      <c r="D73" s="39">
        <v>1374000</v>
      </c>
      <c r="E73" s="58">
        <v>496000</v>
      </c>
      <c r="F73" s="41"/>
      <c r="G73" s="141"/>
      <c r="H73" s="160" t="s">
        <v>462</v>
      </c>
      <c r="I73" s="179">
        <v>7.2727272727272725</v>
      </c>
      <c r="J73" s="324"/>
    </row>
    <row r="74" spans="1:10" s="21" customFormat="1" ht="26.25" x14ac:dyDescent="0.25">
      <c r="A74" s="38" t="s">
        <v>136</v>
      </c>
      <c r="B74" s="22" t="s">
        <v>173</v>
      </c>
      <c r="C74" s="121" t="s">
        <v>1</v>
      </c>
      <c r="D74" s="42">
        <v>150000</v>
      </c>
      <c r="E74" s="59">
        <v>102000</v>
      </c>
      <c r="F74" s="41"/>
      <c r="G74" s="141"/>
      <c r="H74" s="160" t="s">
        <v>461</v>
      </c>
      <c r="I74" s="179">
        <v>7.1818181818181817</v>
      </c>
      <c r="J74" s="324"/>
    </row>
    <row r="75" spans="1:10" s="21" customFormat="1" ht="12.75" customHeight="1" x14ac:dyDescent="0.25">
      <c r="A75" s="38" t="s">
        <v>137</v>
      </c>
      <c r="B75" s="22" t="s">
        <v>297</v>
      </c>
      <c r="C75" s="120" t="s">
        <v>1</v>
      </c>
      <c r="D75" s="39">
        <v>165000</v>
      </c>
      <c r="E75" s="58">
        <v>80000</v>
      </c>
      <c r="F75" s="41"/>
      <c r="G75" s="141"/>
      <c r="H75" s="160" t="s">
        <v>461</v>
      </c>
      <c r="I75" s="179">
        <v>6.7272727272727275</v>
      </c>
      <c r="J75" s="324"/>
    </row>
    <row r="76" spans="1:10" s="21" customFormat="1" x14ac:dyDescent="0.25">
      <c r="A76" s="38" t="s">
        <v>55</v>
      </c>
      <c r="B76" s="22" t="s">
        <v>424</v>
      </c>
      <c r="C76" s="120" t="s">
        <v>202</v>
      </c>
      <c r="D76" s="39">
        <v>406500</v>
      </c>
      <c r="E76" s="58">
        <v>150000</v>
      </c>
      <c r="F76" s="41"/>
      <c r="G76" s="141"/>
      <c r="H76" s="160" t="s">
        <v>462</v>
      </c>
      <c r="I76" s="179">
        <v>6.7272727272727275</v>
      </c>
      <c r="J76" s="324"/>
    </row>
    <row r="77" spans="1:10" s="21" customFormat="1" ht="15" customHeight="1" x14ac:dyDescent="0.25">
      <c r="A77" s="38" t="s">
        <v>59</v>
      </c>
      <c r="B77" s="22" t="s">
        <v>274</v>
      </c>
      <c r="C77" s="120" t="s">
        <v>1</v>
      </c>
      <c r="D77" s="39">
        <v>549700</v>
      </c>
      <c r="E77" s="58">
        <v>195700</v>
      </c>
      <c r="F77" s="41"/>
      <c r="G77" s="141"/>
      <c r="H77" s="160" t="s">
        <v>461</v>
      </c>
      <c r="I77" s="179">
        <v>6.7272727272727275</v>
      </c>
      <c r="J77" s="324"/>
    </row>
    <row r="78" spans="1:10" s="21" customFormat="1" ht="27.75" customHeight="1" x14ac:dyDescent="0.25">
      <c r="A78" s="38" t="s">
        <v>138</v>
      </c>
      <c r="B78" s="22" t="s">
        <v>420</v>
      </c>
      <c r="C78" s="120" t="s">
        <v>1</v>
      </c>
      <c r="D78" s="39">
        <v>796000</v>
      </c>
      <c r="E78" s="58">
        <v>340000</v>
      </c>
      <c r="F78" s="41"/>
      <c r="G78" s="141"/>
      <c r="H78" s="160" t="s">
        <v>461</v>
      </c>
      <c r="I78" s="180">
        <v>6.6363636363636367</v>
      </c>
      <c r="J78" s="324"/>
    </row>
    <row r="79" spans="1:10" s="21" customFormat="1" x14ac:dyDescent="0.25">
      <c r="A79" s="38" t="s">
        <v>381</v>
      </c>
      <c r="B79" s="22" t="s">
        <v>382</v>
      </c>
      <c r="C79" s="121" t="s">
        <v>1</v>
      </c>
      <c r="D79" s="42">
        <v>198340</v>
      </c>
      <c r="E79" s="59">
        <v>35000</v>
      </c>
      <c r="F79" s="41"/>
      <c r="G79" s="141"/>
      <c r="H79" s="160" t="s">
        <v>461</v>
      </c>
      <c r="I79" s="180">
        <v>6.5454545454545459</v>
      </c>
      <c r="J79" s="324"/>
    </row>
    <row r="80" spans="1:10" s="37" customFormat="1" ht="15" customHeight="1" x14ac:dyDescent="0.25">
      <c r="A80" s="38" t="s">
        <v>393</v>
      </c>
      <c r="B80" s="22" t="s">
        <v>446</v>
      </c>
      <c r="C80" s="120" t="s">
        <v>232</v>
      </c>
      <c r="D80" s="39">
        <v>627000</v>
      </c>
      <c r="E80" s="58">
        <v>430000</v>
      </c>
      <c r="F80" s="41"/>
      <c r="G80" s="141"/>
      <c r="H80" s="160" t="s">
        <v>462</v>
      </c>
      <c r="I80" s="179">
        <v>6.4545454545454541</v>
      </c>
      <c r="J80" s="323"/>
    </row>
    <row r="81" spans="1:10" s="21" customFormat="1" ht="15" customHeight="1" x14ac:dyDescent="0.25">
      <c r="A81" s="38" t="s">
        <v>117</v>
      </c>
      <c r="B81" s="22" t="s">
        <v>118</v>
      </c>
      <c r="C81" s="121" t="s">
        <v>1</v>
      </c>
      <c r="D81" s="42">
        <v>288000</v>
      </c>
      <c r="E81" s="59">
        <v>120000</v>
      </c>
      <c r="F81" s="41"/>
      <c r="G81" s="141"/>
      <c r="H81" s="160" t="s">
        <v>462</v>
      </c>
      <c r="I81" s="179">
        <v>6.4545454545454541</v>
      </c>
      <c r="J81" s="324"/>
    </row>
    <row r="82" spans="1:10" s="21" customFormat="1" ht="15" customHeight="1" x14ac:dyDescent="0.25">
      <c r="A82" s="38" t="s">
        <v>103</v>
      </c>
      <c r="B82" s="22" t="s">
        <v>304</v>
      </c>
      <c r="C82" s="120" t="s">
        <v>1</v>
      </c>
      <c r="D82" s="39">
        <v>490000</v>
      </c>
      <c r="E82" s="58">
        <v>340000</v>
      </c>
      <c r="F82" s="41"/>
      <c r="G82" s="141"/>
      <c r="H82" s="160" t="s">
        <v>462</v>
      </c>
      <c r="I82" s="180">
        <v>6</v>
      </c>
      <c r="J82" s="324"/>
    </row>
    <row r="83" spans="1:10" s="21" customFormat="1" ht="25.5" customHeight="1" x14ac:dyDescent="0.25">
      <c r="A83" s="38" t="s">
        <v>81</v>
      </c>
      <c r="B83" s="22" t="s">
        <v>270</v>
      </c>
      <c r="C83" s="120" t="s">
        <v>1</v>
      </c>
      <c r="D83" s="39">
        <v>4250000</v>
      </c>
      <c r="E83" s="58">
        <v>1500000</v>
      </c>
      <c r="F83" s="41"/>
      <c r="G83" s="141"/>
      <c r="H83" s="160" t="s">
        <v>462</v>
      </c>
      <c r="I83" s="180">
        <v>5.8181818181818183</v>
      </c>
      <c r="J83" s="324"/>
    </row>
    <row r="84" spans="1:10" s="37" customFormat="1" ht="14.25" customHeight="1" x14ac:dyDescent="0.25">
      <c r="A84" s="38" t="s">
        <v>406</v>
      </c>
      <c r="B84" s="22" t="s">
        <v>407</v>
      </c>
      <c r="C84" s="120" t="s">
        <v>202</v>
      </c>
      <c r="D84" s="39">
        <v>990000</v>
      </c>
      <c r="E84" s="58">
        <v>490000</v>
      </c>
      <c r="F84" s="41"/>
      <c r="G84" s="141"/>
      <c r="H84" s="160" t="s">
        <v>460</v>
      </c>
      <c r="I84" s="179">
        <v>5.7272727272727275</v>
      </c>
      <c r="J84" s="323"/>
    </row>
    <row r="85" spans="1:10" s="21" customFormat="1" ht="15" customHeight="1" x14ac:dyDescent="0.25">
      <c r="A85" s="38" t="s">
        <v>305</v>
      </c>
      <c r="B85" s="22" t="s">
        <v>306</v>
      </c>
      <c r="C85" s="120" t="s">
        <v>56</v>
      </c>
      <c r="D85" s="39">
        <v>419700</v>
      </c>
      <c r="E85" s="58">
        <v>210000</v>
      </c>
      <c r="F85" s="44"/>
      <c r="G85" s="142"/>
      <c r="H85" s="161" t="s">
        <v>462</v>
      </c>
      <c r="I85" s="179">
        <v>5.3636363636363633</v>
      </c>
      <c r="J85" s="324"/>
    </row>
    <row r="86" spans="1:10" s="21" customFormat="1" ht="15" customHeight="1" x14ac:dyDescent="0.25">
      <c r="A86" s="38" t="s">
        <v>222</v>
      </c>
      <c r="B86" s="22" t="s">
        <v>223</v>
      </c>
      <c r="C86" s="120" t="s">
        <v>1</v>
      </c>
      <c r="D86" s="39">
        <v>1814000</v>
      </c>
      <c r="E86" s="58">
        <v>850000</v>
      </c>
      <c r="F86" s="41"/>
      <c r="G86" s="141"/>
      <c r="H86" s="160" t="s">
        <v>462</v>
      </c>
      <c r="I86" s="179">
        <v>5.0909090909090908</v>
      </c>
      <c r="J86" s="324"/>
    </row>
    <row r="87" spans="1:10" s="21" customFormat="1" ht="26.25" x14ac:dyDescent="0.25">
      <c r="A87" s="38" t="s">
        <v>222</v>
      </c>
      <c r="B87" s="22" t="s">
        <v>224</v>
      </c>
      <c r="C87" s="120" t="s">
        <v>1</v>
      </c>
      <c r="D87" s="39">
        <v>233000</v>
      </c>
      <c r="E87" s="58">
        <v>77000</v>
      </c>
      <c r="F87" s="44"/>
      <c r="G87" s="141"/>
      <c r="H87" s="160" t="s">
        <v>462</v>
      </c>
      <c r="I87" s="179">
        <v>5.0909090909090908</v>
      </c>
      <c r="J87" s="324"/>
    </row>
    <row r="88" spans="1:10" s="21" customFormat="1" ht="27" customHeight="1" x14ac:dyDescent="0.25">
      <c r="A88" s="38" t="s">
        <v>222</v>
      </c>
      <c r="B88" s="22" t="s">
        <v>225</v>
      </c>
      <c r="C88" s="120" t="s">
        <v>1</v>
      </c>
      <c r="D88" s="39">
        <v>766000</v>
      </c>
      <c r="E88" s="58">
        <v>492000</v>
      </c>
      <c r="F88" s="41"/>
      <c r="G88" s="141"/>
      <c r="H88" s="160" t="s">
        <v>462</v>
      </c>
      <c r="I88" s="179">
        <v>4.3636363636363633</v>
      </c>
      <c r="J88" s="324"/>
    </row>
    <row r="89" spans="1:10" s="21" customFormat="1" ht="15.75" customHeight="1" x14ac:dyDescent="0.25">
      <c r="A89" s="38" t="s">
        <v>228</v>
      </c>
      <c r="B89" s="22" t="s">
        <v>229</v>
      </c>
      <c r="C89" s="122" t="s">
        <v>453</v>
      </c>
      <c r="D89" s="39">
        <v>380000</v>
      </c>
      <c r="E89" s="58">
        <v>60000</v>
      </c>
      <c r="F89" s="41"/>
      <c r="G89" s="141"/>
      <c r="H89" s="160" t="s">
        <v>461</v>
      </c>
      <c r="I89" s="179">
        <v>4.2727272727272725</v>
      </c>
      <c r="J89" s="324"/>
    </row>
    <row r="90" spans="1:10" s="21" customFormat="1" ht="27.75" customHeight="1" x14ac:dyDescent="0.25">
      <c r="A90" s="38" t="s">
        <v>372</v>
      </c>
      <c r="B90" s="22" t="s">
        <v>373</v>
      </c>
      <c r="C90" s="120" t="s">
        <v>213</v>
      </c>
      <c r="D90" s="39">
        <v>1200000</v>
      </c>
      <c r="E90" s="58">
        <v>400000</v>
      </c>
      <c r="F90" s="41"/>
      <c r="G90" s="141"/>
      <c r="H90" s="160" t="s">
        <v>460</v>
      </c>
      <c r="I90" s="179">
        <v>3.3636363636363638</v>
      </c>
      <c r="J90" s="324"/>
    </row>
    <row r="91" spans="1:10" s="21" customFormat="1" ht="12.75" customHeight="1" x14ac:dyDescent="0.25">
      <c r="A91" s="60" t="s">
        <v>53</v>
      </c>
      <c r="B91" s="61" t="s">
        <v>320</v>
      </c>
      <c r="C91" s="127" t="s">
        <v>1</v>
      </c>
      <c r="D91" s="63">
        <v>495000</v>
      </c>
      <c r="E91" s="64">
        <v>245000</v>
      </c>
      <c r="F91" s="45"/>
      <c r="G91" s="141"/>
      <c r="H91" s="160" t="s">
        <v>460</v>
      </c>
      <c r="I91" s="179">
        <v>3.1818181818181817</v>
      </c>
      <c r="J91" s="324"/>
    </row>
    <row r="92" spans="1:10" s="21" customFormat="1" ht="16.5" customHeight="1" thickBot="1" x14ac:dyDescent="0.3">
      <c r="A92" s="60" t="s">
        <v>64</v>
      </c>
      <c r="B92" s="61" t="s">
        <v>418</v>
      </c>
      <c r="C92" s="127" t="s">
        <v>1</v>
      </c>
      <c r="D92" s="63">
        <v>292000</v>
      </c>
      <c r="E92" s="64">
        <v>100000</v>
      </c>
      <c r="F92" s="78"/>
      <c r="G92" s="146"/>
      <c r="H92" s="257" t="s">
        <v>462</v>
      </c>
      <c r="I92" s="181">
        <v>2.7272727272727271</v>
      </c>
      <c r="J92" s="324"/>
    </row>
    <row r="93" spans="1:10" s="51" customFormat="1" ht="15.75" thickBot="1" x14ac:dyDescent="0.3">
      <c r="A93" s="90" t="s">
        <v>164</v>
      </c>
      <c r="B93" s="53"/>
      <c r="C93" s="125"/>
      <c r="D93" s="54"/>
      <c r="E93" s="54"/>
      <c r="F93" s="65"/>
      <c r="G93" s="66"/>
      <c r="H93" s="157"/>
      <c r="I93" s="182"/>
      <c r="J93" s="325"/>
    </row>
    <row r="94" spans="1:10" s="51" customFormat="1" ht="27" customHeight="1" x14ac:dyDescent="0.25">
      <c r="A94" s="32" t="s">
        <v>142</v>
      </c>
      <c r="B94" s="33" t="s">
        <v>384</v>
      </c>
      <c r="C94" s="128" t="s">
        <v>9</v>
      </c>
      <c r="D94" s="69">
        <v>5587000</v>
      </c>
      <c r="E94" s="68">
        <v>1687000</v>
      </c>
      <c r="F94" s="36"/>
      <c r="G94" s="140"/>
      <c r="H94" s="259" t="s">
        <v>461</v>
      </c>
      <c r="I94" s="179">
        <v>8</v>
      </c>
      <c r="J94" s="325"/>
    </row>
    <row r="95" spans="1:10" s="21" customFormat="1" ht="26.25" x14ac:dyDescent="0.25">
      <c r="A95" s="32" t="s">
        <v>122</v>
      </c>
      <c r="B95" s="33" t="s">
        <v>411</v>
      </c>
      <c r="C95" s="119" t="s">
        <v>8</v>
      </c>
      <c r="D95" s="34">
        <v>2442000</v>
      </c>
      <c r="E95" s="57">
        <v>905000</v>
      </c>
      <c r="F95" s="70"/>
      <c r="G95" s="141"/>
      <c r="H95" s="160" t="s">
        <v>461</v>
      </c>
      <c r="I95" s="179">
        <v>7.8181818181818183</v>
      </c>
      <c r="J95" s="324"/>
    </row>
    <row r="96" spans="1:10" s="21" customFormat="1" ht="39" x14ac:dyDescent="0.25">
      <c r="A96" s="32" t="s">
        <v>143</v>
      </c>
      <c r="B96" s="33" t="s">
        <v>458</v>
      </c>
      <c r="C96" s="128" t="s">
        <v>1</v>
      </c>
      <c r="D96" s="69">
        <v>5436000</v>
      </c>
      <c r="E96" s="68">
        <v>2200000</v>
      </c>
      <c r="F96" s="70"/>
      <c r="G96" s="141"/>
      <c r="H96" s="160" t="s">
        <v>462</v>
      </c>
      <c r="I96" s="179">
        <v>6.1818181818181817</v>
      </c>
      <c r="J96" s="324"/>
    </row>
    <row r="97" spans="1:10" s="37" customFormat="1" ht="26.25" x14ac:dyDescent="0.25">
      <c r="A97" s="72" t="s">
        <v>140</v>
      </c>
      <c r="B97" s="73" t="s">
        <v>190</v>
      </c>
      <c r="C97" s="129" t="s">
        <v>232</v>
      </c>
      <c r="D97" s="74">
        <v>195000</v>
      </c>
      <c r="E97" s="58">
        <v>100000</v>
      </c>
      <c r="F97" s="88"/>
      <c r="G97" s="149"/>
      <c r="H97" s="249" t="s">
        <v>461</v>
      </c>
      <c r="I97" s="179">
        <v>5.2727272727272725</v>
      </c>
      <c r="J97" s="323"/>
    </row>
    <row r="98" spans="1:10" s="21" customFormat="1" ht="26.25" x14ac:dyDescent="0.25">
      <c r="A98" s="38" t="s">
        <v>141</v>
      </c>
      <c r="B98" s="22" t="s">
        <v>210</v>
      </c>
      <c r="C98" s="120" t="s">
        <v>232</v>
      </c>
      <c r="D98" s="39">
        <v>216000</v>
      </c>
      <c r="E98" s="58">
        <v>80000</v>
      </c>
      <c r="F98" s="41"/>
      <c r="G98" s="141"/>
      <c r="H98" s="160" t="s">
        <v>461</v>
      </c>
      <c r="I98" s="179">
        <v>5.1818181818181817</v>
      </c>
      <c r="J98" s="324"/>
    </row>
    <row r="99" spans="1:10" s="21" customFormat="1" ht="26.25" customHeight="1" x14ac:dyDescent="0.25">
      <c r="A99" s="38" t="s">
        <v>73</v>
      </c>
      <c r="B99" s="22" t="s">
        <v>74</v>
      </c>
      <c r="C99" s="120" t="s">
        <v>1</v>
      </c>
      <c r="D99" s="39">
        <v>125000</v>
      </c>
      <c r="E99" s="58">
        <v>50000</v>
      </c>
      <c r="F99" s="44"/>
      <c r="G99" s="142"/>
      <c r="H99" s="161" t="s">
        <v>462</v>
      </c>
      <c r="I99" s="179">
        <v>4.4545454545454541</v>
      </c>
      <c r="J99" s="324"/>
    </row>
    <row r="100" spans="1:10" s="37" customFormat="1" ht="26.25" x14ac:dyDescent="0.25">
      <c r="A100" s="38" t="s">
        <v>286</v>
      </c>
      <c r="B100" s="22" t="s">
        <v>287</v>
      </c>
      <c r="C100" s="120" t="s">
        <v>1</v>
      </c>
      <c r="D100" s="39">
        <v>154000</v>
      </c>
      <c r="E100" s="58">
        <v>66000</v>
      </c>
      <c r="F100" s="41"/>
      <c r="G100" s="141"/>
      <c r="H100" s="160" t="s">
        <v>460</v>
      </c>
      <c r="I100" s="179">
        <v>4.4545454545454541</v>
      </c>
      <c r="J100" s="323"/>
    </row>
    <row r="101" spans="1:10" s="37" customFormat="1" ht="28.5" customHeight="1" x14ac:dyDescent="0.25">
      <c r="A101" s="38" t="s">
        <v>235</v>
      </c>
      <c r="B101" s="22" t="s">
        <v>236</v>
      </c>
      <c r="C101" s="120" t="s">
        <v>114</v>
      </c>
      <c r="D101" s="39">
        <v>184952</v>
      </c>
      <c r="E101" s="58">
        <v>93000</v>
      </c>
      <c r="F101" s="41"/>
      <c r="G101" s="141"/>
      <c r="H101" s="160" t="s">
        <v>462</v>
      </c>
      <c r="I101" s="179">
        <v>4</v>
      </c>
      <c r="J101" s="323"/>
    </row>
    <row r="102" spans="1:10" s="21" customFormat="1" ht="26.25" x14ac:dyDescent="0.25">
      <c r="A102" s="38" t="s">
        <v>357</v>
      </c>
      <c r="B102" s="22" t="s">
        <v>358</v>
      </c>
      <c r="C102" s="121" t="s">
        <v>232</v>
      </c>
      <c r="D102" s="42">
        <v>573000</v>
      </c>
      <c r="E102" s="59">
        <v>363000</v>
      </c>
      <c r="F102" s="41"/>
      <c r="G102" s="141"/>
      <c r="H102" s="160" t="s">
        <v>460</v>
      </c>
      <c r="I102" s="179">
        <v>3.6363636363636362</v>
      </c>
      <c r="J102" s="324"/>
    </row>
    <row r="103" spans="1:10" s="21" customFormat="1" ht="27" customHeight="1" x14ac:dyDescent="0.25">
      <c r="A103" s="38" t="s">
        <v>26</v>
      </c>
      <c r="B103" s="22" t="s">
        <v>352</v>
      </c>
      <c r="C103" s="120" t="s">
        <v>1</v>
      </c>
      <c r="D103" s="39">
        <v>1095000</v>
      </c>
      <c r="E103" s="58">
        <v>490000</v>
      </c>
      <c r="F103" s="41"/>
      <c r="G103" s="141"/>
      <c r="H103" s="160" t="s">
        <v>462</v>
      </c>
      <c r="I103" s="179">
        <v>3.4545454545454546</v>
      </c>
      <c r="J103" s="324"/>
    </row>
    <row r="104" spans="1:10" s="21" customFormat="1" ht="16.5" customHeight="1" thickBot="1" x14ac:dyDescent="0.3">
      <c r="A104" s="60" t="s">
        <v>447</v>
      </c>
      <c r="B104" s="61" t="s">
        <v>448</v>
      </c>
      <c r="C104" s="127" t="s">
        <v>449</v>
      </c>
      <c r="D104" s="63">
        <v>2722600</v>
      </c>
      <c r="E104" s="64">
        <v>500000</v>
      </c>
      <c r="F104" s="78"/>
      <c r="G104" s="146"/>
      <c r="H104" s="257" t="s">
        <v>460</v>
      </c>
      <c r="I104" s="181">
        <v>2.9090909090909092</v>
      </c>
      <c r="J104" s="324"/>
    </row>
    <row r="105" spans="1:10" s="21" customFormat="1" ht="15.75" thickBot="1" x14ac:dyDescent="0.3">
      <c r="A105" s="135" t="s">
        <v>457</v>
      </c>
      <c r="B105" s="53"/>
      <c r="C105" s="125"/>
      <c r="D105" s="54"/>
      <c r="E105" s="54"/>
      <c r="F105" s="65"/>
      <c r="G105" s="66"/>
      <c r="H105" s="157"/>
      <c r="I105" s="182"/>
      <c r="J105" s="324"/>
    </row>
    <row r="106" spans="1:10" s="21" customFormat="1" ht="26.25" x14ac:dyDescent="0.25">
      <c r="A106" s="32" t="s">
        <v>141</v>
      </c>
      <c r="B106" s="33" t="s">
        <v>395</v>
      </c>
      <c r="C106" s="119" t="s">
        <v>1</v>
      </c>
      <c r="D106" s="34">
        <v>1960000</v>
      </c>
      <c r="E106" s="35">
        <v>490000</v>
      </c>
      <c r="F106" s="36"/>
      <c r="G106" s="140"/>
      <c r="H106" s="339" t="s">
        <v>460</v>
      </c>
      <c r="I106" s="178">
        <v>7.1818181818181817</v>
      </c>
      <c r="J106" s="324"/>
    </row>
    <row r="107" spans="1:10" s="21" customFormat="1" ht="26.25" x14ac:dyDescent="0.25">
      <c r="A107" s="38" t="s">
        <v>16</v>
      </c>
      <c r="B107" s="22" t="s">
        <v>434</v>
      </c>
      <c r="C107" s="120" t="s">
        <v>1</v>
      </c>
      <c r="D107" s="39">
        <v>2697000</v>
      </c>
      <c r="E107" s="40">
        <v>990000</v>
      </c>
      <c r="F107" s="44"/>
      <c r="G107" s="142"/>
      <c r="H107" s="161" t="s">
        <v>461</v>
      </c>
      <c r="I107" s="179">
        <v>6.8181818181818183</v>
      </c>
      <c r="J107" s="324"/>
    </row>
    <row r="108" spans="1:10" s="37" customFormat="1" ht="27" customHeight="1" x14ac:dyDescent="0.25">
      <c r="A108" s="38" t="s">
        <v>266</v>
      </c>
      <c r="B108" s="22" t="s">
        <v>267</v>
      </c>
      <c r="C108" s="120" t="s">
        <v>114</v>
      </c>
      <c r="D108" s="39">
        <v>314000</v>
      </c>
      <c r="E108" s="40">
        <v>90000</v>
      </c>
      <c r="F108" s="41"/>
      <c r="G108" s="141"/>
      <c r="H108" s="160" t="s">
        <v>461</v>
      </c>
      <c r="I108" s="179">
        <v>6.6363636363636367</v>
      </c>
      <c r="J108" s="323"/>
    </row>
    <row r="109" spans="1:10" s="37" customFormat="1" ht="26.25" x14ac:dyDescent="0.25">
      <c r="A109" s="38" t="s">
        <v>25</v>
      </c>
      <c r="B109" s="22" t="s">
        <v>250</v>
      </c>
      <c r="C109" s="120" t="s">
        <v>8</v>
      </c>
      <c r="D109" s="39">
        <v>918000</v>
      </c>
      <c r="E109" s="40">
        <v>270000</v>
      </c>
      <c r="F109" s="44"/>
      <c r="G109" s="142"/>
      <c r="H109" s="161" t="s">
        <v>462</v>
      </c>
      <c r="I109" s="179">
        <v>6.0909090909090908</v>
      </c>
      <c r="J109" s="323"/>
    </row>
    <row r="110" spans="1:10" s="21" customFormat="1" x14ac:dyDescent="0.25">
      <c r="A110" s="38" t="s">
        <v>144</v>
      </c>
      <c r="B110" s="22" t="s">
        <v>294</v>
      </c>
      <c r="C110" s="120" t="s">
        <v>232</v>
      </c>
      <c r="D110" s="39">
        <v>552000</v>
      </c>
      <c r="E110" s="40">
        <v>300000</v>
      </c>
      <c r="F110" s="41"/>
      <c r="G110" s="141"/>
      <c r="H110" s="160" t="s">
        <v>462</v>
      </c>
      <c r="I110" s="179">
        <v>4.9090909090909092</v>
      </c>
      <c r="J110" s="324"/>
    </row>
    <row r="111" spans="1:10" s="37" customFormat="1" ht="26.25" customHeight="1" x14ac:dyDescent="0.25">
      <c r="A111" s="38" t="s">
        <v>50</v>
      </c>
      <c r="B111" s="22" t="s">
        <v>374</v>
      </c>
      <c r="C111" s="120" t="s">
        <v>1</v>
      </c>
      <c r="D111" s="39">
        <v>999700</v>
      </c>
      <c r="E111" s="40">
        <v>242700</v>
      </c>
      <c r="F111" s="41"/>
      <c r="G111" s="141"/>
      <c r="H111" s="160" t="s">
        <v>462</v>
      </c>
      <c r="I111" s="179">
        <v>4.7272727272727275</v>
      </c>
      <c r="J111" s="323"/>
    </row>
    <row r="112" spans="1:10" s="21" customFormat="1" x14ac:dyDescent="0.25">
      <c r="A112" s="38" t="s">
        <v>68</v>
      </c>
      <c r="B112" s="22" t="s">
        <v>69</v>
      </c>
      <c r="C112" s="121" t="s">
        <v>1</v>
      </c>
      <c r="D112" s="42">
        <v>1000000</v>
      </c>
      <c r="E112" s="43">
        <v>100000</v>
      </c>
      <c r="F112" s="41"/>
      <c r="G112" s="141"/>
      <c r="H112" s="160" t="s">
        <v>462</v>
      </c>
      <c r="I112" s="179">
        <v>4.7272727272727275</v>
      </c>
      <c r="J112" s="324"/>
    </row>
    <row r="113" spans="1:14" s="21" customFormat="1" x14ac:dyDescent="0.25">
      <c r="A113" s="72" t="s">
        <v>388</v>
      </c>
      <c r="B113" s="73" t="s">
        <v>389</v>
      </c>
      <c r="C113" s="263" t="s">
        <v>114</v>
      </c>
      <c r="D113" s="264">
        <v>464700</v>
      </c>
      <c r="E113" s="43">
        <v>80000</v>
      </c>
      <c r="F113" s="88"/>
      <c r="G113" s="149"/>
      <c r="H113" s="249" t="s">
        <v>462</v>
      </c>
      <c r="I113" s="179">
        <v>3.8181818181818183</v>
      </c>
      <c r="J113" s="324"/>
    </row>
    <row r="114" spans="1:14" s="21" customFormat="1" x14ac:dyDescent="0.25">
      <c r="A114" s="38" t="s">
        <v>55</v>
      </c>
      <c r="B114" s="22" t="s">
        <v>423</v>
      </c>
      <c r="C114" s="121" t="s">
        <v>202</v>
      </c>
      <c r="D114" s="42">
        <v>429000</v>
      </c>
      <c r="E114" s="43">
        <v>120000</v>
      </c>
      <c r="F114" s="41"/>
      <c r="G114" s="141"/>
      <c r="H114" s="160" t="s">
        <v>462</v>
      </c>
      <c r="I114" s="179">
        <v>3.5454545454545454</v>
      </c>
      <c r="J114" s="324"/>
    </row>
    <row r="115" spans="1:14" s="21" customFormat="1" x14ac:dyDescent="0.25">
      <c r="A115" s="38" t="s">
        <v>275</v>
      </c>
      <c r="B115" s="22" t="s">
        <v>276</v>
      </c>
      <c r="C115" s="120" t="s">
        <v>178</v>
      </c>
      <c r="D115" s="39">
        <v>300000</v>
      </c>
      <c r="E115" s="40">
        <v>100000</v>
      </c>
      <c r="F115" s="41"/>
      <c r="G115" s="141"/>
      <c r="H115" s="160" t="s">
        <v>462</v>
      </c>
      <c r="I115" s="180">
        <v>3.4545454545454546</v>
      </c>
      <c r="J115" s="324"/>
    </row>
    <row r="116" spans="1:14" s="21" customFormat="1" x14ac:dyDescent="0.25">
      <c r="A116" s="38" t="s">
        <v>314</v>
      </c>
      <c r="B116" s="22" t="s">
        <v>315</v>
      </c>
      <c r="C116" s="120" t="s">
        <v>232</v>
      </c>
      <c r="D116" s="39">
        <v>3252200</v>
      </c>
      <c r="E116" s="40">
        <v>1600000</v>
      </c>
      <c r="F116" s="41"/>
      <c r="G116" s="141"/>
      <c r="H116" s="160" t="s">
        <v>460</v>
      </c>
      <c r="I116" s="180">
        <v>3.2727272727272729</v>
      </c>
      <c r="J116" s="324"/>
    </row>
    <row r="117" spans="1:14" s="21" customFormat="1" x14ac:dyDescent="0.25">
      <c r="A117" s="46" t="s">
        <v>242</v>
      </c>
      <c r="B117" s="47" t="s">
        <v>243</v>
      </c>
      <c r="C117" s="124" t="s">
        <v>1</v>
      </c>
      <c r="D117" s="48">
        <v>440000</v>
      </c>
      <c r="E117" s="49">
        <v>200000</v>
      </c>
      <c r="F117" s="89"/>
      <c r="G117" s="145"/>
      <c r="H117" s="164" t="s">
        <v>460</v>
      </c>
      <c r="I117" s="179">
        <v>3.1818181818181817</v>
      </c>
      <c r="J117" s="324"/>
    </row>
    <row r="118" spans="1:14" s="76" customFormat="1" x14ac:dyDescent="0.25">
      <c r="A118" s="38" t="s">
        <v>323</v>
      </c>
      <c r="B118" s="22" t="s">
        <v>324</v>
      </c>
      <c r="C118" s="120" t="s">
        <v>56</v>
      </c>
      <c r="D118" s="39">
        <v>564500</v>
      </c>
      <c r="E118" s="40">
        <v>150000</v>
      </c>
      <c r="F118" s="41"/>
      <c r="G118" s="141"/>
      <c r="H118" s="160" t="s">
        <v>460</v>
      </c>
      <c r="I118" s="179">
        <v>2.9090909090909092</v>
      </c>
      <c r="J118" s="326"/>
    </row>
    <row r="119" spans="1:14" s="31" customFormat="1" x14ac:dyDescent="0.25">
      <c r="A119" s="60" t="s">
        <v>339</v>
      </c>
      <c r="B119" s="61" t="s">
        <v>340</v>
      </c>
      <c r="C119" s="126" t="s">
        <v>1</v>
      </c>
      <c r="D119" s="62">
        <v>893500</v>
      </c>
      <c r="E119" s="77">
        <v>250000</v>
      </c>
      <c r="F119" s="45"/>
      <c r="G119" s="147"/>
      <c r="H119" s="160" t="s">
        <v>460</v>
      </c>
      <c r="I119" s="180">
        <v>2.4</v>
      </c>
      <c r="J119" s="322"/>
    </row>
    <row r="120" spans="1:14" s="21" customFormat="1" ht="13.5" customHeight="1" thickBot="1" x14ac:dyDescent="0.3">
      <c r="A120" s="38" t="s">
        <v>24</v>
      </c>
      <c r="B120" s="22" t="s">
        <v>319</v>
      </c>
      <c r="C120" s="120" t="s">
        <v>8</v>
      </c>
      <c r="D120" s="39">
        <v>757500</v>
      </c>
      <c r="E120" s="40">
        <v>150000</v>
      </c>
      <c r="F120" s="41"/>
      <c r="G120" s="141"/>
      <c r="H120" s="340"/>
      <c r="I120" s="340"/>
      <c r="J120" s="337" t="s">
        <v>464</v>
      </c>
      <c r="K120" s="338"/>
      <c r="L120" s="338"/>
      <c r="M120" s="338"/>
      <c r="N120" s="338"/>
    </row>
    <row r="121" spans="1:14" s="21" customFormat="1" ht="15.75" thickBot="1" x14ac:dyDescent="0.3">
      <c r="A121" s="90" t="s">
        <v>165</v>
      </c>
      <c r="B121" s="53"/>
      <c r="C121" s="125"/>
      <c r="D121" s="54"/>
      <c r="E121" s="54"/>
      <c r="F121" s="65"/>
      <c r="G121" s="66"/>
      <c r="H121" s="165"/>
      <c r="I121" s="182"/>
      <c r="J121" s="324"/>
    </row>
    <row r="122" spans="1:14" s="21" customFormat="1" x14ac:dyDescent="0.25">
      <c r="A122" s="32" t="s">
        <v>146</v>
      </c>
      <c r="B122" s="33" t="s">
        <v>147</v>
      </c>
      <c r="C122" s="128" t="s">
        <v>1</v>
      </c>
      <c r="D122" s="69">
        <v>5650000</v>
      </c>
      <c r="E122" s="69">
        <v>2330000</v>
      </c>
      <c r="F122" s="36">
        <v>2410000</v>
      </c>
      <c r="G122" s="140">
        <v>2450000</v>
      </c>
      <c r="H122" s="259" t="s">
        <v>462</v>
      </c>
      <c r="I122" s="179">
        <v>7.5454545454545459</v>
      </c>
      <c r="J122" s="324"/>
    </row>
    <row r="123" spans="1:14" s="21" customFormat="1" x14ac:dyDescent="0.25">
      <c r="A123" s="32" t="s">
        <v>441</v>
      </c>
      <c r="B123" s="33" t="s">
        <v>409</v>
      </c>
      <c r="C123" s="119" t="s">
        <v>1</v>
      </c>
      <c r="D123" s="34">
        <v>1350000</v>
      </c>
      <c r="E123" s="34">
        <v>750000</v>
      </c>
      <c r="F123" s="41"/>
      <c r="G123" s="141"/>
      <c r="H123" s="160" t="s">
        <v>461</v>
      </c>
      <c r="I123" s="180">
        <v>7.0909090909090908</v>
      </c>
      <c r="J123" s="324"/>
    </row>
    <row r="124" spans="1:14" s="37" customFormat="1" ht="26.25" x14ac:dyDescent="0.25">
      <c r="A124" s="38" t="s">
        <v>145</v>
      </c>
      <c r="B124" s="22" t="s">
        <v>58</v>
      </c>
      <c r="C124" s="120" t="s">
        <v>9</v>
      </c>
      <c r="D124" s="39">
        <v>10447000</v>
      </c>
      <c r="E124" s="39">
        <v>727000</v>
      </c>
      <c r="F124" s="41"/>
      <c r="G124" s="141"/>
      <c r="H124" s="160" t="s">
        <v>462</v>
      </c>
      <c r="I124" s="179">
        <v>6.7272727272727275</v>
      </c>
      <c r="J124" s="323"/>
    </row>
    <row r="125" spans="1:14" s="21" customFormat="1" ht="39" x14ac:dyDescent="0.25">
      <c r="A125" s="72" t="s">
        <v>346</v>
      </c>
      <c r="B125" s="73" t="s">
        <v>347</v>
      </c>
      <c r="C125" s="263" t="s">
        <v>114</v>
      </c>
      <c r="D125" s="264">
        <v>1224000</v>
      </c>
      <c r="E125" s="264">
        <v>250000</v>
      </c>
      <c r="F125" s="88"/>
      <c r="G125" s="149"/>
      <c r="H125" s="249" t="s">
        <v>462</v>
      </c>
      <c r="I125" s="179">
        <v>5.7272727272727275</v>
      </c>
      <c r="J125" s="324"/>
    </row>
    <row r="126" spans="1:14" s="76" customFormat="1" ht="27" customHeight="1" x14ac:dyDescent="0.25">
      <c r="A126" s="38" t="s">
        <v>404</v>
      </c>
      <c r="B126" s="22" t="s">
        <v>405</v>
      </c>
      <c r="C126" s="120" t="s">
        <v>114</v>
      </c>
      <c r="D126" s="39">
        <v>2553830</v>
      </c>
      <c r="E126" s="39">
        <v>460000</v>
      </c>
      <c r="F126" s="41"/>
      <c r="G126" s="141"/>
      <c r="H126" s="160" t="s">
        <v>462</v>
      </c>
      <c r="I126" s="179">
        <v>4.3636363636363633</v>
      </c>
      <c r="J126" s="326"/>
    </row>
    <row r="127" spans="1:14" s="31" customFormat="1" ht="39" customHeight="1" thickBot="1" x14ac:dyDescent="0.3">
      <c r="A127" s="46" t="s">
        <v>84</v>
      </c>
      <c r="B127" s="47" t="s">
        <v>375</v>
      </c>
      <c r="C127" s="124" t="s">
        <v>8</v>
      </c>
      <c r="D127" s="48">
        <v>15061000</v>
      </c>
      <c r="E127" s="48">
        <v>1000000</v>
      </c>
      <c r="F127" s="89"/>
      <c r="G127" s="150"/>
      <c r="H127" s="265" t="s">
        <v>460</v>
      </c>
      <c r="I127" s="181">
        <v>3.5454545454545454</v>
      </c>
      <c r="J127" s="322"/>
    </row>
    <row r="128" spans="1:14" s="21" customFormat="1" ht="15.75" thickBot="1" x14ac:dyDescent="0.3">
      <c r="A128" s="52" t="s">
        <v>166</v>
      </c>
      <c r="B128" s="53"/>
      <c r="C128" s="125"/>
      <c r="D128" s="54"/>
      <c r="E128" s="54"/>
      <c r="F128" s="65"/>
      <c r="G128" s="66"/>
      <c r="H128" s="157"/>
      <c r="I128" s="182"/>
      <c r="J128" s="324"/>
    </row>
    <row r="129" spans="1:10" s="21" customFormat="1" ht="26.25" x14ac:dyDescent="0.25">
      <c r="A129" s="32" t="s">
        <v>46</v>
      </c>
      <c r="B129" s="33" t="s">
        <v>47</v>
      </c>
      <c r="C129" s="128" t="s">
        <v>9</v>
      </c>
      <c r="D129" s="69">
        <v>368206</v>
      </c>
      <c r="E129" s="71">
        <v>120000</v>
      </c>
      <c r="F129" s="70"/>
      <c r="G129" s="144"/>
      <c r="H129" s="169" t="s">
        <v>461</v>
      </c>
      <c r="I129" s="179">
        <v>8.5</v>
      </c>
      <c r="J129" s="324"/>
    </row>
    <row r="130" spans="1:10" s="21" customFormat="1" ht="13.5" customHeight="1" x14ac:dyDescent="0.25">
      <c r="A130" s="32" t="s">
        <v>135</v>
      </c>
      <c r="B130" s="33" t="s">
        <v>331</v>
      </c>
      <c r="C130" s="119" t="s">
        <v>110</v>
      </c>
      <c r="D130" s="34">
        <v>259000</v>
      </c>
      <c r="E130" s="35">
        <v>74000</v>
      </c>
      <c r="F130" s="36"/>
      <c r="G130" s="142"/>
      <c r="H130" s="167" t="s">
        <v>461</v>
      </c>
      <c r="I130" s="179">
        <v>7.7272727272727275</v>
      </c>
      <c r="J130" s="324"/>
    </row>
    <row r="131" spans="1:10" s="21" customFormat="1" ht="26.25" x14ac:dyDescent="0.25">
      <c r="A131" s="32" t="s">
        <v>180</v>
      </c>
      <c r="B131" s="33" t="s">
        <v>181</v>
      </c>
      <c r="C131" s="128" t="s">
        <v>56</v>
      </c>
      <c r="D131" s="69">
        <v>434000</v>
      </c>
      <c r="E131" s="71">
        <v>70000</v>
      </c>
      <c r="F131" s="41"/>
      <c r="G131" s="141"/>
      <c r="H131" s="166" t="s">
        <v>461</v>
      </c>
      <c r="I131" s="179">
        <v>7.6</v>
      </c>
      <c r="J131" s="324"/>
    </row>
    <row r="132" spans="1:10" s="21" customFormat="1" ht="26.25" x14ac:dyDescent="0.25">
      <c r="A132" s="38" t="s">
        <v>37</v>
      </c>
      <c r="B132" s="22" t="s">
        <v>244</v>
      </c>
      <c r="C132" s="120" t="s">
        <v>450</v>
      </c>
      <c r="D132" s="39">
        <v>543000</v>
      </c>
      <c r="E132" s="40">
        <v>173000</v>
      </c>
      <c r="F132" s="41"/>
      <c r="G132" s="141"/>
      <c r="H132" s="166" t="s">
        <v>461</v>
      </c>
      <c r="I132" s="179">
        <v>7.4545454545454541</v>
      </c>
      <c r="J132" s="324"/>
    </row>
    <row r="133" spans="1:10" s="21" customFormat="1" ht="26.25" x14ac:dyDescent="0.25">
      <c r="A133" s="38" t="s">
        <v>150</v>
      </c>
      <c r="B133" s="22" t="s">
        <v>277</v>
      </c>
      <c r="C133" s="120" t="s">
        <v>9</v>
      </c>
      <c r="D133" s="39">
        <v>2300000</v>
      </c>
      <c r="E133" s="40">
        <v>300000</v>
      </c>
      <c r="F133" s="41"/>
      <c r="G133" s="141"/>
      <c r="H133" s="166" t="s">
        <v>462</v>
      </c>
      <c r="I133" s="179">
        <v>7.4545454545454541</v>
      </c>
      <c r="J133" s="324"/>
    </row>
    <row r="134" spans="1:10" s="21" customFormat="1" ht="26.25" x14ac:dyDescent="0.25">
      <c r="A134" s="38" t="s">
        <v>34</v>
      </c>
      <c r="B134" s="22" t="s">
        <v>35</v>
      </c>
      <c r="C134" s="120" t="s">
        <v>232</v>
      </c>
      <c r="D134" s="39">
        <v>986000</v>
      </c>
      <c r="E134" s="40">
        <v>65000</v>
      </c>
      <c r="F134" s="41"/>
      <c r="G134" s="141"/>
      <c r="H134" s="166" t="s">
        <v>461</v>
      </c>
      <c r="I134" s="179">
        <v>7.4</v>
      </c>
      <c r="J134" s="324"/>
    </row>
    <row r="135" spans="1:10" s="21" customFormat="1" ht="26.25" x14ac:dyDescent="0.25">
      <c r="A135" s="38" t="s">
        <v>193</v>
      </c>
      <c r="B135" s="22" t="s">
        <v>194</v>
      </c>
      <c r="C135" s="120" t="s">
        <v>1</v>
      </c>
      <c r="D135" s="39">
        <v>39200</v>
      </c>
      <c r="E135" s="40">
        <v>27200</v>
      </c>
      <c r="F135" s="41"/>
      <c r="G135" s="141"/>
      <c r="H135" s="166" t="s">
        <v>461</v>
      </c>
      <c r="I135" s="179">
        <v>7.1818181818181817</v>
      </c>
      <c r="J135" s="324"/>
    </row>
    <row r="136" spans="1:10" s="21" customFormat="1" ht="26.25" x14ac:dyDescent="0.25">
      <c r="A136" s="38" t="s">
        <v>71</v>
      </c>
      <c r="B136" s="22" t="s">
        <v>263</v>
      </c>
      <c r="C136" s="120" t="s">
        <v>111</v>
      </c>
      <c r="D136" s="39">
        <v>1669000</v>
      </c>
      <c r="E136" s="40">
        <v>170000</v>
      </c>
      <c r="F136" s="41"/>
      <c r="G136" s="141"/>
      <c r="H136" s="166" t="s">
        <v>461</v>
      </c>
      <c r="I136" s="179">
        <v>7.1</v>
      </c>
      <c r="J136" s="324"/>
    </row>
    <row r="137" spans="1:10" s="21" customFormat="1" x14ac:dyDescent="0.25">
      <c r="A137" s="38" t="s">
        <v>90</v>
      </c>
      <c r="B137" s="22" t="s">
        <v>356</v>
      </c>
      <c r="C137" s="121" t="s">
        <v>1</v>
      </c>
      <c r="D137" s="42">
        <v>192000</v>
      </c>
      <c r="E137" s="43">
        <v>110000</v>
      </c>
      <c r="F137" s="44"/>
      <c r="G137" s="142"/>
      <c r="H137" s="167" t="s">
        <v>461</v>
      </c>
      <c r="I137" s="179">
        <v>7.1</v>
      </c>
      <c r="J137" s="324"/>
    </row>
    <row r="138" spans="1:10" s="37" customFormat="1" ht="26.25" x14ac:dyDescent="0.25">
      <c r="A138" s="38" t="s">
        <v>156</v>
      </c>
      <c r="B138" s="22" t="s">
        <v>216</v>
      </c>
      <c r="C138" s="120" t="s">
        <v>1</v>
      </c>
      <c r="D138" s="39">
        <v>410000</v>
      </c>
      <c r="E138" s="40">
        <v>162000</v>
      </c>
      <c r="F138" s="41"/>
      <c r="G138" s="141"/>
      <c r="H138" s="166" t="s">
        <v>462</v>
      </c>
      <c r="I138" s="179">
        <v>7.0909090909090908</v>
      </c>
      <c r="J138" s="323"/>
    </row>
    <row r="139" spans="1:10" s="21" customFormat="1" ht="12.75" customHeight="1" x14ac:dyDescent="0.25">
      <c r="A139" s="38" t="s">
        <v>185</v>
      </c>
      <c r="B139" s="22" t="s">
        <v>186</v>
      </c>
      <c r="C139" s="121" t="s">
        <v>453</v>
      </c>
      <c r="D139" s="42">
        <v>1609000</v>
      </c>
      <c r="E139" s="43">
        <v>100000</v>
      </c>
      <c r="F139" s="41"/>
      <c r="G139" s="141"/>
      <c r="H139" s="166" t="s">
        <v>461</v>
      </c>
      <c r="I139" s="179">
        <v>7</v>
      </c>
      <c r="J139" s="324"/>
    </row>
    <row r="140" spans="1:10" s="21" customFormat="1" ht="26.25" x14ac:dyDescent="0.25">
      <c r="A140" s="38" t="s">
        <v>2</v>
      </c>
      <c r="B140" s="22" t="s">
        <v>328</v>
      </c>
      <c r="C140" s="120" t="s">
        <v>1</v>
      </c>
      <c r="D140" s="39">
        <v>281000</v>
      </c>
      <c r="E140" s="40">
        <v>70500</v>
      </c>
      <c r="F140" s="41"/>
      <c r="G140" s="141"/>
      <c r="H140" s="166" t="s">
        <v>461</v>
      </c>
      <c r="I140" s="179">
        <v>6.9090909090909092</v>
      </c>
      <c r="J140" s="324"/>
    </row>
    <row r="141" spans="1:10" s="21" customFormat="1" x14ac:dyDescent="0.25">
      <c r="A141" s="38" t="s">
        <v>129</v>
      </c>
      <c r="B141" s="22" t="s">
        <v>85</v>
      </c>
      <c r="C141" s="120" t="s">
        <v>1</v>
      </c>
      <c r="D141" s="39">
        <v>1480000</v>
      </c>
      <c r="E141" s="40">
        <v>500000</v>
      </c>
      <c r="F141" s="41"/>
      <c r="G141" s="141"/>
      <c r="H141" s="166" t="s">
        <v>462</v>
      </c>
      <c r="I141" s="179">
        <v>6.8181818181818183</v>
      </c>
      <c r="J141" s="324"/>
    </row>
    <row r="142" spans="1:10" s="21" customFormat="1" ht="26.25" customHeight="1" x14ac:dyDescent="0.25">
      <c r="A142" s="38" t="s">
        <v>4</v>
      </c>
      <c r="B142" s="22" t="s">
        <v>5</v>
      </c>
      <c r="C142" s="120" t="s">
        <v>1</v>
      </c>
      <c r="D142" s="39">
        <v>595000</v>
      </c>
      <c r="E142" s="40">
        <v>233000</v>
      </c>
      <c r="F142" s="41"/>
      <c r="G142" s="141"/>
      <c r="H142" s="166" t="s">
        <v>461</v>
      </c>
      <c r="I142" s="179">
        <v>6.8181818181818183</v>
      </c>
      <c r="J142" s="324"/>
    </row>
    <row r="143" spans="1:10" s="37" customFormat="1" ht="27" customHeight="1" x14ac:dyDescent="0.25">
      <c r="A143" s="38" t="s">
        <v>153</v>
      </c>
      <c r="B143" s="22" t="s">
        <v>203</v>
      </c>
      <c r="C143" s="120" t="s">
        <v>9</v>
      </c>
      <c r="D143" s="39">
        <v>6572000</v>
      </c>
      <c r="E143" s="40">
        <v>2200000</v>
      </c>
      <c r="F143" s="41"/>
      <c r="G143" s="141"/>
      <c r="H143" s="166" t="s">
        <v>462</v>
      </c>
      <c r="I143" s="179">
        <v>6.8</v>
      </c>
      <c r="J143" s="323"/>
    </row>
    <row r="144" spans="1:10" s="21" customFormat="1" ht="25.5" customHeight="1" x14ac:dyDescent="0.25">
      <c r="A144" s="38" t="s">
        <v>90</v>
      </c>
      <c r="B144" s="22" t="s">
        <v>354</v>
      </c>
      <c r="C144" s="121" t="s">
        <v>1</v>
      </c>
      <c r="D144" s="42">
        <v>250000</v>
      </c>
      <c r="E144" s="43">
        <v>155000</v>
      </c>
      <c r="F144" s="44"/>
      <c r="G144" s="142"/>
      <c r="H144" s="167" t="s">
        <v>461</v>
      </c>
      <c r="I144" s="179">
        <v>6.8</v>
      </c>
      <c r="J144" s="324"/>
    </row>
    <row r="145" spans="1:10" s="21" customFormat="1" x14ac:dyDescent="0.25">
      <c r="A145" s="38" t="s">
        <v>2</v>
      </c>
      <c r="B145" s="22" t="s">
        <v>3</v>
      </c>
      <c r="C145" s="120" t="s">
        <v>1</v>
      </c>
      <c r="D145" s="39">
        <v>490900</v>
      </c>
      <c r="E145" s="40">
        <v>146500</v>
      </c>
      <c r="F145" s="41"/>
      <c r="G145" s="141"/>
      <c r="H145" s="166" t="s">
        <v>462</v>
      </c>
      <c r="I145" s="179">
        <v>6.7272727272727275</v>
      </c>
      <c r="J145" s="324"/>
    </row>
    <row r="146" spans="1:10" s="21" customFormat="1" ht="26.25" x14ac:dyDescent="0.25">
      <c r="A146" s="38" t="s">
        <v>150</v>
      </c>
      <c r="B146" s="22" t="s">
        <v>325</v>
      </c>
      <c r="C146" s="120" t="s">
        <v>9</v>
      </c>
      <c r="D146" s="39">
        <v>420000</v>
      </c>
      <c r="E146" s="40">
        <v>120000</v>
      </c>
      <c r="F146" s="41"/>
      <c r="G146" s="141"/>
      <c r="H146" s="166" t="s">
        <v>462</v>
      </c>
      <c r="I146" s="179">
        <v>6.7272727272727275</v>
      </c>
      <c r="J146" s="324"/>
    </row>
    <row r="147" spans="1:10" s="21" customFormat="1" ht="26.25" x14ac:dyDescent="0.25">
      <c r="A147" s="38" t="s">
        <v>316</v>
      </c>
      <c r="B147" s="22" t="s">
        <v>317</v>
      </c>
      <c r="C147" s="120" t="s">
        <v>318</v>
      </c>
      <c r="D147" s="39">
        <v>550000</v>
      </c>
      <c r="E147" s="40">
        <v>150000</v>
      </c>
      <c r="F147" s="41"/>
      <c r="G147" s="141"/>
      <c r="H147" s="166" t="s">
        <v>462</v>
      </c>
      <c r="I147" s="179">
        <v>6.6363636363636367</v>
      </c>
      <c r="J147" s="324"/>
    </row>
    <row r="148" spans="1:10" s="21" customFormat="1" ht="26.25" x14ac:dyDescent="0.25">
      <c r="A148" s="38" t="s">
        <v>148</v>
      </c>
      <c r="B148" s="22" t="s">
        <v>27</v>
      </c>
      <c r="C148" s="120" t="s">
        <v>9</v>
      </c>
      <c r="D148" s="39">
        <v>1557000</v>
      </c>
      <c r="E148" s="40">
        <v>300000</v>
      </c>
      <c r="F148" s="41"/>
      <c r="G148" s="141"/>
      <c r="H148" s="166" t="s">
        <v>461</v>
      </c>
      <c r="I148" s="179">
        <v>6.5454545454545459</v>
      </c>
      <c r="J148" s="324"/>
    </row>
    <row r="149" spans="1:10" s="21" customFormat="1" ht="25.5" customHeight="1" x14ac:dyDescent="0.25">
      <c r="A149" s="38" t="s">
        <v>54</v>
      </c>
      <c r="B149" s="22" t="s">
        <v>419</v>
      </c>
      <c r="C149" s="120" t="s">
        <v>178</v>
      </c>
      <c r="D149" s="39">
        <v>445000</v>
      </c>
      <c r="E149" s="40">
        <v>160000</v>
      </c>
      <c r="F149" s="41"/>
      <c r="G149" s="141"/>
      <c r="H149" s="166" t="s">
        <v>461</v>
      </c>
      <c r="I149" s="179">
        <v>6.5454545454545459</v>
      </c>
      <c r="J149" s="324"/>
    </row>
    <row r="150" spans="1:10" s="21" customFormat="1" x14ac:dyDescent="0.25">
      <c r="A150" s="38" t="s">
        <v>76</v>
      </c>
      <c r="B150" s="22" t="s">
        <v>397</v>
      </c>
      <c r="C150" s="120" t="s">
        <v>56</v>
      </c>
      <c r="D150" s="39">
        <v>200000</v>
      </c>
      <c r="E150" s="40">
        <v>100000</v>
      </c>
      <c r="F150" s="41"/>
      <c r="G150" s="141"/>
      <c r="H150" s="166" t="s">
        <v>461</v>
      </c>
      <c r="I150" s="180">
        <v>6.4545454545454541</v>
      </c>
      <c r="J150" s="324"/>
    </row>
    <row r="151" spans="1:10" s="21" customFormat="1" ht="25.5" customHeight="1" x14ac:dyDescent="0.25">
      <c r="A151" s="38" t="s">
        <v>70</v>
      </c>
      <c r="B151" s="22" t="s">
        <v>268</v>
      </c>
      <c r="C151" s="120" t="s">
        <v>1</v>
      </c>
      <c r="D151" s="39">
        <v>500000</v>
      </c>
      <c r="E151" s="40">
        <v>90000</v>
      </c>
      <c r="F151" s="44"/>
      <c r="G151" s="142"/>
      <c r="H151" s="167" t="s">
        <v>462</v>
      </c>
      <c r="I151" s="180">
        <v>6.1818181818181817</v>
      </c>
      <c r="J151" s="324"/>
    </row>
    <row r="152" spans="1:10" s="21" customFormat="1" ht="26.25" x14ac:dyDescent="0.25">
      <c r="A152" s="38" t="s">
        <v>332</v>
      </c>
      <c r="B152" s="22" t="s">
        <v>333</v>
      </c>
      <c r="C152" s="120" t="s">
        <v>56</v>
      </c>
      <c r="D152" s="39">
        <v>251000</v>
      </c>
      <c r="E152" s="40">
        <v>123000</v>
      </c>
      <c r="F152" s="41"/>
      <c r="G152" s="141"/>
      <c r="H152" s="166" t="s">
        <v>462</v>
      </c>
      <c r="I152" s="179">
        <v>6.0909090909090908</v>
      </c>
      <c r="J152" s="324"/>
    </row>
    <row r="153" spans="1:10" s="21" customFormat="1" ht="26.25" x14ac:dyDescent="0.25">
      <c r="A153" s="38" t="s">
        <v>92</v>
      </c>
      <c r="B153" s="22" t="s">
        <v>386</v>
      </c>
      <c r="C153" s="120" t="s">
        <v>1</v>
      </c>
      <c r="D153" s="39">
        <v>2085700</v>
      </c>
      <c r="E153" s="40">
        <v>495700</v>
      </c>
      <c r="F153" s="41"/>
      <c r="G153" s="141"/>
      <c r="H153" s="166" t="s">
        <v>460</v>
      </c>
      <c r="I153" s="179">
        <v>6.0909090909090908</v>
      </c>
      <c r="J153" s="324"/>
    </row>
    <row r="154" spans="1:10" s="21" customFormat="1" ht="26.25" x14ac:dyDescent="0.25">
      <c r="A154" s="38" t="s">
        <v>105</v>
      </c>
      <c r="B154" s="22" t="s">
        <v>390</v>
      </c>
      <c r="C154" s="120" t="s">
        <v>178</v>
      </c>
      <c r="D154" s="39">
        <v>466000</v>
      </c>
      <c r="E154" s="40">
        <v>213000</v>
      </c>
      <c r="F154" s="41"/>
      <c r="G154" s="141"/>
      <c r="H154" s="166" t="s">
        <v>462</v>
      </c>
      <c r="I154" s="179">
        <v>6</v>
      </c>
      <c r="J154" s="324"/>
    </row>
    <row r="155" spans="1:10" s="21" customFormat="1" ht="26.25" x14ac:dyDescent="0.25">
      <c r="A155" s="38" t="s">
        <v>113</v>
      </c>
      <c r="B155" s="22" t="s">
        <v>271</v>
      </c>
      <c r="C155" s="120" t="s">
        <v>232</v>
      </c>
      <c r="D155" s="39">
        <v>348000</v>
      </c>
      <c r="E155" s="40">
        <v>143000</v>
      </c>
      <c r="F155" s="41"/>
      <c r="G155" s="141"/>
      <c r="H155" s="166" t="s">
        <v>462</v>
      </c>
      <c r="I155" s="179">
        <v>5.9090909090909092</v>
      </c>
      <c r="J155" s="324"/>
    </row>
    <row r="156" spans="1:10" s="21" customFormat="1" ht="26.25" x14ac:dyDescent="0.25">
      <c r="A156" s="38" t="s">
        <v>96</v>
      </c>
      <c r="B156" s="22" t="s">
        <v>183</v>
      </c>
      <c r="C156" s="120" t="s">
        <v>1</v>
      </c>
      <c r="D156" s="39">
        <v>417000</v>
      </c>
      <c r="E156" s="40">
        <v>100000</v>
      </c>
      <c r="F156" s="41"/>
      <c r="G156" s="141"/>
      <c r="H156" s="166" t="s">
        <v>462</v>
      </c>
      <c r="I156" s="180">
        <v>5.9090909090909092</v>
      </c>
      <c r="J156" s="324"/>
    </row>
    <row r="157" spans="1:10" s="21" customFormat="1" x14ac:dyDescent="0.25">
      <c r="A157" s="38" t="s">
        <v>98</v>
      </c>
      <c r="B157" s="22" t="s">
        <v>383</v>
      </c>
      <c r="C157" s="120" t="s">
        <v>1</v>
      </c>
      <c r="D157" s="39">
        <v>1700000</v>
      </c>
      <c r="E157" s="40">
        <v>800000</v>
      </c>
      <c r="F157" s="41"/>
      <c r="G157" s="141"/>
      <c r="H157" s="166" t="s">
        <v>460</v>
      </c>
      <c r="I157" s="180">
        <v>5.8181818181818183</v>
      </c>
      <c r="J157" s="324"/>
    </row>
    <row r="158" spans="1:10" s="21" customFormat="1" ht="26.25" x14ac:dyDescent="0.25">
      <c r="A158" s="38" t="s">
        <v>152</v>
      </c>
      <c r="B158" s="22" t="s">
        <v>408</v>
      </c>
      <c r="C158" s="120" t="s">
        <v>9</v>
      </c>
      <c r="D158" s="39">
        <v>760000</v>
      </c>
      <c r="E158" s="40">
        <v>410000</v>
      </c>
      <c r="F158" s="41"/>
      <c r="G158" s="141"/>
      <c r="H158" s="166" t="s">
        <v>462</v>
      </c>
      <c r="I158" s="179">
        <v>5.8181818181818183</v>
      </c>
      <c r="J158" s="324"/>
    </row>
    <row r="159" spans="1:10" s="21" customFormat="1" ht="12.75" customHeight="1" x14ac:dyDescent="0.25">
      <c r="A159" s="38" t="s">
        <v>323</v>
      </c>
      <c r="B159" s="22" t="s">
        <v>330</v>
      </c>
      <c r="C159" s="120" t="s">
        <v>56</v>
      </c>
      <c r="D159" s="39">
        <v>800000</v>
      </c>
      <c r="E159" s="40">
        <v>250000</v>
      </c>
      <c r="F159" s="41"/>
      <c r="G159" s="141"/>
      <c r="H159" s="166" t="s">
        <v>462</v>
      </c>
      <c r="I159" s="179">
        <v>5.0909090909090908</v>
      </c>
      <c r="J159" s="324"/>
    </row>
    <row r="160" spans="1:10" s="37" customFormat="1" ht="26.25" x14ac:dyDescent="0.25">
      <c r="A160" s="38" t="s">
        <v>70</v>
      </c>
      <c r="B160" s="22" t="s">
        <v>269</v>
      </c>
      <c r="C160" s="120" t="s">
        <v>1</v>
      </c>
      <c r="D160" s="39">
        <v>320000</v>
      </c>
      <c r="E160" s="40">
        <v>90000</v>
      </c>
      <c r="F160" s="41"/>
      <c r="G160" s="141"/>
      <c r="H160" s="166" t="s">
        <v>460</v>
      </c>
      <c r="I160" s="179">
        <v>4.9090909090909092</v>
      </c>
      <c r="J160" s="323"/>
    </row>
    <row r="161" spans="1:10" s="21" customFormat="1" ht="26.25" x14ac:dyDescent="0.25">
      <c r="A161" s="38" t="s">
        <v>151</v>
      </c>
      <c r="B161" s="22" t="s">
        <v>184</v>
      </c>
      <c r="C161" s="120" t="s">
        <v>1</v>
      </c>
      <c r="D161" s="39">
        <v>790000</v>
      </c>
      <c r="E161" s="40">
        <v>175000</v>
      </c>
      <c r="F161" s="41"/>
      <c r="G161" s="141"/>
      <c r="H161" s="166" t="s">
        <v>462</v>
      </c>
      <c r="I161" s="179">
        <v>4.9090909090909092</v>
      </c>
      <c r="J161" s="324"/>
    </row>
    <row r="162" spans="1:10" s="21" customFormat="1" x14ac:dyDescent="0.25">
      <c r="A162" s="38" t="s">
        <v>343</v>
      </c>
      <c r="B162" s="22" t="s">
        <v>344</v>
      </c>
      <c r="C162" s="121" t="s">
        <v>56</v>
      </c>
      <c r="D162" s="42">
        <v>1200000</v>
      </c>
      <c r="E162" s="43">
        <v>350000</v>
      </c>
      <c r="F162" s="41"/>
      <c r="G162" s="141"/>
      <c r="H162" s="166" t="s">
        <v>462</v>
      </c>
      <c r="I162" s="179">
        <v>4.9000000000000004</v>
      </c>
      <c r="J162" s="324"/>
    </row>
    <row r="163" spans="1:10" s="21" customFormat="1" ht="26.25" customHeight="1" x14ac:dyDescent="0.25">
      <c r="A163" s="38" t="s">
        <v>200</v>
      </c>
      <c r="B163" s="22" t="s">
        <v>201</v>
      </c>
      <c r="C163" s="120" t="s">
        <v>202</v>
      </c>
      <c r="D163" s="39">
        <v>210000</v>
      </c>
      <c r="E163" s="40">
        <v>100000</v>
      </c>
      <c r="F163" s="41"/>
      <c r="G163" s="141"/>
      <c r="H163" s="166" t="s">
        <v>461</v>
      </c>
      <c r="I163" s="179">
        <v>4.9000000000000004</v>
      </c>
      <c r="J163" s="324"/>
    </row>
    <row r="164" spans="1:10" s="21" customFormat="1" ht="25.5" customHeight="1" x14ac:dyDescent="0.25">
      <c r="A164" s="38" t="s">
        <v>60</v>
      </c>
      <c r="B164" s="22" t="s">
        <v>61</v>
      </c>
      <c r="C164" s="120" t="s">
        <v>202</v>
      </c>
      <c r="D164" s="39">
        <v>223600</v>
      </c>
      <c r="E164" s="40">
        <v>77600</v>
      </c>
      <c r="F164" s="41"/>
      <c r="G164" s="141"/>
      <c r="H164" s="166" t="s">
        <v>461</v>
      </c>
      <c r="I164" s="179">
        <v>4.8181818181818183</v>
      </c>
      <c r="J164" s="324"/>
    </row>
    <row r="165" spans="1:10" s="21" customFormat="1" x14ac:dyDescent="0.25">
      <c r="A165" s="38" t="s">
        <v>130</v>
      </c>
      <c r="B165" s="22" t="s">
        <v>379</v>
      </c>
      <c r="C165" s="120" t="s">
        <v>1</v>
      </c>
      <c r="D165" s="39">
        <v>701520</v>
      </c>
      <c r="E165" s="40">
        <v>170000</v>
      </c>
      <c r="F165" s="41"/>
      <c r="G165" s="141"/>
      <c r="H165" s="166" t="s">
        <v>462</v>
      </c>
      <c r="I165" s="179">
        <v>4.7272727272727275</v>
      </c>
      <c r="J165" s="324"/>
    </row>
    <row r="166" spans="1:10" s="21" customFormat="1" ht="25.5" customHeight="1" x14ac:dyDescent="0.25">
      <c r="A166" s="38" t="s">
        <v>75</v>
      </c>
      <c r="B166" s="22" t="s">
        <v>230</v>
      </c>
      <c r="C166" s="121" t="s">
        <v>451</v>
      </c>
      <c r="D166" s="42">
        <v>750200</v>
      </c>
      <c r="E166" s="43">
        <v>100000</v>
      </c>
      <c r="F166" s="44"/>
      <c r="G166" s="142"/>
      <c r="H166" s="167" t="s">
        <v>461</v>
      </c>
      <c r="I166" s="179">
        <v>4.5454545454545459</v>
      </c>
      <c r="J166" s="324"/>
    </row>
    <row r="167" spans="1:10" s="37" customFormat="1" ht="26.25" x14ac:dyDescent="0.25">
      <c r="A167" s="38" t="s">
        <v>79</v>
      </c>
      <c r="B167" s="22" t="s">
        <v>80</v>
      </c>
      <c r="C167" s="120" t="s">
        <v>111</v>
      </c>
      <c r="D167" s="39">
        <v>526200</v>
      </c>
      <c r="E167" s="40">
        <v>360000</v>
      </c>
      <c r="F167" s="41"/>
      <c r="G167" s="141"/>
      <c r="H167" s="166" t="s">
        <v>460</v>
      </c>
      <c r="I167" s="179">
        <v>4.5454545454545459</v>
      </c>
      <c r="J167" s="323"/>
    </row>
    <row r="168" spans="1:10" s="37" customFormat="1" ht="26.25" x14ac:dyDescent="0.25">
      <c r="A168" s="38" t="s">
        <v>291</v>
      </c>
      <c r="B168" s="22" t="s">
        <v>292</v>
      </c>
      <c r="C168" s="120" t="s">
        <v>114</v>
      </c>
      <c r="D168" s="39">
        <v>510000</v>
      </c>
      <c r="E168" s="40">
        <v>255000</v>
      </c>
      <c r="F168" s="41"/>
      <c r="G168" s="141"/>
      <c r="H168" s="166" t="s">
        <v>460</v>
      </c>
      <c r="I168" s="179">
        <v>4.4545454545454541</v>
      </c>
      <c r="J168" s="323"/>
    </row>
    <row r="169" spans="1:10" s="21" customFormat="1" ht="26.25" x14ac:dyDescent="0.25">
      <c r="A169" s="38" t="s">
        <v>22</v>
      </c>
      <c r="B169" s="22" t="s">
        <v>211</v>
      </c>
      <c r="C169" s="120" t="s">
        <v>454</v>
      </c>
      <c r="D169" s="39">
        <v>102000</v>
      </c>
      <c r="E169" s="40">
        <v>50000</v>
      </c>
      <c r="F169" s="41"/>
      <c r="G169" s="141"/>
      <c r="H169" s="166" t="s">
        <v>460</v>
      </c>
      <c r="I169" s="179">
        <v>4.3636363636363633</v>
      </c>
      <c r="J169" s="324"/>
    </row>
    <row r="170" spans="1:10" s="21" customFormat="1" ht="26.25" x14ac:dyDescent="0.25">
      <c r="A170" s="38" t="s">
        <v>72</v>
      </c>
      <c r="B170" s="22" t="s">
        <v>391</v>
      </c>
      <c r="C170" s="120" t="s">
        <v>450</v>
      </c>
      <c r="D170" s="39">
        <v>177000</v>
      </c>
      <c r="E170" s="40">
        <v>65000</v>
      </c>
      <c r="F170" s="41"/>
      <c r="G170" s="141"/>
      <c r="H170" s="166" t="s">
        <v>462</v>
      </c>
      <c r="I170" s="179">
        <v>4.3636363636363633</v>
      </c>
      <c r="J170" s="324"/>
    </row>
    <row r="171" spans="1:10" s="21" customFormat="1" ht="26.25" x14ac:dyDescent="0.25">
      <c r="A171" s="38" t="s">
        <v>150</v>
      </c>
      <c r="B171" s="22" t="s">
        <v>309</v>
      </c>
      <c r="C171" s="120" t="s">
        <v>9</v>
      </c>
      <c r="D171" s="39">
        <v>130000</v>
      </c>
      <c r="E171" s="40">
        <v>70000</v>
      </c>
      <c r="F171" s="41"/>
      <c r="G171" s="141"/>
      <c r="H171" s="166" t="s">
        <v>460</v>
      </c>
      <c r="I171" s="179">
        <v>4.3636363636363633</v>
      </c>
      <c r="J171" s="324"/>
    </row>
    <row r="172" spans="1:10" s="21" customFormat="1" ht="51.75" x14ac:dyDescent="0.25">
      <c r="A172" s="38" t="s">
        <v>154</v>
      </c>
      <c r="B172" s="22" t="s">
        <v>155</v>
      </c>
      <c r="C172" s="120" t="s">
        <v>9</v>
      </c>
      <c r="D172" s="39">
        <v>250000</v>
      </c>
      <c r="E172" s="40">
        <v>50000</v>
      </c>
      <c r="F172" s="41"/>
      <c r="G172" s="141"/>
      <c r="H172" s="166" t="s">
        <v>462</v>
      </c>
      <c r="I172" s="179">
        <v>4.3636363636363633</v>
      </c>
      <c r="J172" s="324"/>
    </row>
    <row r="173" spans="1:10" s="21" customFormat="1" ht="26.25" x14ac:dyDescent="0.25">
      <c r="A173" s="38" t="s">
        <v>22</v>
      </c>
      <c r="B173" s="22" t="s">
        <v>23</v>
      </c>
      <c r="C173" s="120" t="s">
        <v>454</v>
      </c>
      <c r="D173" s="39">
        <v>887150</v>
      </c>
      <c r="E173" s="40">
        <v>200000</v>
      </c>
      <c r="F173" s="41"/>
      <c r="G173" s="141"/>
      <c r="H173" s="166" t="s">
        <v>460</v>
      </c>
      <c r="I173" s="179">
        <v>4.1818181818181817</v>
      </c>
      <c r="J173" s="324"/>
    </row>
    <row r="174" spans="1:10" s="21" customFormat="1" ht="25.5" customHeight="1" x14ac:dyDescent="0.25">
      <c r="A174" s="38" t="s">
        <v>149</v>
      </c>
      <c r="B174" s="22" t="s">
        <v>280</v>
      </c>
      <c r="C174" s="120" t="s">
        <v>213</v>
      </c>
      <c r="D174" s="39">
        <v>445000</v>
      </c>
      <c r="E174" s="40">
        <v>175000</v>
      </c>
      <c r="F174" s="41"/>
      <c r="G174" s="141"/>
      <c r="H174" s="166" t="s">
        <v>460</v>
      </c>
      <c r="I174" s="179">
        <v>4.1818181818181817</v>
      </c>
      <c r="J174" s="324"/>
    </row>
    <row r="175" spans="1:10" s="21" customFormat="1" x14ac:dyDescent="0.25">
      <c r="A175" s="38" t="s">
        <v>272</v>
      </c>
      <c r="B175" s="22" t="s">
        <v>273</v>
      </c>
      <c r="C175" s="120" t="s">
        <v>178</v>
      </c>
      <c r="D175" s="39">
        <v>230000</v>
      </c>
      <c r="E175" s="40">
        <v>80000</v>
      </c>
      <c r="F175" s="41"/>
      <c r="G175" s="141"/>
      <c r="H175" s="166" t="s">
        <v>462</v>
      </c>
      <c r="I175" s="179">
        <v>4.0909090909090908</v>
      </c>
      <c r="J175" s="324"/>
    </row>
    <row r="176" spans="1:10" s="37" customFormat="1" ht="27" thickBot="1" x14ac:dyDescent="0.3">
      <c r="A176" s="60" t="s">
        <v>377</v>
      </c>
      <c r="B176" s="61" t="s">
        <v>378</v>
      </c>
      <c r="C176" s="127" t="s">
        <v>1</v>
      </c>
      <c r="D176" s="63">
        <v>167000</v>
      </c>
      <c r="E176" s="49">
        <v>50000</v>
      </c>
      <c r="F176" s="78"/>
      <c r="G176" s="146"/>
      <c r="H176" s="168" t="s">
        <v>460</v>
      </c>
      <c r="I176" s="181">
        <v>3.5454545454545454</v>
      </c>
      <c r="J176" s="323"/>
    </row>
    <row r="177" spans="1:10" s="51" customFormat="1" ht="15.75" thickBot="1" x14ac:dyDescent="0.3">
      <c r="A177" s="52" t="s">
        <v>247</v>
      </c>
      <c r="B177" s="53"/>
      <c r="C177" s="125"/>
      <c r="D177" s="54"/>
      <c r="E177" s="54"/>
      <c r="F177" s="65"/>
      <c r="G177" s="66"/>
      <c r="H177" s="165"/>
      <c r="I177" s="182"/>
      <c r="J177" s="325"/>
    </row>
    <row r="178" spans="1:10" s="21" customFormat="1" ht="26.25" x14ac:dyDescent="0.25">
      <c r="A178" s="32" t="s">
        <v>245</v>
      </c>
      <c r="B178" s="33" t="s">
        <v>249</v>
      </c>
      <c r="C178" s="128" t="s">
        <v>114</v>
      </c>
      <c r="D178" s="69">
        <v>142000</v>
      </c>
      <c r="E178" s="71">
        <v>98000</v>
      </c>
      <c r="F178" s="70"/>
      <c r="G178" s="144"/>
      <c r="H178" s="169" t="s">
        <v>461</v>
      </c>
      <c r="I178" s="179">
        <v>8.545454545454545</v>
      </c>
      <c r="J178" s="324"/>
    </row>
    <row r="179" spans="1:10" s="21" customFormat="1" ht="28.5" customHeight="1" x14ac:dyDescent="0.25">
      <c r="A179" s="60" t="s">
        <v>245</v>
      </c>
      <c r="B179" s="61" t="s">
        <v>248</v>
      </c>
      <c r="C179" s="127" t="s">
        <v>114</v>
      </c>
      <c r="D179" s="63">
        <v>234000</v>
      </c>
      <c r="E179" s="49">
        <v>162000</v>
      </c>
      <c r="F179" s="45"/>
      <c r="G179" s="147"/>
      <c r="H179" s="170" t="s">
        <v>461</v>
      </c>
      <c r="I179" s="179">
        <v>8.3636363636363633</v>
      </c>
      <c r="J179" s="324"/>
    </row>
    <row r="180" spans="1:10" s="79" customFormat="1" ht="29.25" customHeight="1" x14ac:dyDescent="0.25">
      <c r="A180" s="38" t="s">
        <v>176</v>
      </c>
      <c r="B180" s="22" t="s">
        <v>177</v>
      </c>
      <c r="C180" s="130" t="s">
        <v>178</v>
      </c>
      <c r="D180" s="39">
        <v>68000</v>
      </c>
      <c r="E180" s="40">
        <v>47000</v>
      </c>
      <c r="F180" s="41"/>
      <c r="G180" s="141"/>
      <c r="H180" s="166" t="s">
        <v>461</v>
      </c>
      <c r="I180" s="179">
        <v>8.2727272727272734</v>
      </c>
      <c r="J180" s="327"/>
    </row>
    <row r="181" spans="1:10" s="79" customFormat="1" ht="30" customHeight="1" thickBot="1" x14ac:dyDescent="0.3">
      <c r="A181" s="60" t="s">
        <v>335</v>
      </c>
      <c r="B181" s="61" t="s">
        <v>336</v>
      </c>
      <c r="C181" s="131" t="s">
        <v>1</v>
      </c>
      <c r="D181" s="63">
        <v>53150</v>
      </c>
      <c r="E181" s="49">
        <v>37205</v>
      </c>
      <c r="F181" s="45"/>
      <c r="G181" s="147"/>
      <c r="H181" s="170" t="s">
        <v>461</v>
      </c>
      <c r="I181" s="181">
        <v>6.5454545454545459</v>
      </c>
      <c r="J181" s="327"/>
    </row>
    <row r="182" spans="1:10" s="31" customFormat="1" ht="15.75" thickBot="1" x14ac:dyDescent="0.3">
      <c r="A182" s="52" t="s">
        <v>167</v>
      </c>
      <c r="B182" s="53"/>
      <c r="C182" s="125"/>
      <c r="D182" s="54"/>
      <c r="E182" s="54"/>
      <c r="F182" s="65"/>
      <c r="G182" s="66"/>
      <c r="H182" s="165"/>
      <c r="I182" s="182"/>
      <c r="J182" s="322"/>
    </row>
    <row r="183" spans="1:10" s="82" customFormat="1" ht="15" customHeight="1" x14ac:dyDescent="0.25">
      <c r="A183" s="91" t="s">
        <v>426</v>
      </c>
      <c r="B183" s="92" t="s">
        <v>427</v>
      </c>
      <c r="C183" s="132" t="s">
        <v>114</v>
      </c>
      <c r="D183" s="93">
        <v>327600</v>
      </c>
      <c r="E183" s="71">
        <v>160000</v>
      </c>
      <c r="F183" s="94"/>
      <c r="G183" s="151"/>
      <c r="H183" s="176" t="s">
        <v>461</v>
      </c>
      <c r="I183" s="179">
        <v>9.454545454545455</v>
      </c>
      <c r="J183" s="328"/>
    </row>
    <row r="184" spans="1:10" s="87" customFormat="1" x14ac:dyDescent="0.25">
      <c r="A184" s="83" t="s">
        <v>298</v>
      </c>
      <c r="B184" s="84" t="s">
        <v>299</v>
      </c>
      <c r="C184" s="130" t="s">
        <v>178</v>
      </c>
      <c r="D184" s="85">
        <v>245000</v>
      </c>
      <c r="E184" s="40">
        <v>122500</v>
      </c>
      <c r="F184" s="86"/>
      <c r="G184" s="148"/>
      <c r="H184" s="171" t="s">
        <v>461</v>
      </c>
      <c r="I184" s="180">
        <v>8.2727272727272734</v>
      </c>
      <c r="J184" s="329"/>
    </row>
    <row r="185" spans="1:10" s="87" customFormat="1" ht="26.25" x14ac:dyDescent="0.25">
      <c r="A185" s="38" t="s">
        <v>176</v>
      </c>
      <c r="B185" s="22" t="s">
        <v>177</v>
      </c>
      <c r="C185" s="121" t="s">
        <v>178</v>
      </c>
      <c r="D185" s="39">
        <v>40000</v>
      </c>
      <c r="E185" s="40">
        <v>20000</v>
      </c>
      <c r="F185" s="41"/>
      <c r="G185" s="141"/>
      <c r="H185" s="166" t="s">
        <v>461</v>
      </c>
      <c r="I185" s="179">
        <v>8</v>
      </c>
      <c r="J185" s="329"/>
    </row>
    <row r="186" spans="1:10" s="87" customFormat="1" ht="14.25" customHeight="1" x14ac:dyDescent="0.25">
      <c r="A186" s="38" t="s">
        <v>187</v>
      </c>
      <c r="B186" s="22" t="s">
        <v>188</v>
      </c>
      <c r="C186" s="121" t="s">
        <v>454</v>
      </c>
      <c r="D186" s="42">
        <v>250000</v>
      </c>
      <c r="E186" s="43">
        <v>175000</v>
      </c>
      <c r="F186" s="44"/>
      <c r="G186" s="141"/>
      <c r="H186" s="166" t="s">
        <v>461</v>
      </c>
      <c r="I186" s="179">
        <v>7.0909090909090908</v>
      </c>
      <c r="J186" s="329"/>
    </row>
    <row r="187" spans="1:10" s="37" customFormat="1" ht="26.25" x14ac:dyDescent="0.25">
      <c r="A187" s="91" t="s">
        <v>46</v>
      </c>
      <c r="B187" s="92" t="s">
        <v>437</v>
      </c>
      <c r="C187" s="132" t="s">
        <v>110</v>
      </c>
      <c r="D187" s="93">
        <v>271000</v>
      </c>
      <c r="E187" s="71">
        <v>180000</v>
      </c>
      <c r="F187" s="94"/>
      <c r="G187" s="151"/>
      <c r="H187" s="176" t="s">
        <v>462</v>
      </c>
      <c r="I187" s="179">
        <v>6.2</v>
      </c>
      <c r="J187" s="323"/>
    </row>
    <row r="188" spans="1:10" s="21" customFormat="1" ht="26.25" x14ac:dyDescent="0.25">
      <c r="A188" s="72" t="s">
        <v>87</v>
      </c>
      <c r="B188" s="73" t="s">
        <v>89</v>
      </c>
      <c r="C188" s="129" t="s">
        <v>8</v>
      </c>
      <c r="D188" s="74">
        <v>272000</v>
      </c>
      <c r="E188" s="40">
        <v>110000</v>
      </c>
      <c r="F188" s="88"/>
      <c r="G188" s="149"/>
      <c r="H188" s="173" t="s">
        <v>461</v>
      </c>
      <c r="I188" s="179">
        <v>6.0909090909090908</v>
      </c>
      <c r="J188" s="324"/>
    </row>
    <row r="189" spans="1:10" s="21" customFormat="1" x14ac:dyDescent="0.25">
      <c r="A189" s="38" t="s">
        <v>126</v>
      </c>
      <c r="B189" s="22" t="s">
        <v>350</v>
      </c>
      <c r="C189" s="121" t="s">
        <v>1</v>
      </c>
      <c r="D189" s="42">
        <v>160000</v>
      </c>
      <c r="E189" s="43">
        <v>110000</v>
      </c>
      <c r="F189" s="44"/>
      <c r="G189" s="142"/>
      <c r="H189" s="167" t="s">
        <v>461</v>
      </c>
      <c r="I189" s="179">
        <v>5.8181818181818183</v>
      </c>
      <c r="J189" s="324"/>
    </row>
    <row r="190" spans="1:10" s="21" customFormat="1" ht="26.25" x14ac:dyDescent="0.25">
      <c r="A190" s="72" t="s">
        <v>365</v>
      </c>
      <c r="B190" s="73" t="s">
        <v>366</v>
      </c>
      <c r="C190" s="263" t="s">
        <v>114</v>
      </c>
      <c r="D190" s="264">
        <v>158000</v>
      </c>
      <c r="E190" s="43">
        <v>79000</v>
      </c>
      <c r="F190" s="75"/>
      <c r="G190" s="145"/>
      <c r="H190" s="271" t="s">
        <v>461</v>
      </c>
      <c r="I190" s="179">
        <v>5.7272727272727275</v>
      </c>
      <c r="J190" s="324"/>
    </row>
    <row r="191" spans="1:10" s="31" customFormat="1" x14ac:dyDescent="0.25">
      <c r="A191" s="38" t="s">
        <v>79</v>
      </c>
      <c r="B191" s="22" t="s">
        <v>257</v>
      </c>
      <c r="C191" s="121" t="s">
        <v>111</v>
      </c>
      <c r="D191" s="42">
        <v>414000</v>
      </c>
      <c r="E191" s="43">
        <v>285000</v>
      </c>
      <c r="F191" s="44"/>
      <c r="G191" s="141"/>
      <c r="H191" s="166" t="s">
        <v>461</v>
      </c>
      <c r="I191" s="180">
        <v>5.6363636363636367</v>
      </c>
      <c r="J191" s="322"/>
    </row>
    <row r="192" spans="1:10" s="76" customFormat="1" ht="27" thickBot="1" x14ac:dyDescent="0.3">
      <c r="A192" s="97" t="s">
        <v>438</v>
      </c>
      <c r="B192" s="98" t="s">
        <v>439</v>
      </c>
      <c r="C192" s="267" t="s">
        <v>202</v>
      </c>
      <c r="D192" s="268">
        <v>197400</v>
      </c>
      <c r="E192" s="77">
        <v>98000</v>
      </c>
      <c r="F192" s="269"/>
      <c r="G192" s="270"/>
      <c r="H192" s="272" t="s">
        <v>462</v>
      </c>
      <c r="I192" s="183">
        <v>4.1818181818181817</v>
      </c>
      <c r="J192" s="326"/>
    </row>
    <row r="193" spans="1:10" s="31" customFormat="1" ht="15.75" thickBot="1" x14ac:dyDescent="0.3">
      <c r="A193" s="52" t="s">
        <v>168</v>
      </c>
      <c r="B193" s="53"/>
      <c r="C193" s="125"/>
      <c r="D193" s="54"/>
      <c r="E193" s="54"/>
      <c r="F193" s="65"/>
      <c r="G193" s="66"/>
      <c r="H193" s="165"/>
      <c r="I193" s="182"/>
      <c r="J193" s="322"/>
    </row>
    <row r="194" spans="1:10" s="21" customFormat="1" x14ac:dyDescent="0.25">
      <c r="A194" s="32" t="s">
        <v>158</v>
      </c>
      <c r="B194" s="33" t="s">
        <v>28</v>
      </c>
      <c r="C194" s="128" t="s">
        <v>8</v>
      </c>
      <c r="D194" s="69">
        <v>2535000</v>
      </c>
      <c r="E194" s="71">
        <v>950000</v>
      </c>
      <c r="F194" s="70">
        <v>950000</v>
      </c>
      <c r="G194" s="144">
        <v>950000</v>
      </c>
      <c r="H194" s="169" t="s">
        <v>461</v>
      </c>
      <c r="I194" s="179">
        <v>7.9090909090909092</v>
      </c>
      <c r="J194" s="324"/>
    </row>
    <row r="195" spans="1:10" s="21" customFormat="1" x14ac:dyDescent="0.25">
      <c r="A195" s="38" t="s">
        <v>158</v>
      </c>
      <c r="B195" s="22" t="s">
        <v>101</v>
      </c>
      <c r="C195" s="120" t="s">
        <v>8</v>
      </c>
      <c r="D195" s="39">
        <v>729000</v>
      </c>
      <c r="E195" s="40">
        <v>350000</v>
      </c>
      <c r="F195" s="41">
        <v>350000</v>
      </c>
      <c r="G195" s="141">
        <v>350000</v>
      </c>
      <c r="H195" s="166" t="s">
        <v>461</v>
      </c>
      <c r="I195" s="179">
        <v>7.6363636363636367</v>
      </c>
      <c r="J195" s="324"/>
    </row>
    <row r="196" spans="1:10" s="21" customFormat="1" x14ac:dyDescent="0.25">
      <c r="A196" s="38" t="s">
        <v>78</v>
      </c>
      <c r="B196" s="22" t="s">
        <v>326</v>
      </c>
      <c r="C196" s="120" t="s">
        <v>9</v>
      </c>
      <c r="D196" s="39">
        <v>1825000</v>
      </c>
      <c r="E196" s="40">
        <v>885000</v>
      </c>
      <c r="F196" s="41"/>
      <c r="G196" s="141"/>
      <c r="H196" s="166" t="s">
        <v>461</v>
      </c>
      <c r="I196" s="179">
        <v>7.6363636363636367</v>
      </c>
      <c r="J196" s="324"/>
    </row>
    <row r="197" spans="1:10" s="21" customFormat="1" x14ac:dyDescent="0.25">
      <c r="A197" s="38" t="s">
        <v>38</v>
      </c>
      <c r="B197" s="22" t="s">
        <v>208</v>
      </c>
      <c r="C197" s="120" t="s">
        <v>9</v>
      </c>
      <c r="D197" s="39">
        <v>669000</v>
      </c>
      <c r="E197" s="40">
        <v>439000</v>
      </c>
      <c r="F197" s="41"/>
      <c r="G197" s="141"/>
      <c r="H197" s="166" t="s">
        <v>461</v>
      </c>
      <c r="I197" s="179">
        <v>7.4545454545454541</v>
      </c>
      <c r="J197" s="324"/>
    </row>
    <row r="198" spans="1:10" s="21" customFormat="1" x14ac:dyDescent="0.25">
      <c r="A198" s="38" t="s">
        <v>51</v>
      </c>
      <c r="B198" s="22" t="s">
        <v>52</v>
      </c>
      <c r="C198" s="120" t="s">
        <v>1</v>
      </c>
      <c r="D198" s="39">
        <v>2960000</v>
      </c>
      <c r="E198" s="40">
        <v>950000</v>
      </c>
      <c r="F198" s="41"/>
      <c r="G198" s="141"/>
      <c r="H198" s="166" t="s">
        <v>461</v>
      </c>
      <c r="I198" s="179">
        <v>7.2727272727272725</v>
      </c>
      <c r="J198" s="324"/>
    </row>
    <row r="199" spans="1:10" s="21" customFormat="1" ht="26.25" x14ac:dyDescent="0.25">
      <c r="A199" s="38" t="s">
        <v>106</v>
      </c>
      <c r="B199" s="22" t="s">
        <v>238</v>
      </c>
      <c r="C199" s="120" t="s">
        <v>451</v>
      </c>
      <c r="D199" s="39">
        <v>492000</v>
      </c>
      <c r="E199" s="40">
        <v>344000</v>
      </c>
      <c r="F199" s="41">
        <v>351000</v>
      </c>
      <c r="G199" s="141">
        <v>351000</v>
      </c>
      <c r="H199" s="166" t="s">
        <v>461</v>
      </c>
      <c r="I199" s="179">
        <v>7.1818181818181817</v>
      </c>
      <c r="J199" s="324"/>
    </row>
    <row r="200" spans="1:10" s="21" customFormat="1" ht="26.25" x14ac:dyDescent="0.25">
      <c r="A200" s="38" t="s">
        <v>40</v>
      </c>
      <c r="B200" s="22" t="s">
        <v>198</v>
      </c>
      <c r="C200" s="120" t="s">
        <v>199</v>
      </c>
      <c r="D200" s="39">
        <v>1105500</v>
      </c>
      <c r="E200" s="40">
        <v>388000</v>
      </c>
      <c r="F200" s="41"/>
      <c r="G200" s="141"/>
      <c r="H200" s="166" t="s">
        <v>461</v>
      </c>
      <c r="I200" s="179">
        <v>6.9090909090909092</v>
      </c>
      <c r="J200" s="324"/>
    </row>
    <row r="201" spans="1:10" s="21" customFormat="1" ht="26.25" x14ac:dyDescent="0.25">
      <c r="A201" s="38" t="s">
        <v>31</v>
      </c>
      <c r="B201" s="22" t="s">
        <v>32</v>
      </c>
      <c r="C201" s="120" t="s">
        <v>1</v>
      </c>
      <c r="D201" s="39">
        <v>200000</v>
      </c>
      <c r="E201" s="40">
        <v>140000</v>
      </c>
      <c r="F201" s="41"/>
      <c r="G201" s="141"/>
      <c r="H201" s="166" t="s">
        <v>461</v>
      </c>
      <c r="I201" s="179">
        <v>6.1818181818181817</v>
      </c>
      <c r="J201" s="324"/>
    </row>
    <row r="202" spans="1:10" s="21" customFormat="1" ht="26.25" x14ac:dyDescent="0.25">
      <c r="A202" s="38" t="s">
        <v>87</v>
      </c>
      <c r="B202" s="22" t="s">
        <v>88</v>
      </c>
      <c r="C202" s="120" t="s">
        <v>8</v>
      </c>
      <c r="D202" s="39">
        <v>230000</v>
      </c>
      <c r="E202" s="40">
        <v>110000</v>
      </c>
      <c r="F202" s="41"/>
      <c r="G202" s="141"/>
      <c r="H202" s="166" t="s">
        <v>461</v>
      </c>
      <c r="I202" s="179">
        <v>5.6363636363636367</v>
      </c>
      <c r="J202" s="324"/>
    </row>
    <row r="203" spans="1:10" s="21" customFormat="1" ht="26.25" x14ac:dyDescent="0.25">
      <c r="A203" s="38" t="s">
        <v>51</v>
      </c>
      <c r="B203" s="22" t="s">
        <v>281</v>
      </c>
      <c r="C203" s="120" t="s">
        <v>1</v>
      </c>
      <c r="D203" s="39">
        <v>495000</v>
      </c>
      <c r="E203" s="40">
        <v>200000</v>
      </c>
      <c r="F203" s="41"/>
      <c r="G203" s="141"/>
      <c r="H203" s="166" t="s">
        <v>461</v>
      </c>
      <c r="I203" s="179">
        <v>5.6363636363636367</v>
      </c>
      <c r="J203" s="324"/>
    </row>
    <row r="204" spans="1:10" s="21" customFormat="1" ht="26.25" customHeight="1" x14ac:dyDescent="0.25">
      <c r="A204" s="38" t="s">
        <v>322</v>
      </c>
      <c r="B204" s="22" t="s">
        <v>77</v>
      </c>
      <c r="C204" s="120" t="s">
        <v>1</v>
      </c>
      <c r="D204" s="39">
        <v>1452800</v>
      </c>
      <c r="E204" s="40">
        <v>900000</v>
      </c>
      <c r="F204" s="41">
        <v>900000</v>
      </c>
      <c r="G204" s="141">
        <v>900000</v>
      </c>
      <c r="H204" s="166" t="s">
        <v>462</v>
      </c>
      <c r="I204" s="179">
        <v>5.5454545454545459</v>
      </c>
      <c r="J204" s="324"/>
    </row>
    <row r="205" spans="1:10" s="21" customFormat="1" ht="26.25" x14ac:dyDescent="0.25">
      <c r="A205" s="60" t="s">
        <v>66</v>
      </c>
      <c r="B205" s="61" t="s">
        <v>67</v>
      </c>
      <c r="C205" s="127" t="s">
        <v>112</v>
      </c>
      <c r="D205" s="63">
        <v>357000</v>
      </c>
      <c r="E205" s="49">
        <v>80000</v>
      </c>
      <c r="F205" s="41"/>
      <c r="G205" s="141"/>
      <c r="H205" s="166" t="s">
        <v>461</v>
      </c>
      <c r="I205" s="179">
        <v>5.3636363636363633</v>
      </c>
      <c r="J205" s="324"/>
    </row>
    <row r="206" spans="1:10" s="21" customFormat="1" ht="14.25" customHeight="1" thickBot="1" x14ac:dyDescent="0.3">
      <c r="A206" s="60" t="s">
        <v>157</v>
      </c>
      <c r="B206" s="61" t="s">
        <v>387</v>
      </c>
      <c r="C206" s="127" t="s">
        <v>8</v>
      </c>
      <c r="D206" s="63">
        <v>1601000</v>
      </c>
      <c r="E206" s="49">
        <v>500000</v>
      </c>
      <c r="F206" s="45"/>
      <c r="G206" s="147"/>
      <c r="H206" s="170" t="s">
        <v>462</v>
      </c>
      <c r="I206" s="181">
        <v>4.5454545454545459</v>
      </c>
      <c r="J206" s="324"/>
    </row>
    <row r="207" spans="1:10" s="31" customFormat="1" ht="15.75" thickBot="1" x14ac:dyDescent="0.3">
      <c r="A207" s="52" t="s">
        <v>169</v>
      </c>
      <c r="B207" s="53"/>
      <c r="C207" s="125"/>
      <c r="D207" s="54"/>
      <c r="E207" s="54"/>
      <c r="F207" s="65"/>
      <c r="G207" s="66"/>
      <c r="H207" s="165"/>
      <c r="I207" s="182"/>
      <c r="J207" s="322"/>
    </row>
    <row r="208" spans="1:10" s="82" customFormat="1" ht="26.25" x14ac:dyDescent="0.25">
      <c r="A208" s="32" t="s">
        <v>302</v>
      </c>
      <c r="B208" s="33" t="s">
        <v>303</v>
      </c>
      <c r="C208" s="119" t="s">
        <v>1</v>
      </c>
      <c r="D208" s="34">
        <v>75000</v>
      </c>
      <c r="E208" s="35">
        <v>20000</v>
      </c>
      <c r="F208" s="36"/>
      <c r="G208" s="140"/>
      <c r="H208" s="172" t="s">
        <v>461</v>
      </c>
      <c r="I208" s="179">
        <v>7.8181818181818183</v>
      </c>
      <c r="J208" s="328"/>
    </row>
    <row r="209" spans="1:10" s="37" customFormat="1" ht="25.5" customHeight="1" x14ac:dyDescent="0.25">
      <c r="A209" s="32" t="s">
        <v>105</v>
      </c>
      <c r="B209" s="33" t="s">
        <v>392</v>
      </c>
      <c r="C209" s="119" t="s">
        <v>178</v>
      </c>
      <c r="D209" s="34">
        <v>159000</v>
      </c>
      <c r="E209" s="35">
        <v>79000</v>
      </c>
      <c r="F209" s="36"/>
      <c r="G209" s="140"/>
      <c r="H209" s="172" t="s">
        <v>461</v>
      </c>
      <c r="I209" s="179">
        <v>7.6363636363636367</v>
      </c>
      <c r="J209" s="323"/>
    </row>
    <row r="210" spans="1:10" s="21" customFormat="1" ht="26.25" x14ac:dyDescent="0.25">
      <c r="A210" s="38" t="s">
        <v>214</v>
      </c>
      <c r="B210" s="22" t="s">
        <v>212</v>
      </c>
      <c r="C210" s="120" t="s">
        <v>213</v>
      </c>
      <c r="D210" s="39">
        <v>421355</v>
      </c>
      <c r="E210" s="40">
        <v>180000</v>
      </c>
      <c r="F210" s="41"/>
      <c r="G210" s="141"/>
      <c r="H210" s="166" t="s">
        <v>461</v>
      </c>
      <c r="I210" s="179">
        <v>7.3636363636363633</v>
      </c>
      <c r="J210" s="324"/>
    </row>
    <row r="211" spans="1:10" s="37" customFormat="1" ht="26.25" x14ac:dyDescent="0.25">
      <c r="A211" s="38" t="s">
        <v>18</v>
      </c>
      <c r="B211" s="22" t="s">
        <v>425</v>
      </c>
      <c r="C211" s="121" t="s">
        <v>178</v>
      </c>
      <c r="D211" s="42">
        <v>1247000</v>
      </c>
      <c r="E211" s="43">
        <v>493000</v>
      </c>
      <c r="F211" s="44"/>
      <c r="G211" s="142"/>
      <c r="H211" s="167" t="s">
        <v>461</v>
      </c>
      <c r="I211" s="179">
        <v>7.0909090909090908</v>
      </c>
      <c r="J211" s="323"/>
    </row>
    <row r="212" spans="1:10" s="21" customFormat="1" ht="26.25" x14ac:dyDescent="0.25">
      <c r="A212" s="38" t="s">
        <v>146</v>
      </c>
      <c r="B212" s="22" t="s">
        <v>293</v>
      </c>
      <c r="C212" s="120" t="s">
        <v>1</v>
      </c>
      <c r="D212" s="39">
        <v>690000</v>
      </c>
      <c r="E212" s="40">
        <v>390000</v>
      </c>
      <c r="F212" s="44"/>
      <c r="G212" s="141"/>
      <c r="H212" s="166" t="s">
        <v>461</v>
      </c>
      <c r="I212" s="179">
        <v>7</v>
      </c>
      <c r="J212" s="324"/>
    </row>
    <row r="213" spans="1:10" s="37" customFormat="1" ht="26.25" x14ac:dyDescent="0.25">
      <c r="A213" s="38" t="s">
        <v>29</v>
      </c>
      <c r="B213" s="22" t="s">
        <v>285</v>
      </c>
      <c r="C213" s="120" t="s">
        <v>30</v>
      </c>
      <c r="D213" s="39">
        <v>1017735</v>
      </c>
      <c r="E213" s="40">
        <v>450000</v>
      </c>
      <c r="F213" s="41"/>
      <c r="G213" s="141"/>
      <c r="H213" s="166" t="s">
        <v>462</v>
      </c>
      <c r="I213" s="179">
        <v>6.2727272727272725</v>
      </c>
      <c r="J213" s="323"/>
    </row>
    <row r="214" spans="1:10" s="37" customFormat="1" ht="26.25" x14ac:dyDescent="0.25">
      <c r="A214" s="38" t="s">
        <v>10</v>
      </c>
      <c r="B214" s="22" t="s">
        <v>440</v>
      </c>
      <c r="C214" s="121" t="s">
        <v>1</v>
      </c>
      <c r="D214" s="42">
        <v>503550</v>
      </c>
      <c r="E214" s="43">
        <v>150000</v>
      </c>
      <c r="F214" s="44"/>
      <c r="G214" s="142"/>
      <c r="H214" s="167" t="s">
        <v>461</v>
      </c>
      <c r="I214" s="179">
        <v>5.7272727272727275</v>
      </c>
      <c r="J214" s="323"/>
    </row>
    <row r="215" spans="1:10" s="37" customFormat="1" ht="27" customHeight="1" x14ac:dyDescent="0.25">
      <c r="A215" s="38" t="s">
        <v>138</v>
      </c>
      <c r="B215" s="22" t="s">
        <v>421</v>
      </c>
      <c r="C215" s="121" t="s">
        <v>1</v>
      </c>
      <c r="D215" s="42">
        <v>355000</v>
      </c>
      <c r="E215" s="43">
        <v>70000</v>
      </c>
      <c r="F215" s="41"/>
      <c r="G215" s="141"/>
      <c r="H215" s="166" t="s">
        <v>461</v>
      </c>
      <c r="I215" s="179">
        <v>5.4545454545454541</v>
      </c>
      <c r="J215" s="323"/>
    </row>
    <row r="216" spans="1:10" s="21" customFormat="1" ht="26.25" x14ac:dyDescent="0.25">
      <c r="A216" s="38" t="s">
        <v>29</v>
      </c>
      <c r="B216" s="22" t="s">
        <v>279</v>
      </c>
      <c r="C216" s="120" t="s">
        <v>30</v>
      </c>
      <c r="D216" s="39">
        <v>452268</v>
      </c>
      <c r="E216" s="40">
        <v>220000</v>
      </c>
      <c r="F216" s="41"/>
      <c r="G216" s="141"/>
      <c r="H216" s="166" t="s">
        <v>461</v>
      </c>
      <c r="I216" s="179">
        <v>5.4545454545454541</v>
      </c>
      <c r="J216" s="324"/>
    </row>
    <row r="217" spans="1:10" s="21" customFormat="1" ht="27" customHeight="1" x14ac:dyDescent="0.25">
      <c r="A217" s="38" t="s">
        <v>142</v>
      </c>
      <c r="B217" s="22" t="s">
        <v>349</v>
      </c>
      <c r="C217" s="121" t="s">
        <v>110</v>
      </c>
      <c r="D217" s="42">
        <v>1790000</v>
      </c>
      <c r="E217" s="43">
        <v>712000</v>
      </c>
      <c r="F217" s="44"/>
      <c r="G217" s="142"/>
      <c r="H217" s="167" t="s">
        <v>461</v>
      </c>
      <c r="I217" s="180">
        <v>5.2727272727272725</v>
      </c>
      <c r="J217" s="324"/>
    </row>
    <row r="218" spans="1:10" s="21" customFormat="1" x14ac:dyDescent="0.25">
      <c r="A218" s="95" t="s">
        <v>360</v>
      </c>
      <c r="B218" s="96" t="s">
        <v>361</v>
      </c>
      <c r="C218" s="277" t="s">
        <v>114</v>
      </c>
      <c r="D218" s="278">
        <v>370000</v>
      </c>
      <c r="E218" s="43">
        <v>185000</v>
      </c>
      <c r="F218" s="279"/>
      <c r="G218" s="280"/>
      <c r="H218" s="281" t="s">
        <v>461</v>
      </c>
      <c r="I218" s="180">
        <v>4.6363636363636367</v>
      </c>
      <c r="J218" s="324"/>
    </row>
    <row r="219" spans="1:10" s="37" customFormat="1" x14ac:dyDescent="0.25">
      <c r="A219" s="38" t="s">
        <v>441</v>
      </c>
      <c r="B219" s="22" t="s">
        <v>410</v>
      </c>
      <c r="C219" s="121" t="s">
        <v>1</v>
      </c>
      <c r="D219" s="42">
        <v>400000</v>
      </c>
      <c r="E219" s="43">
        <v>220000</v>
      </c>
      <c r="F219" s="41"/>
      <c r="G219" s="141"/>
      <c r="H219" s="166" t="s">
        <v>461</v>
      </c>
      <c r="I219" s="179">
        <v>4.4545454545454541</v>
      </c>
      <c r="J219" s="323"/>
    </row>
    <row r="220" spans="1:10" s="21" customFormat="1" x14ac:dyDescent="0.25">
      <c r="A220" s="38" t="s">
        <v>98</v>
      </c>
      <c r="B220" s="22" t="s">
        <v>345</v>
      </c>
      <c r="C220" s="120" t="s">
        <v>1</v>
      </c>
      <c r="D220" s="39">
        <v>550000</v>
      </c>
      <c r="E220" s="40">
        <v>300000</v>
      </c>
      <c r="F220" s="41"/>
      <c r="G220" s="141"/>
      <c r="H220" s="166" t="s">
        <v>461</v>
      </c>
      <c r="I220" s="179">
        <v>4.1818181818181817</v>
      </c>
      <c r="J220" s="324"/>
    </row>
    <row r="221" spans="1:10" s="37" customFormat="1" ht="26.25" customHeight="1" x14ac:dyDescent="0.25">
      <c r="A221" s="38" t="s">
        <v>6</v>
      </c>
      <c r="B221" s="22" t="s">
        <v>313</v>
      </c>
      <c r="C221" s="120" t="s">
        <v>219</v>
      </c>
      <c r="D221" s="39">
        <v>245000</v>
      </c>
      <c r="E221" s="40">
        <v>115000</v>
      </c>
      <c r="F221" s="41"/>
      <c r="G221" s="141"/>
      <c r="H221" s="166" t="s">
        <v>461</v>
      </c>
      <c r="I221" s="179">
        <v>4.0909090909090908</v>
      </c>
      <c r="J221" s="323"/>
    </row>
    <row r="222" spans="1:10" s="37" customFormat="1" x14ac:dyDescent="0.25">
      <c r="A222" s="38" t="s">
        <v>18</v>
      </c>
      <c r="B222" s="22" t="s">
        <v>348</v>
      </c>
      <c r="C222" s="121" t="s">
        <v>178</v>
      </c>
      <c r="D222" s="42">
        <v>1126500</v>
      </c>
      <c r="E222" s="43">
        <v>450000</v>
      </c>
      <c r="F222" s="44"/>
      <c r="G222" s="142"/>
      <c r="H222" s="167" t="s">
        <v>461</v>
      </c>
      <c r="I222" s="179">
        <v>3.9090909090909092</v>
      </c>
      <c r="J222" s="323"/>
    </row>
    <row r="223" spans="1:10" s="21" customFormat="1" x14ac:dyDescent="0.25">
      <c r="A223" s="38" t="s">
        <v>377</v>
      </c>
      <c r="B223" s="22" t="s">
        <v>296</v>
      </c>
      <c r="C223" s="121" t="s">
        <v>1</v>
      </c>
      <c r="D223" s="42">
        <v>454000</v>
      </c>
      <c r="E223" s="43">
        <v>74000</v>
      </c>
      <c r="F223" s="44"/>
      <c r="G223" s="142"/>
      <c r="H223" s="167" t="s">
        <v>461</v>
      </c>
      <c r="I223" s="179">
        <v>3.7272727272727271</v>
      </c>
      <c r="J223" s="324"/>
    </row>
    <row r="224" spans="1:10" s="21" customFormat="1" ht="15.75" thickBot="1" x14ac:dyDescent="0.3">
      <c r="A224" s="60" t="s">
        <v>73</v>
      </c>
      <c r="B224" s="61" t="s">
        <v>237</v>
      </c>
      <c r="C224" s="127" t="s">
        <v>1</v>
      </c>
      <c r="D224" s="63">
        <v>55000</v>
      </c>
      <c r="E224" s="49">
        <v>30000</v>
      </c>
      <c r="F224" s="78"/>
      <c r="G224" s="146"/>
      <c r="H224" s="168" t="s">
        <v>461</v>
      </c>
      <c r="I224" s="181">
        <v>3.4545454545454546</v>
      </c>
      <c r="J224" s="324"/>
    </row>
    <row r="225" spans="1:10" s="51" customFormat="1" ht="15.75" thickBot="1" x14ac:dyDescent="0.3">
      <c r="A225" s="90" t="s">
        <v>170</v>
      </c>
      <c r="B225" s="53"/>
      <c r="C225" s="125"/>
      <c r="D225" s="54"/>
      <c r="E225" s="54"/>
      <c r="F225" s="65"/>
      <c r="G225" s="66"/>
      <c r="H225" s="165"/>
      <c r="I225" s="182"/>
      <c r="J225" s="325"/>
    </row>
    <row r="226" spans="1:10" s="21" customFormat="1" ht="39" x14ac:dyDescent="0.25">
      <c r="A226" s="32" t="s">
        <v>106</v>
      </c>
      <c r="B226" s="33" t="s">
        <v>239</v>
      </c>
      <c r="C226" s="128" t="s">
        <v>451</v>
      </c>
      <c r="D226" s="69">
        <v>650000</v>
      </c>
      <c r="E226" s="71">
        <v>450000</v>
      </c>
      <c r="F226" s="70">
        <v>460000</v>
      </c>
      <c r="G226" s="144">
        <v>480000</v>
      </c>
      <c r="H226" s="247" t="s">
        <v>461</v>
      </c>
      <c r="I226" s="184">
        <v>8.2727272727272734</v>
      </c>
      <c r="J226" s="324"/>
    </row>
    <row r="227" spans="1:10" s="37" customFormat="1" ht="26.25" x14ac:dyDescent="0.25">
      <c r="A227" s="38" t="s">
        <v>38</v>
      </c>
      <c r="B227" s="22" t="s">
        <v>209</v>
      </c>
      <c r="C227" s="120" t="s">
        <v>9</v>
      </c>
      <c r="D227" s="39">
        <v>1845000</v>
      </c>
      <c r="E227" s="40">
        <v>750000</v>
      </c>
      <c r="F227" s="41"/>
      <c r="G227" s="141"/>
      <c r="H227" s="160" t="s">
        <v>461</v>
      </c>
      <c r="I227" s="180">
        <v>8.1818181818181817</v>
      </c>
      <c r="J227" s="323"/>
    </row>
    <row r="228" spans="1:10" s="21" customFormat="1" ht="39" x14ac:dyDescent="0.25">
      <c r="A228" s="60" t="s">
        <v>160</v>
      </c>
      <c r="B228" s="61" t="s">
        <v>159</v>
      </c>
      <c r="C228" s="126" t="s">
        <v>9</v>
      </c>
      <c r="D228" s="62">
        <v>45000</v>
      </c>
      <c r="E228" s="77">
        <v>30000</v>
      </c>
      <c r="F228" s="78"/>
      <c r="G228" s="146"/>
      <c r="H228" s="257" t="s">
        <v>461</v>
      </c>
      <c r="I228" s="180">
        <v>7.5454545454545459</v>
      </c>
      <c r="J228" s="324"/>
    </row>
    <row r="229" spans="1:10" s="31" customFormat="1" ht="27" thickBot="1" x14ac:dyDescent="0.3">
      <c r="A229" s="46" t="s">
        <v>161</v>
      </c>
      <c r="B229" s="47" t="s">
        <v>13</v>
      </c>
      <c r="C229" s="124" t="s">
        <v>8</v>
      </c>
      <c r="D229" s="48">
        <v>4883665</v>
      </c>
      <c r="E229" s="49">
        <v>1000000</v>
      </c>
      <c r="F229" s="50"/>
      <c r="G229" s="143"/>
      <c r="H229" s="248" t="s">
        <v>460</v>
      </c>
      <c r="I229" s="185">
        <v>1.9090909090909092</v>
      </c>
      <c r="J229" s="322"/>
    </row>
    <row r="230" spans="1:10" s="31" customFormat="1" ht="15.75" thickBot="1" x14ac:dyDescent="0.3">
      <c r="A230" s="52" t="s">
        <v>171</v>
      </c>
      <c r="B230" s="53"/>
      <c r="C230" s="125"/>
      <c r="D230" s="54"/>
      <c r="E230" s="54"/>
      <c r="F230" s="65"/>
      <c r="G230" s="66"/>
      <c r="H230" s="246"/>
      <c r="I230" s="182"/>
      <c r="J230" s="322"/>
    </row>
    <row r="231" spans="1:10" s="21" customFormat="1" x14ac:dyDescent="0.25">
      <c r="A231" s="32" t="s">
        <v>16</v>
      </c>
      <c r="B231" s="33" t="s">
        <v>431</v>
      </c>
      <c r="C231" s="128" t="s">
        <v>1</v>
      </c>
      <c r="D231" s="69">
        <v>470000</v>
      </c>
      <c r="E231" s="71">
        <v>200000</v>
      </c>
      <c r="F231" s="70"/>
      <c r="G231" s="144"/>
      <c r="H231" s="169" t="s">
        <v>462</v>
      </c>
      <c r="I231" s="179">
        <v>6.8181818181818183</v>
      </c>
      <c r="J231" s="324"/>
    </row>
    <row r="232" spans="1:10" s="21" customFormat="1" ht="26.25" x14ac:dyDescent="0.25">
      <c r="A232" s="32" t="s">
        <v>153</v>
      </c>
      <c r="B232" s="67" t="s">
        <v>204</v>
      </c>
      <c r="C232" s="132" t="s">
        <v>110</v>
      </c>
      <c r="D232" s="69">
        <v>200000</v>
      </c>
      <c r="E232" s="71">
        <v>120000</v>
      </c>
      <c r="F232" s="70"/>
      <c r="G232" s="141"/>
      <c r="H232" s="166" t="s">
        <v>461</v>
      </c>
      <c r="I232" s="179">
        <v>6.8</v>
      </c>
      <c r="J232" s="324"/>
    </row>
    <row r="233" spans="1:10" s="21" customFormat="1" ht="26.25" x14ac:dyDescent="0.25">
      <c r="A233" s="95" t="s">
        <v>14</v>
      </c>
      <c r="B233" s="96" t="s">
        <v>442</v>
      </c>
      <c r="C233" s="130" t="s">
        <v>1</v>
      </c>
      <c r="D233" s="85">
        <v>371000</v>
      </c>
      <c r="E233" s="40">
        <v>70000</v>
      </c>
      <c r="F233" s="86"/>
      <c r="G233" s="148"/>
      <c r="H233" s="174" t="s">
        <v>461</v>
      </c>
      <c r="I233" s="179">
        <v>6.6363636363636367</v>
      </c>
      <c r="J233" s="324"/>
    </row>
    <row r="234" spans="1:10" s="21" customFormat="1" ht="26.25" x14ac:dyDescent="0.25">
      <c r="A234" s="60" t="s">
        <v>31</v>
      </c>
      <c r="B234" s="61" t="s">
        <v>33</v>
      </c>
      <c r="C234" s="127" t="s">
        <v>1</v>
      </c>
      <c r="D234" s="63">
        <v>80000</v>
      </c>
      <c r="E234" s="49">
        <v>56000</v>
      </c>
      <c r="F234" s="45"/>
      <c r="G234" s="147"/>
      <c r="H234" s="170" t="s">
        <v>461</v>
      </c>
      <c r="I234" s="179">
        <v>6.5454545454545459</v>
      </c>
      <c r="J234" s="324"/>
    </row>
    <row r="235" spans="1:10" s="79" customFormat="1" ht="26.25" x14ac:dyDescent="0.25">
      <c r="A235" s="38" t="s">
        <v>191</v>
      </c>
      <c r="B235" s="22" t="s">
        <v>192</v>
      </c>
      <c r="C235" s="120" t="s">
        <v>454</v>
      </c>
      <c r="D235" s="39">
        <v>350820</v>
      </c>
      <c r="E235" s="40">
        <v>180820</v>
      </c>
      <c r="F235" s="41"/>
      <c r="G235" s="141"/>
      <c r="H235" s="166" t="s">
        <v>462</v>
      </c>
      <c r="I235" s="179">
        <v>6.0909090909090908</v>
      </c>
      <c r="J235" s="327"/>
    </row>
    <row r="236" spans="1:10" s="79" customFormat="1" ht="26.25" x14ac:dyDescent="0.25">
      <c r="A236" s="95" t="s">
        <v>428</v>
      </c>
      <c r="B236" s="96" t="s">
        <v>429</v>
      </c>
      <c r="C236" s="130" t="s">
        <v>1</v>
      </c>
      <c r="D236" s="85">
        <v>157000</v>
      </c>
      <c r="E236" s="40">
        <v>50000</v>
      </c>
      <c r="F236" s="86"/>
      <c r="G236" s="148"/>
      <c r="H236" s="174" t="s">
        <v>462</v>
      </c>
      <c r="I236" s="179">
        <v>5.5454545454545459</v>
      </c>
      <c r="J236" s="327"/>
    </row>
    <row r="237" spans="1:10" s="79" customFormat="1" ht="26.25" x14ac:dyDescent="0.25">
      <c r="A237" s="38" t="s">
        <v>141</v>
      </c>
      <c r="B237" s="22" t="s">
        <v>221</v>
      </c>
      <c r="C237" s="120" t="s">
        <v>1</v>
      </c>
      <c r="D237" s="39">
        <v>147000</v>
      </c>
      <c r="E237" s="40">
        <v>90000</v>
      </c>
      <c r="F237" s="41"/>
      <c r="G237" s="141"/>
      <c r="H237" s="166" t="s">
        <v>462</v>
      </c>
      <c r="I237" s="179">
        <v>5</v>
      </c>
      <c r="J237" s="327"/>
    </row>
    <row r="238" spans="1:10" s="79" customFormat="1" x14ac:dyDescent="0.25">
      <c r="A238" s="38" t="s">
        <v>2</v>
      </c>
      <c r="B238" s="22" t="s">
        <v>329</v>
      </c>
      <c r="C238" s="120" t="s">
        <v>1</v>
      </c>
      <c r="D238" s="39">
        <v>273000</v>
      </c>
      <c r="E238" s="40">
        <v>98000</v>
      </c>
      <c r="F238" s="41"/>
      <c r="G238" s="141"/>
      <c r="H238" s="166" t="s">
        <v>461</v>
      </c>
      <c r="I238" s="179">
        <v>4</v>
      </c>
      <c r="J238" s="327"/>
    </row>
    <row r="239" spans="1:10" s="87" customFormat="1" ht="28.5" customHeight="1" x14ac:dyDescent="0.25">
      <c r="A239" s="83" t="s">
        <v>291</v>
      </c>
      <c r="B239" s="84" t="s">
        <v>367</v>
      </c>
      <c r="C239" s="130" t="s">
        <v>114</v>
      </c>
      <c r="D239" s="85">
        <v>258000</v>
      </c>
      <c r="E239" s="40">
        <v>129000</v>
      </c>
      <c r="F239" s="86"/>
      <c r="G239" s="148"/>
      <c r="H239" s="166" t="s">
        <v>460</v>
      </c>
      <c r="I239" s="179">
        <v>3.4545454545454546</v>
      </c>
      <c r="J239" s="329"/>
    </row>
    <row r="240" spans="1:10" s="87" customFormat="1" ht="27.75" customHeight="1" x14ac:dyDescent="0.25">
      <c r="A240" s="38" t="s">
        <v>191</v>
      </c>
      <c r="B240" s="73" t="s">
        <v>215</v>
      </c>
      <c r="C240" s="120" t="s">
        <v>454</v>
      </c>
      <c r="D240" s="39">
        <v>53600</v>
      </c>
      <c r="E240" s="40">
        <v>22000</v>
      </c>
      <c r="F240" s="41"/>
      <c r="G240" s="141"/>
      <c r="H240" s="166" t="s">
        <v>462</v>
      </c>
      <c r="I240" s="179">
        <v>3.4545454545454546</v>
      </c>
      <c r="J240" s="329"/>
    </row>
    <row r="241" spans="1:10" s="87" customFormat="1" ht="27.75" customHeight="1" thickBot="1" x14ac:dyDescent="0.3">
      <c r="A241" s="97" t="s">
        <v>341</v>
      </c>
      <c r="B241" s="98" t="s">
        <v>342</v>
      </c>
      <c r="C241" s="131" t="s">
        <v>110</v>
      </c>
      <c r="D241" s="99">
        <v>845300</v>
      </c>
      <c r="E241" s="49">
        <v>200000</v>
      </c>
      <c r="F241" s="100"/>
      <c r="G241" s="152"/>
      <c r="H241" s="175" t="s">
        <v>460</v>
      </c>
      <c r="I241" s="181">
        <v>3.3636363636363638</v>
      </c>
      <c r="J241" s="329"/>
    </row>
    <row r="242" spans="1:10" s="106" customFormat="1" ht="15.75" thickBot="1" x14ac:dyDescent="0.3">
      <c r="A242" s="101" t="s">
        <v>205</v>
      </c>
      <c r="B242" s="102"/>
      <c r="C242" s="133"/>
      <c r="D242" s="103"/>
      <c r="E242" s="103"/>
      <c r="F242" s="104"/>
      <c r="G242" s="105"/>
      <c r="H242" s="158"/>
      <c r="I242" s="182"/>
      <c r="J242" s="330"/>
    </row>
    <row r="243" spans="1:10" s="87" customFormat="1" x14ac:dyDescent="0.25">
      <c r="A243" s="80" t="s">
        <v>217</v>
      </c>
      <c r="B243" s="81" t="s">
        <v>218</v>
      </c>
      <c r="C243" s="132" t="s">
        <v>178</v>
      </c>
      <c r="D243" s="93">
        <v>278500</v>
      </c>
      <c r="E243" s="71">
        <v>110000</v>
      </c>
      <c r="F243" s="94"/>
      <c r="G243" s="151"/>
      <c r="H243" s="176" t="s">
        <v>461</v>
      </c>
      <c r="I243" s="179">
        <v>8.3636363636363633</v>
      </c>
      <c r="J243" s="329"/>
    </row>
    <row r="244" spans="1:10" s="87" customFormat="1" ht="26.25" x14ac:dyDescent="0.25">
      <c r="A244" s="95" t="s">
        <v>245</v>
      </c>
      <c r="B244" s="96" t="s">
        <v>246</v>
      </c>
      <c r="C244" s="130" t="s">
        <v>114</v>
      </c>
      <c r="D244" s="85">
        <v>322000</v>
      </c>
      <c r="E244" s="40">
        <v>160000</v>
      </c>
      <c r="F244" s="86"/>
      <c r="G244" s="148"/>
      <c r="H244" s="171" t="s">
        <v>461</v>
      </c>
      <c r="I244" s="179">
        <v>7.7272727272727275</v>
      </c>
      <c r="J244" s="329"/>
    </row>
    <row r="245" spans="1:10" s="87" customFormat="1" ht="26.25" x14ac:dyDescent="0.25">
      <c r="A245" s="95" t="s">
        <v>152</v>
      </c>
      <c r="B245" s="96" t="s">
        <v>416</v>
      </c>
      <c r="C245" s="130" t="s">
        <v>110</v>
      </c>
      <c r="D245" s="85">
        <v>993725</v>
      </c>
      <c r="E245" s="40">
        <v>506225</v>
      </c>
      <c r="F245" s="107"/>
      <c r="G245" s="153"/>
      <c r="H245" s="171" t="s">
        <v>461</v>
      </c>
      <c r="I245" s="179">
        <v>7.3636363636363633</v>
      </c>
      <c r="J245" s="329"/>
    </row>
    <row r="246" spans="1:10" s="87" customFormat="1" x14ac:dyDescent="0.25">
      <c r="A246" s="95" t="s">
        <v>377</v>
      </c>
      <c r="B246" s="96" t="s">
        <v>422</v>
      </c>
      <c r="C246" s="130" t="s">
        <v>1</v>
      </c>
      <c r="D246" s="85">
        <v>417000</v>
      </c>
      <c r="E246" s="40">
        <v>177000</v>
      </c>
      <c r="F246" s="86"/>
      <c r="G246" s="148"/>
      <c r="H246" s="171" t="s">
        <v>461</v>
      </c>
      <c r="I246" s="179">
        <v>5.9090909090909092</v>
      </c>
      <c r="J246" s="329"/>
    </row>
    <row r="247" spans="1:10" s="87" customFormat="1" ht="26.25" x14ac:dyDescent="0.25">
      <c r="A247" s="95" t="s">
        <v>139</v>
      </c>
      <c r="B247" s="96" t="s">
        <v>380</v>
      </c>
      <c r="C247" s="130" t="s">
        <v>110</v>
      </c>
      <c r="D247" s="85">
        <v>372000</v>
      </c>
      <c r="E247" s="40">
        <v>87000</v>
      </c>
      <c r="F247" s="107"/>
      <c r="G247" s="153"/>
      <c r="H247" s="171" t="s">
        <v>461</v>
      </c>
      <c r="I247" s="179">
        <v>5.7272727272727275</v>
      </c>
      <c r="J247" s="329"/>
    </row>
    <row r="248" spans="1:10" s="87" customFormat="1" x14ac:dyDescent="0.25">
      <c r="A248" s="95" t="s">
        <v>172</v>
      </c>
      <c r="B248" s="96" t="s">
        <v>290</v>
      </c>
      <c r="C248" s="130" t="s">
        <v>56</v>
      </c>
      <c r="D248" s="85">
        <v>2800000</v>
      </c>
      <c r="E248" s="40">
        <v>450000</v>
      </c>
      <c r="F248" s="86"/>
      <c r="G248" s="148"/>
      <c r="H248" s="171" t="s">
        <v>462</v>
      </c>
      <c r="I248" s="179">
        <v>5.0909090909090908</v>
      </c>
      <c r="J248" s="329"/>
    </row>
    <row r="249" spans="1:10" s="87" customFormat="1" ht="39" x14ac:dyDescent="0.25">
      <c r="A249" s="95" t="s">
        <v>76</v>
      </c>
      <c r="B249" s="96" t="s">
        <v>403</v>
      </c>
      <c r="C249" s="130" t="s">
        <v>56</v>
      </c>
      <c r="D249" s="85">
        <v>9905000</v>
      </c>
      <c r="E249" s="40">
        <v>983000</v>
      </c>
      <c r="F249" s="86"/>
      <c r="G249" s="148"/>
      <c r="H249" s="171" t="s">
        <v>460</v>
      </c>
      <c r="I249" s="180">
        <v>4.9090909090909092</v>
      </c>
      <c r="J249" s="329"/>
    </row>
    <row r="250" spans="1:10" s="87" customFormat="1" ht="41.25" customHeight="1" x14ac:dyDescent="0.25">
      <c r="A250" s="95" t="s">
        <v>55</v>
      </c>
      <c r="B250" s="96" t="s">
        <v>334</v>
      </c>
      <c r="C250" s="130" t="s">
        <v>178</v>
      </c>
      <c r="D250" s="85">
        <v>270000</v>
      </c>
      <c r="E250" s="40">
        <v>100000</v>
      </c>
      <c r="F250" s="86"/>
      <c r="G250" s="148"/>
      <c r="H250" s="171" t="s">
        <v>462</v>
      </c>
      <c r="I250" s="180">
        <v>4.6363636363636367</v>
      </c>
      <c r="J250" s="329"/>
    </row>
    <row r="251" spans="1:10" s="108" customFormat="1" x14ac:dyDescent="0.25">
      <c r="A251" s="95" t="s">
        <v>172</v>
      </c>
      <c r="B251" s="96" t="s">
        <v>289</v>
      </c>
      <c r="C251" s="130" t="s">
        <v>56</v>
      </c>
      <c r="D251" s="85">
        <v>1260000</v>
      </c>
      <c r="E251" s="40">
        <v>320000</v>
      </c>
      <c r="F251" s="86"/>
      <c r="G251" s="148"/>
      <c r="H251" s="171" t="s">
        <v>462</v>
      </c>
      <c r="I251" s="179">
        <v>4.5454545454545459</v>
      </c>
      <c r="J251" s="331"/>
    </row>
    <row r="252" spans="1:10" s="108" customFormat="1" x14ac:dyDescent="0.25">
      <c r="A252" s="95" t="s">
        <v>21</v>
      </c>
      <c r="B252" s="96" t="s">
        <v>295</v>
      </c>
      <c r="C252" s="130" t="s">
        <v>178</v>
      </c>
      <c r="D252" s="85">
        <v>350000</v>
      </c>
      <c r="E252" s="40">
        <v>170000</v>
      </c>
      <c r="F252" s="86"/>
      <c r="G252" s="148"/>
      <c r="H252" s="171" t="s">
        <v>461</v>
      </c>
      <c r="I252" s="179">
        <v>4.2727272727272725</v>
      </c>
      <c r="J252" s="331"/>
    </row>
    <row r="253" spans="1:10" s="108" customFormat="1" ht="13.5" customHeight="1" thickBot="1" x14ac:dyDescent="0.3">
      <c r="A253" s="109" t="s">
        <v>206</v>
      </c>
      <c r="B253" s="110" t="s">
        <v>207</v>
      </c>
      <c r="C253" s="134" t="s">
        <v>1</v>
      </c>
      <c r="D253" s="111">
        <v>440000</v>
      </c>
      <c r="E253" s="112">
        <v>160000</v>
      </c>
      <c r="F253" s="113"/>
      <c r="G253" s="154"/>
      <c r="H253" s="177" t="s">
        <v>461</v>
      </c>
      <c r="I253" s="186">
        <v>4.2727272727272725</v>
      </c>
      <c r="J253" s="331"/>
    </row>
    <row r="254" spans="1:10" ht="15.75" thickBot="1" x14ac:dyDescent="0.3">
      <c r="D254" s="114">
        <f>SUM(D5:D253)</f>
        <v>352724731</v>
      </c>
      <c r="E254" s="114">
        <f>SUM(E5:E253)</f>
        <v>102221650</v>
      </c>
    </row>
    <row r="255" spans="1:10" ht="30" customHeight="1" x14ac:dyDescent="0.25">
      <c r="A255" s="341" t="s">
        <v>465</v>
      </c>
      <c r="B255" s="341"/>
    </row>
    <row r="256" spans="1:10" s="2" customFormat="1" ht="21" customHeight="1" x14ac:dyDescent="0.25">
      <c r="A256" s="345" t="s">
        <v>466</v>
      </c>
      <c r="B256" s="345"/>
      <c r="C256" s="333"/>
      <c r="D256" s="334"/>
      <c r="E256" s="334"/>
      <c r="F256" s="335"/>
      <c r="G256" s="4"/>
      <c r="H256" s="4"/>
      <c r="I256" s="336"/>
    </row>
    <row r="257" spans="1:2" ht="19.5" customHeight="1" x14ac:dyDescent="0.25">
      <c r="A257" s="345" t="s">
        <v>467</v>
      </c>
      <c r="B257" s="345"/>
    </row>
    <row r="258" spans="1:2" ht="45" customHeight="1" x14ac:dyDescent="0.25">
      <c r="A258" s="346" t="s">
        <v>471</v>
      </c>
      <c r="B258" s="346"/>
    </row>
  </sheetData>
  <mergeCells count="4">
    <mergeCell ref="A255:B255"/>
    <mergeCell ref="A256:B256"/>
    <mergeCell ref="A257:B257"/>
    <mergeCell ref="A258:B258"/>
  </mergeCells>
  <pageMargins left="0.51181102362204722" right="0.31496062992125984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topLeftCell="C172" workbookViewId="0">
      <selection activeCell="V123" sqref="V123"/>
    </sheetView>
  </sheetViews>
  <sheetFormatPr defaultRowHeight="15" x14ac:dyDescent="0.25"/>
  <cols>
    <col min="1" max="1" width="33.7109375" style="2" customWidth="1"/>
    <col min="2" max="2" width="34.140625" style="2" customWidth="1"/>
    <col min="3" max="3" width="6" style="115" customWidth="1"/>
    <col min="4" max="4" width="9.85546875" style="1" customWidth="1"/>
    <col min="5" max="5" width="9.42578125" style="1" customWidth="1"/>
    <col min="6" max="6" width="10.28515625" style="3" customWidth="1"/>
    <col min="7" max="7" width="9.7109375" style="4" customWidth="1"/>
    <col min="8" max="8" width="8.7109375" style="4" customWidth="1"/>
    <col min="9" max="9" width="7.85546875" customWidth="1"/>
    <col min="10" max="10" width="7.5703125" customWidth="1"/>
    <col min="11" max="12" width="7.42578125" customWidth="1"/>
    <col min="13" max="14" width="7.5703125" customWidth="1"/>
    <col min="15" max="15" width="7.42578125" customWidth="1"/>
    <col min="16" max="19" width="7.28515625" customWidth="1"/>
    <col min="20" max="20" width="7.5703125" style="19" customWidth="1"/>
  </cols>
  <sheetData>
    <row r="1" spans="1:20" ht="16.5" customHeight="1" thickBot="1" x14ac:dyDescent="0.3">
      <c r="A1" s="155" t="s">
        <v>459</v>
      </c>
    </row>
    <row r="2" spans="1:20" s="5" customFormat="1" ht="31.5" customHeight="1" thickBot="1" x14ac:dyDescent="0.3">
      <c r="A2" s="6" t="s">
        <v>107</v>
      </c>
      <c r="B2" s="7" t="s">
        <v>108</v>
      </c>
      <c r="C2" s="116" t="s">
        <v>109</v>
      </c>
      <c r="D2" s="23" t="s">
        <v>115</v>
      </c>
      <c r="E2" s="8" t="s">
        <v>174</v>
      </c>
      <c r="F2" s="9" t="s">
        <v>116</v>
      </c>
      <c r="G2" s="138" t="s">
        <v>175</v>
      </c>
      <c r="H2" s="139" t="s">
        <v>455</v>
      </c>
      <c r="I2" s="18" t="s">
        <v>469</v>
      </c>
      <c r="J2" s="10"/>
      <c r="K2" s="10"/>
      <c r="L2" s="24"/>
      <c r="M2" s="10"/>
      <c r="N2" s="10"/>
      <c r="O2" s="10"/>
      <c r="P2" s="10"/>
      <c r="Q2" s="10"/>
      <c r="R2" s="10"/>
      <c r="S2" s="11"/>
      <c r="T2" s="137" t="s">
        <v>456</v>
      </c>
    </row>
    <row r="3" spans="1:20" s="5" customFormat="1" ht="15.75" customHeight="1" thickBot="1" x14ac:dyDescent="0.3">
      <c r="A3" s="12"/>
      <c r="B3" s="13"/>
      <c r="C3" s="117"/>
      <c r="D3" s="14"/>
      <c r="E3" s="136"/>
      <c r="F3" s="15"/>
      <c r="G3" s="16"/>
      <c r="H3" s="17"/>
      <c r="I3" s="342" t="s">
        <v>470</v>
      </c>
      <c r="J3" s="343"/>
      <c r="K3" s="343"/>
      <c r="L3" s="343"/>
      <c r="M3" s="343"/>
      <c r="N3" s="343"/>
      <c r="O3" s="343"/>
      <c r="P3" s="343"/>
      <c r="Q3" s="343"/>
      <c r="R3" s="343"/>
      <c r="S3" s="344"/>
      <c r="T3" s="20"/>
    </row>
    <row r="4" spans="1:20" s="31" customFormat="1" ht="13.5" thickBot="1" x14ac:dyDescent="0.25">
      <c r="A4" s="25" t="s">
        <v>162</v>
      </c>
      <c r="B4" s="26"/>
      <c r="C4" s="118"/>
      <c r="D4" s="27"/>
      <c r="E4" s="27"/>
      <c r="F4" s="28"/>
      <c r="G4" s="29"/>
      <c r="H4" s="2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30"/>
    </row>
    <row r="5" spans="1:20" s="37" customFormat="1" ht="26.25" x14ac:dyDescent="0.25">
      <c r="A5" s="32" t="s">
        <v>122</v>
      </c>
      <c r="B5" s="33" t="s">
        <v>312</v>
      </c>
      <c r="C5" s="128" t="s">
        <v>8</v>
      </c>
      <c r="D5" s="69">
        <v>6386000</v>
      </c>
      <c r="E5" s="71">
        <v>2000000</v>
      </c>
      <c r="F5" s="70"/>
      <c r="G5" s="144"/>
      <c r="H5" s="247" t="s">
        <v>462</v>
      </c>
      <c r="I5" s="250">
        <v>7</v>
      </c>
      <c r="J5" s="252">
        <v>7</v>
      </c>
      <c r="K5" s="252">
        <v>7</v>
      </c>
      <c r="L5" s="252">
        <v>7</v>
      </c>
      <c r="M5" s="252">
        <v>7</v>
      </c>
      <c r="N5" s="253">
        <v>7</v>
      </c>
      <c r="O5" s="252">
        <v>8</v>
      </c>
      <c r="P5" s="252">
        <v>8</v>
      </c>
      <c r="Q5" s="252">
        <v>9</v>
      </c>
      <c r="R5" s="252">
        <v>9</v>
      </c>
      <c r="S5" s="256">
        <v>9</v>
      </c>
      <c r="T5" s="178">
        <f t="shared" ref="T5:T68" si="0">AVERAGE(I5:S5)</f>
        <v>7.7272727272727275</v>
      </c>
    </row>
    <row r="6" spans="1:20" s="21" customFormat="1" x14ac:dyDescent="0.25">
      <c r="A6" s="38" t="s">
        <v>82</v>
      </c>
      <c r="B6" s="22" t="s">
        <v>83</v>
      </c>
      <c r="C6" s="120" t="s">
        <v>1</v>
      </c>
      <c r="D6" s="39">
        <v>3500000</v>
      </c>
      <c r="E6" s="40">
        <v>1500000</v>
      </c>
      <c r="F6" s="41"/>
      <c r="G6" s="141"/>
      <c r="H6" s="160" t="s">
        <v>462</v>
      </c>
      <c r="I6" s="187">
        <v>7</v>
      </c>
      <c r="J6" s="188">
        <v>7</v>
      </c>
      <c r="K6" s="188">
        <v>7</v>
      </c>
      <c r="L6" s="188">
        <v>7</v>
      </c>
      <c r="M6" s="188">
        <v>7</v>
      </c>
      <c r="N6" s="188">
        <v>8</v>
      </c>
      <c r="O6" s="188">
        <v>8</v>
      </c>
      <c r="P6" s="188">
        <v>8</v>
      </c>
      <c r="Q6" s="189">
        <v>8</v>
      </c>
      <c r="R6" s="188">
        <v>8</v>
      </c>
      <c r="S6" s="190">
        <v>9</v>
      </c>
      <c r="T6" s="179">
        <f t="shared" si="0"/>
        <v>7.6363636363636367</v>
      </c>
    </row>
    <row r="7" spans="1:20" s="21" customFormat="1" ht="25.5" customHeight="1" x14ac:dyDescent="0.25">
      <c r="A7" s="38" t="s">
        <v>81</v>
      </c>
      <c r="B7" s="22" t="s">
        <v>301</v>
      </c>
      <c r="C7" s="120" t="s">
        <v>1</v>
      </c>
      <c r="D7" s="39">
        <v>10705000</v>
      </c>
      <c r="E7" s="40">
        <v>3790000</v>
      </c>
      <c r="F7" s="41"/>
      <c r="G7" s="141"/>
      <c r="H7" s="160" t="s">
        <v>462</v>
      </c>
      <c r="I7" s="187">
        <v>6</v>
      </c>
      <c r="J7" s="188">
        <v>7</v>
      </c>
      <c r="K7" s="188">
        <v>7</v>
      </c>
      <c r="L7" s="188">
        <v>7</v>
      </c>
      <c r="M7" s="188">
        <v>8</v>
      </c>
      <c r="N7" s="188">
        <v>8</v>
      </c>
      <c r="O7" s="188">
        <v>8</v>
      </c>
      <c r="P7" s="188">
        <v>8</v>
      </c>
      <c r="Q7" s="189">
        <v>8</v>
      </c>
      <c r="R7" s="188">
        <v>8</v>
      </c>
      <c r="S7" s="190">
        <v>9</v>
      </c>
      <c r="T7" s="179">
        <f t="shared" si="0"/>
        <v>7.6363636363636367</v>
      </c>
    </row>
    <row r="8" spans="1:20" s="21" customFormat="1" ht="26.25" x14ac:dyDescent="0.25">
      <c r="A8" s="38" t="s">
        <v>42</v>
      </c>
      <c r="B8" s="22" t="s">
        <v>44</v>
      </c>
      <c r="C8" s="120" t="s">
        <v>56</v>
      </c>
      <c r="D8" s="39">
        <v>5200000</v>
      </c>
      <c r="E8" s="40">
        <v>1500000</v>
      </c>
      <c r="F8" s="41"/>
      <c r="G8" s="141"/>
      <c r="H8" s="160" t="s">
        <v>462</v>
      </c>
      <c r="I8" s="187">
        <v>6</v>
      </c>
      <c r="J8" s="188">
        <v>6</v>
      </c>
      <c r="K8" s="188">
        <v>6</v>
      </c>
      <c r="L8" s="188">
        <v>7</v>
      </c>
      <c r="M8" s="188">
        <v>8</v>
      </c>
      <c r="N8" s="188">
        <v>8</v>
      </c>
      <c r="O8" s="189">
        <v>8</v>
      </c>
      <c r="P8" s="188">
        <v>9</v>
      </c>
      <c r="Q8" s="188">
        <v>9</v>
      </c>
      <c r="R8" s="188">
        <v>9</v>
      </c>
      <c r="S8" s="190"/>
      <c r="T8" s="179">
        <f t="shared" si="0"/>
        <v>7.6</v>
      </c>
    </row>
    <row r="9" spans="1:20" s="21" customFormat="1" x14ac:dyDescent="0.25">
      <c r="A9" s="38" t="s">
        <v>16</v>
      </c>
      <c r="B9" s="22" t="s">
        <v>300</v>
      </c>
      <c r="C9" s="120" t="s">
        <v>1</v>
      </c>
      <c r="D9" s="39">
        <v>3970000</v>
      </c>
      <c r="E9" s="40">
        <v>990000</v>
      </c>
      <c r="F9" s="41"/>
      <c r="G9" s="141"/>
      <c r="H9" s="160" t="s">
        <v>462</v>
      </c>
      <c r="I9" s="187">
        <v>6</v>
      </c>
      <c r="J9" s="188">
        <v>6</v>
      </c>
      <c r="K9" s="188">
        <v>6</v>
      </c>
      <c r="L9" s="188">
        <v>6</v>
      </c>
      <c r="M9" s="189">
        <v>7</v>
      </c>
      <c r="N9" s="188">
        <v>8</v>
      </c>
      <c r="O9" s="188">
        <v>8</v>
      </c>
      <c r="P9" s="188">
        <v>8</v>
      </c>
      <c r="Q9" s="188">
        <v>9</v>
      </c>
      <c r="R9" s="188">
        <v>9</v>
      </c>
      <c r="S9" s="190">
        <v>9</v>
      </c>
      <c r="T9" s="179">
        <f t="shared" si="0"/>
        <v>7.4545454545454541</v>
      </c>
    </row>
    <row r="10" spans="1:20" s="21" customFormat="1" x14ac:dyDescent="0.25">
      <c r="A10" s="38" t="s">
        <v>45</v>
      </c>
      <c r="B10" s="22" t="s">
        <v>359</v>
      </c>
      <c r="C10" s="120" t="s">
        <v>9</v>
      </c>
      <c r="D10" s="39">
        <v>2500000</v>
      </c>
      <c r="E10" s="40">
        <v>950000</v>
      </c>
      <c r="F10" s="41"/>
      <c r="G10" s="141"/>
      <c r="H10" s="160" t="s">
        <v>462</v>
      </c>
      <c r="I10" s="187">
        <v>5</v>
      </c>
      <c r="J10" s="188">
        <v>6</v>
      </c>
      <c r="K10" s="188">
        <v>7</v>
      </c>
      <c r="L10" s="188">
        <v>7</v>
      </c>
      <c r="M10" s="188">
        <v>8</v>
      </c>
      <c r="N10" s="188">
        <v>8</v>
      </c>
      <c r="O10" s="188">
        <v>8</v>
      </c>
      <c r="P10" s="188">
        <v>8</v>
      </c>
      <c r="Q10" s="189">
        <v>8</v>
      </c>
      <c r="R10" s="188">
        <v>8</v>
      </c>
      <c r="S10" s="190">
        <v>9</v>
      </c>
      <c r="T10" s="179">
        <f t="shared" si="0"/>
        <v>7.4545454545454541</v>
      </c>
    </row>
    <row r="11" spans="1:20" s="21" customFormat="1" ht="26.25" x14ac:dyDescent="0.25">
      <c r="A11" s="38" t="s">
        <v>133</v>
      </c>
      <c r="B11" s="22" t="s">
        <v>321</v>
      </c>
      <c r="C11" s="120" t="s">
        <v>1</v>
      </c>
      <c r="D11" s="39">
        <v>700000</v>
      </c>
      <c r="E11" s="40">
        <v>380000</v>
      </c>
      <c r="F11" s="41"/>
      <c r="G11" s="141"/>
      <c r="H11" s="160" t="s">
        <v>461</v>
      </c>
      <c r="I11" s="187">
        <v>6</v>
      </c>
      <c r="J11" s="188">
        <v>6</v>
      </c>
      <c r="K11" s="188">
        <v>7</v>
      </c>
      <c r="L11" s="188">
        <v>7</v>
      </c>
      <c r="M11" s="188">
        <v>7</v>
      </c>
      <c r="N11" s="189">
        <v>7</v>
      </c>
      <c r="O11" s="188">
        <v>8</v>
      </c>
      <c r="P11" s="188">
        <v>8</v>
      </c>
      <c r="Q11" s="188">
        <v>8</v>
      </c>
      <c r="R11" s="188">
        <v>9</v>
      </c>
      <c r="S11" s="190">
        <v>9</v>
      </c>
      <c r="T11" s="179">
        <f t="shared" si="0"/>
        <v>7.4545454545454541</v>
      </c>
    </row>
    <row r="12" spans="1:20" s="37" customFormat="1" ht="25.5" customHeight="1" x14ac:dyDescent="0.25">
      <c r="A12" s="38" t="s">
        <v>132</v>
      </c>
      <c r="B12" s="22" t="s">
        <v>99</v>
      </c>
      <c r="C12" s="120" t="s">
        <v>232</v>
      </c>
      <c r="D12" s="39">
        <v>1529000</v>
      </c>
      <c r="E12" s="40">
        <v>530000</v>
      </c>
      <c r="F12" s="41"/>
      <c r="G12" s="141"/>
      <c r="H12" s="160" t="s">
        <v>462</v>
      </c>
      <c r="I12" s="187">
        <v>6</v>
      </c>
      <c r="J12" s="188">
        <v>7</v>
      </c>
      <c r="K12" s="188">
        <v>7</v>
      </c>
      <c r="L12" s="188">
        <v>7</v>
      </c>
      <c r="M12" s="189">
        <v>7</v>
      </c>
      <c r="N12" s="188">
        <v>7</v>
      </c>
      <c r="O12" s="188">
        <v>8</v>
      </c>
      <c r="P12" s="188">
        <v>8</v>
      </c>
      <c r="Q12" s="188">
        <v>8</v>
      </c>
      <c r="R12" s="188">
        <v>8</v>
      </c>
      <c r="S12" s="190">
        <v>8</v>
      </c>
      <c r="T12" s="179">
        <f t="shared" si="0"/>
        <v>7.3636363636363633</v>
      </c>
    </row>
    <row r="13" spans="1:20" s="21" customFormat="1" ht="26.25" x14ac:dyDescent="0.25">
      <c r="A13" s="38" t="s">
        <v>123</v>
      </c>
      <c r="B13" s="22" t="s">
        <v>251</v>
      </c>
      <c r="C13" s="122" t="s">
        <v>402</v>
      </c>
      <c r="D13" s="39">
        <v>3799000</v>
      </c>
      <c r="E13" s="40">
        <v>600000</v>
      </c>
      <c r="F13" s="41"/>
      <c r="G13" s="141"/>
      <c r="H13" s="160" t="s">
        <v>461</v>
      </c>
      <c r="I13" s="187">
        <v>6</v>
      </c>
      <c r="J13" s="188">
        <v>7</v>
      </c>
      <c r="K13" s="188">
        <v>7</v>
      </c>
      <c r="L13" s="188">
        <v>7</v>
      </c>
      <c r="M13" s="188">
        <v>7</v>
      </c>
      <c r="N13" s="188">
        <v>7</v>
      </c>
      <c r="O13" s="188">
        <v>7</v>
      </c>
      <c r="P13" s="188">
        <v>8</v>
      </c>
      <c r="Q13" s="188">
        <v>8</v>
      </c>
      <c r="R13" s="189">
        <v>8</v>
      </c>
      <c r="S13" s="190">
        <v>8</v>
      </c>
      <c r="T13" s="179">
        <f t="shared" si="0"/>
        <v>7.2727272727272725</v>
      </c>
    </row>
    <row r="14" spans="1:20" s="21" customFormat="1" ht="26.25" x14ac:dyDescent="0.25">
      <c r="A14" s="38" t="s">
        <v>0</v>
      </c>
      <c r="B14" s="22" t="s">
        <v>283</v>
      </c>
      <c r="C14" s="120" t="s">
        <v>1</v>
      </c>
      <c r="D14" s="39">
        <v>5889622</v>
      </c>
      <c r="E14" s="40">
        <v>1350000</v>
      </c>
      <c r="F14" s="41"/>
      <c r="G14" s="141"/>
      <c r="H14" s="160" t="s">
        <v>461</v>
      </c>
      <c r="I14" s="187">
        <v>5</v>
      </c>
      <c r="J14" s="188">
        <v>6</v>
      </c>
      <c r="K14" s="188">
        <v>6</v>
      </c>
      <c r="L14" s="188">
        <v>7</v>
      </c>
      <c r="M14" s="188">
        <v>7</v>
      </c>
      <c r="N14" s="188">
        <v>8</v>
      </c>
      <c r="O14" s="188">
        <v>8</v>
      </c>
      <c r="P14" s="188">
        <v>8</v>
      </c>
      <c r="Q14" s="188">
        <v>8</v>
      </c>
      <c r="R14" s="189">
        <v>8</v>
      </c>
      <c r="S14" s="190">
        <v>8</v>
      </c>
      <c r="T14" s="179">
        <f t="shared" si="0"/>
        <v>7.1818181818181817</v>
      </c>
    </row>
    <row r="15" spans="1:20" s="21" customFormat="1" x14ac:dyDescent="0.25">
      <c r="A15" s="38" t="s">
        <v>36</v>
      </c>
      <c r="B15" s="22" t="s">
        <v>282</v>
      </c>
      <c r="C15" s="120" t="s">
        <v>178</v>
      </c>
      <c r="D15" s="39">
        <v>540656</v>
      </c>
      <c r="E15" s="40">
        <v>190000</v>
      </c>
      <c r="F15" s="41"/>
      <c r="G15" s="141"/>
      <c r="H15" s="160" t="s">
        <v>461</v>
      </c>
      <c r="I15" s="187">
        <v>7</v>
      </c>
      <c r="J15" s="188">
        <v>7</v>
      </c>
      <c r="K15" s="188">
        <v>7</v>
      </c>
      <c r="L15" s="188">
        <v>7</v>
      </c>
      <c r="M15" s="188">
        <v>7</v>
      </c>
      <c r="N15" s="188">
        <v>7</v>
      </c>
      <c r="O15" s="188">
        <v>7</v>
      </c>
      <c r="P15" s="188">
        <v>7</v>
      </c>
      <c r="Q15" s="188">
        <v>7</v>
      </c>
      <c r="R15" s="188">
        <v>8</v>
      </c>
      <c r="S15" s="287">
        <v>8</v>
      </c>
      <c r="T15" s="179">
        <f t="shared" si="0"/>
        <v>7.1818181818181817</v>
      </c>
    </row>
    <row r="16" spans="1:20" s="21" customFormat="1" ht="26.25" x14ac:dyDescent="0.25">
      <c r="A16" s="38" t="s">
        <v>128</v>
      </c>
      <c r="B16" s="22" t="s">
        <v>398</v>
      </c>
      <c r="C16" s="120" t="s">
        <v>1</v>
      </c>
      <c r="D16" s="39">
        <v>1985000</v>
      </c>
      <c r="E16" s="40">
        <v>980000</v>
      </c>
      <c r="F16" s="41"/>
      <c r="G16" s="141"/>
      <c r="H16" s="160" t="s">
        <v>462</v>
      </c>
      <c r="I16" s="187">
        <v>6</v>
      </c>
      <c r="J16" s="188">
        <v>7</v>
      </c>
      <c r="K16" s="188">
        <v>7</v>
      </c>
      <c r="L16" s="188">
        <v>7</v>
      </c>
      <c r="M16" s="188">
        <v>7</v>
      </c>
      <c r="N16" s="188">
        <v>7</v>
      </c>
      <c r="O16" s="188">
        <v>7</v>
      </c>
      <c r="P16" s="189">
        <v>7</v>
      </c>
      <c r="Q16" s="188">
        <v>8</v>
      </c>
      <c r="R16" s="188">
        <v>8</v>
      </c>
      <c r="S16" s="190">
        <v>8</v>
      </c>
      <c r="T16" s="179">
        <f t="shared" si="0"/>
        <v>7.1818181818181817</v>
      </c>
    </row>
    <row r="17" spans="1:20" s="21" customFormat="1" ht="27" customHeight="1" x14ac:dyDescent="0.25">
      <c r="A17" s="38" t="s">
        <v>121</v>
      </c>
      <c r="B17" s="22" t="s">
        <v>444</v>
      </c>
      <c r="C17" s="120" t="s">
        <v>9</v>
      </c>
      <c r="D17" s="39">
        <v>7000000</v>
      </c>
      <c r="E17" s="40">
        <v>2500000</v>
      </c>
      <c r="F17" s="41"/>
      <c r="G17" s="141"/>
      <c r="H17" s="160" t="s">
        <v>462</v>
      </c>
      <c r="I17" s="187">
        <v>6</v>
      </c>
      <c r="J17" s="188">
        <v>6</v>
      </c>
      <c r="K17" s="188">
        <v>6</v>
      </c>
      <c r="L17" s="188">
        <v>7</v>
      </c>
      <c r="M17" s="188">
        <v>7</v>
      </c>
      <c r="N17" s="188">
        <v>7</v>
      </c>
      <c r="O17" s="188">
        <v>7</v>
      </c>
      <c r="P17" s="188">
        <v>8</v>
      </c>
      <c r="Q17" s="188">
        <v>8</v>
      </c>
      <c r="R17" s="189">
        <v>8</v>
      </c>
      <c r="S17" s="190">
        <v>8</v>
      </c>
      <c r="T17" s="179">
        <f t="shared" si="0"/>
        <v>7.0909090909090908</v>
      </c>
    </row>
    <row r="18" spans="1:20" s="21" customFormat="1" ht="12.75" customHeight="1" x14ac:dyDescent="0.25">
      <c r="A18" s="38" t="s">
        <v>20</v>
      </c>
      <c r="B18" s="22" t="s">
        <v>430</v>
      </c>
      <c r="C18" s="120" t="s">
        <v>1</v>
      </c>
      <c r="D18" s="39">
        <v>2054000</v>
      </c>
      <c r="E18" s="40">
        <v>900000</v>
      </c>
      <c r="F18" s="41"/>
      <c r="G18" s="141"/>
      <c r="H18" s="160" t="s">
        <v>462</v>
      </c>
      <c r="I18" s="187">
        <v>6</v>
      </c>
      <c r="J18" s="188">
        <v>6</v>
      </c>
      <c r="K18" s="188">
        <v>7</v>
      </c>
      <c r="L18" s="188">
        <v>7</v>
      </c>
      <c r="M18" s="188">
        <v>7</v>
      </c>
      <c r="N18" s="188">
        <v>7</v>
      </c>
      <c r="O18" s="188">
        <v>7</v>
      </c>
      <c r="P18" s="188">
        <v>7</v>
      </c>
      <c r="Q18" s="188">
        <v>7</v>
      </c>
      <c r="R18" s="189">
        <v>8</v>
      </c>
      <c r="S18" s="190">
        <v>9</v>
      </c>
      <c r="T18" s="179">
        <f t="shared" si="0"/>
        <v>7.0909090909090908</v>
      </c>
    </row>
    <row r="19" spans="1:20" s="21" customFormat="1" ht="12.75" customHeight="1" x14ac:dyDescent="0.25">
      <c r="A19" s="72" t="s">
        <v>135</v>
      </c>
      <c r="B19" s="73" t="s">
        <v>102</v>
      </c>
      <c r="C19" s="129" t="s">
        <v>9</v>
      </c>
      <c r="D19" s="74">
        <v>2035000</v>
      </c>
      <c r="E19" s="40">
        <v>585000</v>
      </c>
      <c r="F19" s="88"/>
      <c r="G19" s="149"/>
      <c r="H19" s="249" t="s">
        <v>462</v>
      </c>
      <c r="I19" s="251">
        <v>6</v>
      </c>
      <c r="J19" s="228">
        <v>7</v>
      </c>
      <c r="K19" s="228">
        <v>7</v>
      </c>
      <c r="L19" s="228">
        <v>7</v>
      </c>
      <c r="M19" s="228">
        <v>7</v>
      </c>
      <c r="N19" s="228">
        <v>7</v>
      </c>
      <c r="O19" s="228">
        <v>7</v>
      </c>
      <c r="P19" s="254">
        <v>7</v>
      </c>
      <c r="Q19" s="228">
        <v>7</v>
      </c>
      <c r="R19" s="228">
        <v>8</v>
      </c>
      <c r="S19" s="230">
        <v>8</v>
      </c>
      <c r="T19" s="179">
        <f t="shared" si="0"/>
        <v>7.0909090909090908</v>
      </c>
    </row>
    <row r="20" spans="1:20" s="21" customFormat="1" ht="26.25" x14ac:dyDescent="0.25">
      <c r="A20" s="38" t="s">
        <v>42</v>
      </c>
      <c r="B20" s="22" t="s">
        <v>43</v>
      </c>
      <c r="C20" s="120" t="s">
        <v>56</v>
      </c>
      <c r="D20" s="39">
        <v>2340000</v>
      </c>
      <c r="E20" s="40">
        <v>700000</v>
      </c>
      <c r="F20" s="41"/>
      <c r="G20" s="141"/>
      <c r="H20" s="160" t="s">
        <v>462</v>
      </c>
      <c r="I20" s="187">
        <v>5</v>
      </c>
      <c r="J20" s="188">
        <v>6</v>
      </c>
      <c r="K20" s="188">
        <v>6</v>
      </c>
      <c r="L20" s="188">
        <v>6</v>
      </c>
      <c r="M20" s="188">
        <v>7</v>
      </c>
      <c r="N20" s="189">
        <v>7</v>
      </c>
      <c r="O20" s="188">
        <v>8</v>
      </c>
      <c r="P20" s="188">
        <v>8</v>
      </c>
      <c r="Q20" s="188">
        <v>8</v>
      </c>
      <c r="R20" s="188">
        <v>9</v>
      </c>
      <c r="S20" s="190"/>
      <c r="T20" s="179">
        <f t="shared" si="0"/>
        <v>7</v>
      </c>
    </row>
    <row r="21" spans="1:20" s="21" customFormat="1" x14ac:dyDescent="0.25">
      <c r="A21" s="38" t="s">
        <v>399</v>
      </c>
      <c r="B21" s="22" t="s">
        <v>400</v>
      </c>
      <c r="C21" s="120" t="s">
        <v>232</v>
      </c>
      <c r="D21" s="39">
        <v>4450000</v>
      </c>
      <c r="E21" s="40">
        <v>990000</v>
      </c>
      <c r="F21" s="41"/>
      <c r="G21" s="141"/>
      <c r="H21" s="160" t="s">
        <v>462</v>
      </c>
      <c r="I21" s="187">
        <v>5</v>
      </c>
      <c r="J21" s="188">
        <v>6</v>
      </c>
      <c r="K21" s="188">
        <v>6</v>
      </c>
      <c r="L21" s="188">
        <v>7</v>
      </c>
      <c r="M21" s="188">
        <v>7</v>
      </c>
      <c r="N21" s="188">
        <v>7</v>
      </c>
      <c r="O21" s="188">
        <v>7</v>
      </c>
      <c r="P21" s="188">
        <v>8</v>
      </c>
      <c r="Q21" s="188">
        <v>8</v>
      </c>
      <c r="R21" s="189">
        <v>8</v>
      </c>
      <c r="S21" s="190">
        <v>8</v>
      </c>
      <c r="T21" s="179">
        <f t="shared" si="0"/>
        <v>7</v>
      </c>
    </row>
    <row r="22" spans="1:20" s="21" customFormat="1" ht="26.25" x14ac:dyDescent="0.25">
      <c r="A22" s="38" t="s">
        <v>311</v>
      </c>
      <c r="B22" s="22" t="s">
        <v>310</v>
      </c>
      <c r="C22" s="122" t="s">
        <v>452</v>
      </c>
      <c r="D22" s="39">
        <v>2340000</v>
      </c>
      <c r="E22" s="40">
        <v>650000</v>
      </c>
      <c r="F22" s="41"/>
      <c r="G22" s="141"/>
      <c r="H22" s="160" t="s">
        <v>461</v>
      </c>
      <c r="I22" s="187">
        <v>6</v>
      </c>
      <c r="J22" s="188">
        <v>6</v>
      </c>
      <c r="K22" s="188">
        <v>6</v>
      </c>
      <c r="L22" s="188">
        <v>6</v>
      </c>
      <c r="M22" s="188">
        <v>6</v>
      </c>
      <c r="N22" s="188">
        <v>7</v>
      </c>
      <c r="O22" s="188">
        <v>7</v>
      </c>
      <c r="P22" s="189">
        <v>7</v>
      </c>
      <c r="Q22" s="188">
        <v>8</v>
      </c>
      <c r="R22" s="188">
        <v>9</v>
      </c>
      <c r="S22" s="190">
        <v>9</v>
      </c>
      <c r="T22" s="179">
        <f t="shared" si="0"/>
        <v>7</v>
      </c>
    </row>
    <row r="23" spans="1:20" s="37" customFormat="1" x14ac:dyDescent="0.25">
      <c r="A23" s="38" t="s">
        <v>97</v>
      </c>
      <c r="B23" s="22" t="s">
        <v>385</v>
      </c>
      <c r="C23" s="120" t="s">
        <v>202</v>
      </c>
      <c r="D23" s="39">
        <v>874000</v>
      </c>
      <c r="E23" s="40">
        <v>200000</v>
      </c>
      <c r="F23" s="41"/>
      <c r="G23" s="141"/>
      <c r="H23" s="160" t="s">
        <v>461</v>
      </c>
      <c r="I23" s="187">
        <v>6</v>
      </c>
      <c r="J23" s="188">
        <v>7</v>
      </c>
      <c r="K23" s="188">
        <v>7</v>
      </c>
      <c r="L23" s="188">
        <v>7</v>
      </c>
      <c r="M23" s="188">
        <v>7</v>
      </c>
      <c r="N23" s="188">
        <v>7</v>
      </c>
      <c r="O23" s="188">
        <v>7</v>
      </c>
      <c r="P23" s="188">
        <v>7</v>
      </c>
      <c r="Q23" s="188">
        <v>7</v>
      </c>
      <c r="R23" s="188">
        <v>7</v>
      </c>
      <c r="S23" s="287">
        <v>8</v>
      </c>
      <c r="T23" s="179">
        <f t="shared" si="0"/>
        <v>7</v>
      </c>
    </row>
    <row r="24" spans="1:20" s="37" customFormat="1" x14ac:dyDescent="0.25">
      <c r="A24" s="38" t="s">
        <v>49</v>
      </c>
      <c r="B24" s="22" t="s">
        <v>278</v>
      </c>
      <c r="C24" s="120" t="s">
        <v>1</v>
      </c>
      <c r="D24" s="39">
        <v>550000</v>
      </c>
      <c r="E24" s="40">
        <v>180000</v>
      </c>
      <c r="F24" s="41"/>
      <c r="G24" s="141"/>
      <c r="H24" s="160" t="s">
        <v>461</v>
      </c>
      <c r="I24" s="187">
        <v>5</v>
      </c>
      <c r="J24" s="188">
        <v>6</v>
      </c>
      <c r="K24" s="188">
        <v>6</v>
      </c>
      <c r="L24" s="188">
        <v>6</v>
      </c>
      <c r="M24" s="188">
        <v>7</v>
      </c>
      <c r="N24" s="188">
        <v>7</v>
      </c>
      <c r="O24" s="188">
        <v>7</v>
      </c>
      <c r="P24" s="188">
        <v>7</v>
      </c>
      <c r="Q24" s="188">
        <v>7</v>
      </c>
      <c r="R24" s="188">
        <v>8</v>
      </c>
      <c r="S24" s="287">
        <v>8</v>
      </c>
      <c r="T24" s="179">
        <f t="shared" si="0"/>
        <v>6.7272727272727275</v>
      </c>
    </row>
    <row r="25" spans="1:20" s="21" customFormat="1" x14ac:dyDescent="0.25">
      <c r="A25" s="38" t="s">
        <v>57</v>
      </c>
      <c r="B25" s="22" t="s">
        <v>368</v>
      </c>
      <c r="C25" s="120" t="s">
        <v>451</v>
      </c>
      <c r="D25" s="39">
        <v>2532000</v>
      </c>
      <c r="E25" s="40">
        <v>350000</v>
      </c>
      <c r="F25" s="41"/>
      <c r="G25" s="141"/>
      <c r="H25" s="160" t="s">
        <v>461</v>
      </c>
      <c r="I25" s="187">
        <v>6</v>
      </c>
      <c r="J25" s="188">
        <v>6</v>
      </c>
      <c r="K25" s="188">
        <v>6</v>
      </c>
      <c r="L25" s="188">
        <v>6</v>
      </c>
      <c r="M25" s="188">
        <v>7</v>
      </c>
      <c r="N25" s="188">
        <v>7</v>
      </c>
      <c r="O25" s="188">
        <v>7</v>
      </c>
      <c r="P25" s="188">
        <v>7</v>
      </c>
      <c r="Q25" s="188">
        <v>7</v>
      </c>
      <c r="R25" s="188">
        <v>7</v>
      </c>
      <c r="S25" s="287">
        <v>8</v>
      </c>
      <c r="T25" s="179">
        <f t="shared" si="0"/>
        <v>6.7272727272727275</v>
      </c>
    </row>
    <row r="26" spans="1:20" s="21" customFormat="1" x14ac:dyDescent="0.25">
      <c r="A26" s="38" t="s">
        <v>443</v>
      </c>
      <c r="B26" s="22" t="s">
        <v>179</v>
      </c>
      <c r="C26" s="120" t="s">
        <v>1</v>
      </c>
      <c r="D26" s="39">
        <v>1836000</v>
      </c>
      <c r="E26" s="40">
        <v>170000</v>
      </c>
      <c r="F26" s="41"/>
      <c r="G26" s="141"/>
      <c r="H26" s="160" t="s">
        <v>461</v>
      </c>
      <c r="I26" s="187">
        <v>6</v>
      </c>
      <c r="J26" s="188">
        <v>6</v>
      </c>
      <c r="K26" s="188">
        <v>6</v>
      </c>
      <c r="L26" s="188">
        <v>6</v>
      </c>
      <c r="M26" s="188">
        <v>7</v>
      </c>
      <c r="N26" s="188">
        <v>7</v>
      </c>
      <c r="O26" s="188">
        <v>7</v>
      </c>
      <c r="P26" s="188">
        <v>7</v>
      </c>
      <c r="Q26" s="188">
        <v>7</v>
      </c>
      <c r="R26" s="188">
        <v>7</v>
      </c>
      <c r="S26" s="287">
        <v>8</v>
      </c>
      <c r="T26" s="179">
        <f t="shared" si="0"/>
        <v>6.7272727272727275</v>
      </c>
    </row>
    <row r="27" spans="1:20" s="21" customFormat="1" ht="26.25" x14ac:dyDescent="0.25">
      <c r="A27" s="38" t="s">
        <v>10</v>
      </c>
      <c r="B27" s="22" t="s">
        <v>371</v>
      </c>
      <c r="C27" s="120" t="s">
        <v>1</v>
      </c>
      <c r="D27" s="39">
        <v>935248</v>
      </c>
      <c r="E27" s="40">
        <v>200000</v>
      </c>
      <c r="F27" s="41"/>
      <c r="G27" s="141"/>
      <c r="H27" s="160" t="s">
        <v>461</v>
      </c>
      <c r="I27" s="187">
        <v>6</v>
      </c>
      <c r="J27" s="188">
        <v>6</v>
      </c>
      <c r="K27" s="188">
        <v>6</v>
      </c>
      <c r="L27" s="188">
        <v>6</v>
      </c>
      <c r="M27" s="188">
        <v>7</v>
      </c>
      <c r="N27" s="188">
        <v>7</v>
      </c>
      <c r="O27" s="188">
        <v>7</v>
      </c>
      <c r="P27" s="188">
        <v>7</v>
      </c>
      <c r="Q27" s="188">
        <v>7</v>
      </c>
      <c r="R27" s="188">
        <v>7</v>
      </c>
      <c r="S27" s="287">
        <v>7</v>
      </c>
      <c r="T27" s="179">
        <f t="shared" si="0"/>
        <v>6.6363636363636367</v>
      </c>
    </row>
    <row r="28" spans="1:20" s="21" customFormat="1" x14ac:dyDescent="0.25">
      <c r="A28" s="38" t="s">
        <v>65</v>
      </c>
      <c r="B28" s="22" t="s">
        <v>288</v>
      </c>
      <c r="C28" s="120" t="s">
        <v>56</v>
      </c>
      <c r="D28" s="39">
        <v>500000</v>
      </c>
      <c r="E28" s="40">
        <v>100000</v>
      </c>
      <c r="F28" s="41"/>
      <c r="G28" s="141"/>
      <c r="H28" s="160" t="s">
        <v>462</v>
      </c>
      <c r="I28" s="187">
        <v>6</v>
      </c>
      <c r="J28" s="188">
        <v>6</v>
      </c>
      <c r="K28" s="188">
        <v>6</v>
      </c>
      <c r="L28" s="188">
        <v>6</v>
      </c>
      <c r="M28" s="188">
        <v>6</v>
      </c>
      <c r="N28" s="188">
        <v>6</v>
      </c>
      <c r="O28" s="188">
        <v>7</v>
      </c>
      <c r="P28" s="188">
        <v>7</v>
      </c>
      <c r="Q28" s="188">
        <v>7</v>
      </c>
      <c r="R28" s="189">
        <v>7</v>
      </c>
      <c r="S28" s="190">
        <v>7</v>
      </c>
      <c r="T28" s="179">
        <f t="shared" si="0"/>
        <v>6.4545454545454541</v>
      </c>
    </row>
    <row r="29" spans="1:20" s="21" customFormat="1" x14ac:dyDescent="0.25">
      <c r="A29" s="38" t="s">
        <v>91</v>
      </c>
      <c r="B29" s="22" t="s">
        <v>262</v>
      </c>
      <c r="C29" s="120" t="s">
        <v>9</v>
      </c>
      <c r="D29" s="39">
        <v>3935000</v>
      </c>
      <c r="E29" s="40">
        <v>787000</v>
      </c>
      <c r="F29" s="44"/>
      <c r="G29" s="142"/>
      <c r="H29" s="161" t="s">
        <v>462</v>
      </c>
      <c r="I29" s="191">
        <v>6</v>
      </c>
      <c r="J29" s="192">
        <v>6</v>
      </c>
      <c r="K29" s="192">
        <v>6</v>
      </c>
      <c r="L29" s="192">
        <v>6</v>
      </c>
      <c r="M29" s="192">
        <v>6</v>
      </c>
      <c r="N29" s="192">
        <v>6</v>
      </c>
      <c r="O29" s="192">
        <v>6</v>
      </c>
      <c r="P29" s="192">
        <v>7</v>
      </c>
      <c r="Q29" s="192">
        <v>7</v>
      </c>
      <c r="R29" s="192">
        <v>7</v>
      </c>
      <c r="S29" s="288">
        <v>7</v>
      </c>
      <c r="T29" s="179">
        <f t="shared" si="0"/>
        <v>6.3636363636363633</v>
      </c>
    </row>
    <row r="30" spans="1:20" s="21" customFormat="1" ht="13.5" customHeight="1" x14ac:dyDescent="0.25">
      <c r="A30" s="38" t="s">
        <v>19</v>
      </c>
      <c r="B30" s="22" t="s">
        <v>284</v>
      </c>
      <c r="C30" s="121" t="s">
        <v>1</v>
      </c>
      <c r="D30" s="42">
        <v>450000</v>
      </c>
      <c r="E30" s="43">
        <v>220000</v>
      </c>
      <c r="F30" s="41"/>
      <c r="G30" s="141"/>
      <c r="H30" s="160" t="s">
        <v>462</v>
      </c>
      <c r="I30" s="187">
        <v>6</v>
      </c>
      <c r="J30" s="188">
        <v>6</v>
      </c>
      <c r="K30" s="188">
        <v>6</v>
      </c>
      <c r="L30" s="188">
        <v>6</v>
      </c>
      <c r="M30" s="188">
        <v>6</v>
      </c>
      <c r="N30" s="188">
        <v>6</v>
      </c>
      <c r="O30" s="188">
        <v>6</v>
      </c>
      <c r="P30" s="189">
        <v>6</v>
      </c>
      <c r="Q30" s="188">
        <v>7</v>
      </c>
      <c r="R30" s="188">
        <v>7</v>
      </c>
      <c r="S30" s="190">
        <v>7</v>
      </c>
      <c r="T30" s="179">
        <f t="shared" si="0"/>
        <v>6.2727272727272725</v>
      </c>
    </row>
    <row r="31" spans="1:20" s="21" customFormat="1" x14ac:dyDescent="0.25">
      <c r="A31" s="38" t="s">
        <v>260</v>
      </c>
      <c r="B31" s="22" t="s">
        <v>261</v>
      </c>
      <c r="C31" s="120" t="s">
        <v>110</v>
      </c>
      <c r="D31" s="39">
        <v>1278300</v>
      </c>
      <c r="E31" s="40">
        <v>600000</v>
      </c>
      <c r="F31" s="44"/>
      <c r="G31" s="142"/>
      <c r="H31" s="161" t="s">
        <v>462</v>
      </c>
      <c r="I31" s="191">
        <v>5</v>
      </c>
      <c r="J31" s="192">
        <v>6</v>
      </c>
      <c r="K31" s="192">
        <v>6</v>
      </c>
      <c r="L31" s="192">
        <v>6</v>
      </c>
      <c r="M31" s="192">
        <v>6</v>
      </c>
      <c r="N31" s="192">
        <v>6</v>
      </c>
      <c r="O31" s="192">
        <v>6</v>
      </c>
      <c r="P31" s="192">
        <v>6</v>
      </c>
      <c r="Q31" s="192">
        <v>7</v>
      </c>
      <c r="R31" s="193">
        <v>7</v>
      </c>
      <c r="S31" s="194">
        <v>7</v>
      </c>
      <c r="T31" s="179">
        <f t="shared" si="0"/>
        <v>6.1818181818181817</v>
      </c>
    </row>
    <row r="32" spans="1:20" s="21" customFormat="1" ht="26.25" x14ac:dyDescent="0.25">
      <c r="A32" s="38" t="s">
        <v>62</v>
      </c>
      <c r="B32" s="22" t="s">
        <v>189</v>
      </c>
      <c r="C32" s="121" t="s">
        <v>8</v>
      </c>
      <c r="D32" s="42">
        <v>2500000</v>
      </c>
      <c r="E32" s="43">
        <v>500000</v>
      </c>
      <c r="F32" s="44"/>
      <c r="G32" s="142"/>
      <c r="H32" s="161" t="s">
        <v>462</v>
      </c>
      <c r="I32" s="191">
        <v>6</v>
      </c>
      <c r="J32" s="192">
        <v>6</v>
      </c>
      <c r="K32" s="192">
        <v>6</v>
      </c>
      <c r="L32" s="192">
        <v>6</v>
      </c>
      <c r="M32" s="192">
        <v>6</v>
      </c>
      <c r="N32" s="192">
        <v>6</v>
      </c>
      <c r="O32" s="192">
        <v>6</v>
      </c>
      <c r="P32" s="192">
        <v>6</v>
      </c>
      <c r="Q32" s="193">
        <v>6</v>
      </c>
      <c r="R32" s="192">
        <v>7</v>
      </c>
      <c r="S32" s="194">
        <v>7</v>
      </c>
      <c r="T32" s="179">
        <f t="shared" si="0"/>
        <v>6.1818181818181817</v>
      </c>
    </row>
    <row r="33" spans="1:20" s="37" customFormat="1" x14ac:dyDescent="0.25">
      <c r="A33" s="38" t="s">
        <v>126</v>
      </c>
      <c r="B33" s="22" t="s">
        <v>351</v>
      </c>
      <c r="C33" s="120" t="s">
        <v>1</v>
      </c>
      <c r="D33" s="39">
        <v>565000</v>
      </c>
      <c r="E33" s="40">
        <v>390000</v>
      </c>
      <c r="F33" s="41"/>
      <c r="G33" s="141"/>
      <c r="H33" s="160" t="s">
        <v>462</v>
      </c>
      <c r="I33" s="187">
        <v>4</v>
      </c>
      <c r="J33" s="188">
        <v>5</v>
      </c>
      <c r="K33" s="188">
        <v>5</v>
      </c>
      <c r="L33" s="188">
        <v>6</v>
      </c>
      <c r="M33" s="188">
        <v>6</v>
      </c>
      <c r="N33" s="188">
        <v>6</v>
      </c>
      <c r="O33" s="188">
        <v>6</v>
      </c>
      <c r="P33" s="188">
        <v>6</v>
      </c>
      <c r="Q33" s="188">
        <v>7</v>
      </c>
      <c r="R33" s="189">
        <v>7</v>
      </c>
      <c r="S33" s="190">
        <v>8</v>
      </c>
      <c r="T33" s="179">
        <f t="shared" si="0"/>
        <v>6</v>
      </c>
    </row>
    <row r="34" spans="1:20" s="37" customFormat="1" ht="26.25" x14ac:dyDescent="0.25">
      <c r="A34" s="38" t="s">
        <v>14</v>
      </c>
      <c r="B34" s="22" t="s">
        <v>15</v>
      </c>
      <c r="C34" s="120" t="s">
        <v>1</v>
      </c>
      <c r="D34" s="39">
        <v>593000</v>
      </c>
      <c r="E34" s="40">
        <v>120000</v>
      </c>
      <c r="F34" s="41"/>
      <c r="G34" s="141"/>
      <c r="H34" s="160" t="s">
        <v>461</v>
      </c>
      <c r="I34" s="187">
        <v>4</v>
      </c>
      <c r="J34" s="188">
        <v>5</v>
      </c>
      <c r="K34" s="188">
        <v>6</v>
      </c>
      <c r="L34" s="188">
        <v>6</v>
      </c>
      <c r="M34" s="188">
        <v>6</v>
      </c>
      <c r="N34" s="188">
        <v>6</v>
      </c>
      <c r="O34" s="188">
        <v>6</v>
      </c>
      <c r="P34" s="188">
        <v>6</v>
      </c>
      <c r="Q34" s="188">
        <v>7</v>
      </c>
      <c r="R34" s="188">
        <v>7</v>
      </c>
      <c r="S34" s="287">
        <v>7</v>
      </c>
      <c r="T34" s="179">
        <f t="shared" si="0"/>
        <v>6</v>
      </c>
    </row>
    <row r="35" spans="1:20" s="21" customFormat="1" ht="26.25" x14ac:dyDescent="0.25">
      <c r="A35" s="38" t="s">
        <v>307</v>
      </c>
      <c r="B35" s="22" t="s">
        <v>308</v>
      </c>
      <c r="C35" s="121" t="s">
        <v>1</v>
      </c>
      <c r="D35" s="42">
        <v>1586000</v>
      </c>
      <c r="E35" s="43">
        <v>500000</v>
      </c>
      <c r="F35" s="44"/>
      <c r="G35" s="142"/>
      <c r="H35" s="161" t="s">
        <v>462</v>
      </c>
      <c r="I35" s="191">
        <v>5</v>
      </c>
      <c r="J35" s="192">
        <v>5</v>
      </c>
      <c r="K35" s="192">
        <v>5</v>
      </c>
      <c r="L35" s="192">
        <v>6</v>
      </c>
      <c r="M35" s="192">
        <v>6</v>
      </c>
      <c r="N35" s="192">
        <v>6</v>
      </c>
      <c r="O35" s="192">
        <v>6</v>
      </c>
      <c r="P35" s="193">
        <v>6</v>
      </c>
      <c r="Q35" s="192">
        <v>6</v>
      </c>
      <c r="R35" s="192">
        <v>7</v>
      </c>
      <c r="S35" s="194">
        <v>7</v>
      </c>
      <c r="T35" s="179">
        <f t="shared" si="0"/>
        <v>5.9090909090909092</v>
      </c>
    </row>
    <row r="36" spans="1:20" s="21" customFormat="1" ht="13.5" customHeight="1" x14ac:dyDescent="0.25">
      <c r="A36" s="38" t="s">
        <v>75</v>
      </c>
      <c r="B36" s="22" t="s">
        <v>231</v>
      </c>
      <c r="C36" s="120" t="s">
        <v>451</v>
      </c>
      <c r="D36" s="39">
        <v>1867500</v>
      </c>
      <c r="E36" s="40">
        <v>300000</v>
      </c>
      <c r="F36" s="41"/>
      <c r="G36" s="141"/>
      <c r="H36" s="160" t="s">
        <v>462</v>
      </c>
      <c r="I36" s="187">
        <v>5</v>
      </c>
      <c r="J36" s="188">
        <v>5</v>
      </c>
      <c r="K36" s="188">
        <v>5</v>
      </c>
      <c r="L36" s="188">
        <v>6</v>
      </c>
      <c r="M36" s="188">
        <v>6</v>
      </c>
      <c r="N36" s="188">
        <v>6</v>
      </c>
      <c r="O36" s="188">
        <v>6</v>
      </c>
      <c r="P36" s="188">
        <v>6</v>
      </c>
      <c r="Q36" s="189">
        <v>6</v>
      </c>
      <c r="R36" s="188">
        <v>6</v>
      </c>
      <c r="S36" s="190">
        <v>7</v>
      </c>
      <c r="T36" s="179">
        <f t="shared" si="0"/>
        <v>5.8181818181818183</v>
      </c>
    </row>
    <row r="37" spans="1:20" s="21" customFormat="1" ht="26.25" customHeight="1" x14ac:dyDescent="0.25">
      <c r="A37" s="38" t="s">
        <v>337</v>
      </c>
      <c r="B37" s="22" t="s">
        <v>338</v>
      </c>
      <c r="C37" s="120" t="s">
        <v>1</v>
      </c>
      <c r="D37" s="39">
        <v>2644000</v>
      </c>
      <c r="E37" s="40">
        <v>1200000</v>
      </c>
      <c r="F37" s="41"/>
      <c r="G37" s="141"/>
      <c r="H37" s="160" t="s">
        <v>461</v>
      </c>
      <c r="I37" s="187">
        <v>4</v>
      </c>
      <c r="J37" s="188">
        <v>5</v>
      </c>
      <c r="K37" s="188">
        <v>5</v>
      </c>
      <c r="L37" s="188">
        <v>5</v>
      </c>
      <c r="M37" s="188">
        <v>5</v>
      </c>
      <c r="N37" s="188">
        <v>6</v>
      </c>
      <c r="O37" s="188">
        <v>6</v>
      </c>
      <c r="P37" s="189">
        <v>6</v>
      </c>
      <c r="Q37" s="188">
        <v>7</v>
      </c>
      <c r="R37" s="188">
        <v>7</v>
      </c>
      <c r="S37" s="190">
        <v>7</v>
      </c>
      <c r="T37" s="179">
        <f t="shared" si="0"/>
        <v>5.7272727272727275</v>
      </c>
    </row>
    <row r="38" spans="1:20" s="21" customFormat="1" ht="26.25" x14ac:dyDescent="0.25">
      <c r="A38" s="38" t="s">
        <v>124</v>
      </c>
      <c r="B38" s="22" t="s">
        <v>63</v>
      </c>
      <c r="C38" s="120" t="s">
        <v>1</v>
      </c>
      <c r="D38" s="39">
        <v>698000</v>
      </c>
      <c r="E38" s="40">
        <v>370000</v>
      </c>
      <c r="F38" s="41"/>
      <c r="G38" s="141"/>
      <c r="H38" s="160" t="s">
        <v>462</v>
      </c>
      <c r="I38" s="187">
        <v>5</v>
      </c>
      <c r="J38" s="188">
        <v>5</v>
      </c>
      <c r="K38" s="188">
        <v>5</v>
      </c>
      <c r="L38" s="188">
        <v>5</v>
      </c>
      <c r="M38" s="188">
        <v>6</v>
      </c>
      <c r="N38" s="188">
        <v>6</v>
      </c>
      <c r="O38" s="188">
        <v>6</v>
      </c>
      <c r="P38" s="188">
        <v>6</v>
      </c>
      <c r="Q38" s="188">
        <v>6</v>
      </c>
      <c r="R38" s="188">
        <v>6</v>
      </c>
      <c r="S38" s="287">
        <v>7</v>
      </c>
      <c r="T38" s="179">
        <f t="shared" si="0"/>
        <v>5.7272727272727275</v>
      </c>
    </row>
    <row r="39" spans="1:20" s="21" customFormat="1" ht="26.25" x14ac:dyDescent="0.25">
      <c r="A39" s="38" t="s">
        <v>240</v>
      </c>
      <c r="B39" s="22" t="s">
        <v>241</v>
      </c>
      <c r="C39" s="120" t="s">
        <v>8</v>
      </c>
      <c r="D39" s="39">
        <v>1237000</v>
      </c>
      <c r="E39" s="40">
        <v>300000</v>
      </c>
      <c r="F39" s="41"/>
      <c r="G39" s="141"/>
      <c r="H39" s="160" t="s">
        <v>462</v>
      </c>
      <c r="I39" s="187">
        <v>5</v>
      </c>
      <c r="J39" s="188">
        <v>5</v>
      </c>
      <c r="K39" s="188">
        <v>5</v>
      </c>
      <c r="L39" s="188">
        <v>5</v>
      </c>
      <c r="M39" s="188">
        <v>6</v>
      </c>
      <c r="N39" s="188">
        <v>6</v>
      </c>
      <c r="O39" s="188">
        <v>6</v>
      </c>
      <c r="P39" s="188">
        <v>6</v>
      </c>
      <c r="Q39" s="188">
        <v>6</v>
      </c>
      <c r="R39" s="189">
        <v>6</v>
      </c>
      <c r="S39" s="190">
        <v>7</v>
      </c>
      <c r="T39" s="180">
        <f t="shared" si="0"/>
        <v>5.7272727272727275</v>
      </c>
    </row>
    <row r="40" spans="1:20" s="21" customFormat="1" ht="26.25" x14ac:dyDescent="0.25">
      <c r="A40" s="38" t="s">
        <v>226</v>
      </c>
      <c r="B40" s="22" t="s">
        <v>227</v>
      </c>
      <c r="C40" s="121" t="s">
        <v>1</v>
      </c>
      <c r="D40" s="42">
        <v>483000</v>
      </c>
      <c r="E40" s="43">
        <v>186500</v>
      </c>
      <c r="F40" s="41"/>
      <c r="G40" s="141"/>
      <c r="H40" s="160" t="s">
        <v>462</v>
      </c>
      <c r="I40" s="187">
        <v>4</v>
      </c>
      <c r="J40" s="188">
        <v>5</v>
      </c>
      <c r="K40" s="188">
        <v>5</v>
      </c>
      <c r="L40" s="188">
        <v>5</v>
      </c>
      <c r="M40" s="188">
        <v>6</v>
      </c>
      <c r="N40" s="188">
        <v>6</v>
      </c>
      <c r="O40" s="188">
        <v>6</v>
      </c>
      <c r="P40" s="188">
        <v>6</v>
      </c>
      <c r="Q40" s="188">
        <v>6</v>
      </c>
      <c r="R40" s="189">
        <v>6</v>
      </c>
      <c r="S40" s="190">
        <v>7</v>
      </c>
      <c r="T40" s="180">
        <f t="shared" si="0"/>
        <v>5.6363636363636367</v>
      </c>
    </row>
    <row r="41" spans="1:20" s="21" customFormat="1" ht="26.25" x14ac:dyDescent="0.25">
      <c r="A41" s="38" t="s">
        <v>96</v>
      </c>
      <c r="B41" s="22" t="s">
        <v>182</v>
      </c>
      <c r="C41" s="120" t="s">
        <v>1</v>
      </c>
      <c r="D41" s="39">
        <v>1170000</v>
      </c>
      <c r="E41" s="40">
        <v>400000</v>
      </c>
      <c r="F41" s="44"/>
      <c r="G41" s="142"/>
      <c r="H41" s="161" t="s">
        <v>460</v>
      </c>
      <c r="I41" s="191">
        <v>4</v>
      </c>
      <c r="J41" s="192">
        <v>5</v>
      </c>
      <c r="K41" s="192">
        <v>6</v>
      </c>
      <c r="L41" s="192">
        <v>6</v>
      </c>
      <c r="M41" s="192">
        <v>6</v>
      </c>
      <c r="N41" s="192">
        <v>6</v>
      </c>
      <c r="O41" s="192">
        <v>6</v>
      </c>
      <c r="P41" s="192">
        <v>6</v>
      </c>
      <c r="Q41" s="192">
        <v>6</v>
      </c>
      <c r="R41" s="193">
        <v>6</v>
      </c>
      <c r="S41" s="194">
        <v>5</v>
      </c>
      <c r="T41" s="180">
        <f t="shared" si="0"/>
        <v>5.6363636363636367</v>
      </c>
    </row>
    <row r="42" spans="1:20" s="21" customFormat="1" ht="26.25" x14ac:dyDescent="0.25">
      <c r="A42" s="38" t="s">
        <v>93</v>
      </c>
      <c r="B42" s="22" t="s">
        <v>94</v>
      </c>
      <c r="C42" s="120" t="s">
        <v>114</v>
      </c>
      <c r="D42" s="39">
        <v>1270000</v>
      </c>
      <c r="E42" s="40">
        <v>270000</v>
      </c>
      <c r="F42" s="41"/>
      <c r="G42" s="141"/>
      <c r="H42" s="160" t="s">
        <v>462</v>
      </c>
      <c r="I42" s="187">
        <v>4</v>
      </c>
      <c r="J42" s="188">
        <v>4</v>
      </c>
      <c r="K42" s="188">
        <v>5</v>
      </c>
      <c r="L42" s="188">
        <v>5</v>
      </c>
      <c r="M42" s="188">
        <v>5</v>
      </c>
      <c r="N42" s="189">
        <v>5</v>
      </c>
      <c r="O42" s="188">
        <v>6</v>
      </c>
      <c r="P42" s="188">
        <v>6</v>
      </c>
      <c r="Q42" s="188">
        <v>6</v>
      </c>
      <c r="R42" s="188">
        <v>6</v>
      </c>
      <c r="S42" s="190">
        <v>7</v>
      </c>
      <c r="T42" s="180">
        <f t="shared" si="0"/>
        <v>5.3636363636363633</v>
      </c>
    </row>
    <row r="43" spans="1:20" s="21" customFormat="1" ht="26.25" x14ac:dyDescent="0.25">
      <c r="A43" s="38" t="s">
        <v>119</v>
      </c>
      <c r="B43" s="22" t="s">
        <v>39</v>
      </c>
      <c r="C43" s="121" t="s">
        <v>8</v>
      </c>
      <c r="D43" s="42">
        <v>5334000</v>
      </c>
      <c r="E43" s="40">
        <v>632000</v>
      </c>
      <c r="F43" s="41"/>
      <c r="G43" s="141"/>
      <c r="H43" s="160" t="s">
        <v>462</v>
      </c>
      <c r="I43" s="187">
        <v>4</v>
      </c>
      <c r="J43" s="188">
        <v>4</v>
      </c>
      <c r="K43" s="188">
        <v>5</v>
      </c>
      <c r="L43" s="188">
        <v>5</v>
      </c>
      <c r="M43" s="188">
        <v>5</v>
      </c>
      <c r="N43" s="188">
        <v>5</v>
      </c>
      <c r="O43" s="188">
        <v>5</v>
      </c>
      <c r="P43" s="188">
        <v>6</v>
      </c>
      <c r="Q43" s="188">
        <v>6</v>
      </c>
      <c r="R43" s="188">
        <v>6</v>
      </c>
      <c r="S43" s="287">
        <v>6</v>
      </c>
      <c r="T43" s="179">
        <f t="shared" si="0"/>
        <v>5.1818181818181817</v>
      </c>
    </row>
    <row r="44" spans="1:20" s="21" customFormat="1" ht="13.5" customHeight="1" x14ac:dyDescent="0.25">
      <c r="A44" s="38" t="s">
        <v>363</v>
      </c>
      <c r="B44" s="22" t="s">
        <v>364</v>
      </c>
      <c r="C44" s="120" t="s">
        <v>1</v>
      </c>
      <c r="D44" s="39">
        <v>1253918</v>
      </c>
      <c r="E44" s="40">
        <v>412000</v>
      </c>
      <c r="F44" s="41"/>
      <c r="G44" s="141"/>
      <c r="H44" s="160" t="s">
        <v>462</v>
      </c>
      <c r="I44" s="187">
        <v>4</v>
      </c>
      <c r="J44" s="188">
        <v>4</v>
      </c>
      <c r="K44" s="188">
        <v>5</v>
      </c>
      <c r="L44" s="188">
        <v>5</v>
      </c>
      <c r="M44" s="188">
        <v>5</v>
      </c>
      <c r="N44" s="188">
        <v>5</v>
      </c>
      <c r="O44" s="188">
        <v>5</v>
      </c>
      <c r="P44" s="189">
        <v>5</v>
      </c>
      <c r="Q44" s="188">
        <v>6</v>
      </c>
      <c r="R44" s="188">
        <v>6</v>
      </c>
      <c r="S44" s="190">
        <v>6</v>
      </c>
      <c r="T44" s="179">
        <f t="shared" si="0"/>
        <v>5.0909090909090908</v>
      </c>
    </row>
    <row r="45" spans="1:20" s="21" customFormat="1" ht="26.25" x14ac:dyDescent="0.25">
      <c r="A45" s="38" t="s">
        <v>48</v>
      </c>
      <c r="B45" s="22" t="s">
        <v>394</v>
      </c>
      <c r="C45" s="120" t="s">
        <v>56</v>
      </c>
      <c r="D45" s="39">
        <v>300000</v>
      </c>
      <c r="E45" s="40">
        <v>150000</v>
      </c>
      <c r="F45" s="41"/>
      <c r="G45" s="141"/>
      <c r="H45" s="160" t="s">
        <v>462</v>
      </c>
      <c r="I45" s="187">
        <v>4</v>
      </c>
      <c r="J45" s="188">
        <v>5</v>
      </c>
      <c r="K45" s="188">
        <v>5</v>
      </c>
      <c r="L45" s="188">
        <v>5</v>
      </c>
      <c r="M45" s="188">
        <v>5</v>
      </c>
      <c r="N45" s="188">
        <v>5</v>
      </c>
      <c r="O45" s="188">
        <v>5</v>
      </c>
      <c r="P45" s="189">
        <v>5</v>
      </c>
      <c r="Q45" s="188">
        <v>5</v>
      </c>
      <c r="R45" s="188">
        <v>6</v>
      </c>
      <c r="S45" s="190">
        <v>6</v>
      </c>
      <c r="T45" s="179">
        <f t="shared" si="0"/>
        <v>5.0909090909090908</v>
      </c>
    </row>
    <row r="46" spans="1:20" s="21" customFormat="1" x14ac:dyDescent="0.25">
      <c r="A46" s="38" t="s">
        <v>413</v>
      </c>
      <c r="B46" s="22" t="s">
        <v>414</v>
      </c>
      <c r="C46" s="121" t="s">
        <v>415</v>
      </c>
      <c r="D46" s="42">
        <v>1315000</v>
      </c>
      <c r="E46" s="43">
        <v>150000</v>
      </c>
      <c r="F46" s="41"/>
      <c r="G46" s="141"/>
      <c r="H46" s="160" t="s">
        <v>462</v>
      </c>
      <c r="I46" s="187">
        <v>5</v>
      </c>
      <c r="J46" s="188">
        <v>5</v>
      </c>
      <c r="K46" s="188">
        <v>5</v>
      </c>
      <c r="L46" s="188">
        <v>5</v>
      </c>
      <c r="M46" s="188">
        <v>5</v>
      </c>
      <c r="N46" s="188">
        <v>5</v>
      </c>
      <c r="O46" s="188">
        <v>5</v>
      </c>
      <c r="P46" s="188">
        <v>5</v>
      </c>
      <c r="Q46" s="189">
        <v>5</v>
      </c>
      <c r="R46" s="188">
        <v>5</v>
      </c>
      <c r="S46" s="190">
        <v>6</v>
      </c>
      <c r="T46" s="179">
        <f t="shared" si="0"/>
        <v>5.0909090909090908</v>
      </c>
    </row>
    <row r="47" spans="1:20" s="37" customFormat="1" ht="15" customHeight="1" x14ac:dyDescent="0.25">
      <c r="A47" s="38" t="s">
        <v>41</v>
      </c>
      <c r="B47" s="22" t="s">
        <v>445</v>
      </c>
      <c r="C47" s="121" t="s">
        <v>56</v>
      </c>
      <c r="D47" s="42">
        <v>3000000</v>
      </c>
      <c r="E47" s="43">
        <v>500000</v>
      </c>
      <c r="F47" s="41"/>
      <c r="G47" s="141"/>
      <c r="H47" s="160" t="s">
        <v>462</v>
      </c>
      <c r="I47" s="187">
        <v>3</v>
      </c>
      <c r="J47" s="188">
        <v>4</v>
      </c>
      <c r="K47" s="188">
        <v>5</v>
      </c>
      <c r="L47" s="188">
        <v>5</v>
      </c>
      <c r="M47" s="188">
        <v>5</v>
      </c>
      <c r="N47" s="188">
        <v>5</v>
      </c>
      <c r="O47" s="189">
        <v>5</v>
      </c>
      <c r="P47" s="188">
        <v>6</v>
      </c>
      <c r="Q47" s="188">
        <v>6</v>
      </c>
      <c r="R47" s="188">
        <v>6</v>
      </c>
      <c r="S47" s="190">
        <v>6</v>
      </c>
      <c r="T47" s="179">
        <f t="shared" si="0"/>
        <v>5.0909090909090908</v>
      </c>
    </row>
    <row r="48" spans="1:20" s="21" customFormat="1" ht="28.5" customHeight="1" x14ac:dyDescent="0.25">
      <c r="A48" s="38" t="s">
        <v>130</v>
      </c>
      <c r="B48" s="22" t="s">
        <v>396</v>
      </c>
      <c r="C48" s="120" t="s">
        <v>1</v>
      </c>
      <c r="D48" s="39">
        <v>1036000</v>
      </c>
      <c r="E48" s="40">
        <v>296000</v>
      </c>
      <c r="F48" s="41"/>
      <c r="G48" s="141"/>
      <c r="H48" s="160" t="s">
        <v>462</v>
      </c>
      <c r="I48" s="187">
        <v>4</v>
      </c>
      <c r="J48" s="188">
        <v>4</v>
      </c>
      <c r="K48" s="188">
        <v>4</v>
      </c>
      <c r="L48" s="188">
        <v>5</v>
      </c>
      <c r="M48" s="188">
        <v>5</v>
      </c>
      <c r="N48" s="188">
        <v>5</v>
      </c>
      <c r="O48" s="189">
        <v>5</v>
      </c>
      <c r="P48" s="188">
        <v>6</v>
      </c>
      <c r="Q48" s="188">
        <v>6</v>
      </c>
      <c r="R48" s="188">
        <v>6</v>
      </c>
      <c r="S48" s="190">
        <v>6</v>
      </c>
      <c r="T48" s="179">
        <f t="shared" si="0"/>
        <v>5.0909090909090908</v>
      </c>
    </row>
    <row r="49" spans="1:20" s="37" customFormat="1" ht="12.75" customHeight="1" x14ac:dyDescent="0.25">
      <c r="A49" s="38" t="s">
        <v>129</v>
      </c>
      <c r="B49" s="22" t="s">
        <v>85</v>
      </c>
      <c r="C49" s="120" t="s">
        <v>1</v>
      </c>
      <c r="D49" s="39">
        <v>2500000</v>
      </c>
      <c r="E49" s="40">
        <v>500000</v>
      </c>
      <c r="F49" s="44"/>
      <c r="G49" s="142"/>
      <c r="H49" s="161" t="s">
        <v>462</v>
      </c>
      <c r="I49" s="191">
        <v>4</v>
      </c>
      <c r="J49" s="192">
        <v>5</v>
      </c>
      <c r="K49" s="192">
        <v>5</v>
      </c>
      <c r="L49" s="192">
        <v>5</v>
      </c>
      <c r="M49" s="192">
        <v>5</v>
      </c>
      <c r="N49" s="192">
        <v>5</v>
      </c>
      <c r="O49" s="192">
        <v>5</v>
      </c>
      <c r="P49" s="192">
        <v>5</v>
      </c>
      <c r="Q49" s="192">
        <v>5</v>
      </c>
      <c r="R49" s="192">
        <v>5</v>
      </c>
      <c r="S49" s="288">
        <v>5</v>
      </c>
      <c r="T49" s="179">
        <f t="shared" si="0"/>
        <v>4.9090909090909092</v>
      </c>
    </row>
    <row r="50" spans="1:20" s="37" customFormat="1" ht="14.25" customHeight="1" x14ac:dyDescent="0.25">
      <c r="A50" s="38" t="s">
        <v>252</v>
      </c>
      <c r="B50" s="22" t="s">
        <v>253</v>
      </c>
      <c r="C50" s="120" t="s">
        <v>1</v>
      </c>
      <c r="D50" s="39">
        <v>979500</v>
      </c>
      <c r="E50" s="40">
        <v>133500</v>
      </c>
      <c r="F50" s="41"/>
      <c r="G50" s="141"/>
      <c r="H50" s="160" t="s">
        <v>462</v>
      </c>
      <c r="I50" s="187">
        <v>3</v>
      </c>
      <c r="J50" s="188">
        <v>4</v>
      </c>
      <c r="K50" s="188">
        <v>4</v>
      </c>
      <c r="L50" s="188">
        <v>5</v>
      </c>
      <c r="M50" s="188">
        <v>5</v>
      </c>
      <c r="N50" s="188">
        <v>5</v>
      </c>
      <c r="O50" s="188">
        <v>5</v>
      </c>
      <c r="P50" s="188">
        <v>5</v>
      </c>
      <c r="Q50" s="189">
        <v>5</v>
      </c>
      <c r="R50" s="188">
        <v>6</v>
      </c>
      <c r="S50" s="190">
        <v>6</v>
      </c>
      <c r="T50" s="179">
        <f t="shared" si="0"/>
        <v>4.8181818181818183</v>
      </c>
    </row>
    <row r="51" spans="1:20" s="21" customFormat="1" ht="26.25" x14ac:dyDescent="0.25">
      <c r="A51" s="38" t="s">
        <v>100</v>
      </c>
      <c r="B51" s="22" t="s">
        <v>353</v>
      </c>
      <c r="C51" s="121" t="s">
        <v>1</v>
      </c>
      <c r="D51" s="42">
        <v>3780000</v>
      </c>
      <c r="E51" s="43">
        <v>950000</v>
      </c>
      <c r="F51" s="41"/>
      <c r="G51" s="141"/>
      <c r="H51" s="160" t="s">
        <v>460</v>
      </c>
      <c r="I51" s="187">
        <v>3</v>
      </c>
      <c r="J51" s="188">
        <v>4</v>
      </c>
      <c r="K51" s="188">
        <v>4</v>
      </c>
      <c r="L51" s="188">
        <v>4</v>
      </c>
      <c r="M51" s="189">
        <v>4</v>
      </c>
      <c r="N51" s="188">
        <v>5</v>
      </c>
      <c r="O51" s="188">
        <v>5</v>
      </c>
      <c r="P51" s="188">
        <v>5</v>
      </c>
      <c r="Q51" s="188">
        <v>5</v>
      </c>
      <c r="R51" s="188">
        <v>5</v>
      </c>
      <c r="S51" s="190">
        <v>5</v>
      </c>
      <c r="T51" s="179">
        <f t="shared" si="0"/>
        <v>4.4545454545454541</v>
      </c>
    </row>
    <row r="52" spans="1:20" s="21" customFormat="1" x14ac:dyDescent="0.25">
      <c r="A52" s="38" t="s">
        <v>17</v>
      </c>
      <c r="B52" s="22" t="s">
        <v>376</v>
      </c>
      <c r="C52" s="120" t="s">
        <v>1</v>
      </c>
      <c r="D52" s="39">
        <v>1800000</v>
      </c>
      <c r="E52" s="40">
        <v>300000</v>
      </c>
      <c r="F52" s="41"/>
      <c r="G52" s="141"/>
      <c r="H52" s="160" t="s">
        <v>462</v>
      </c>
      <c r="I52" s="187">
        <v>3</v>
      </c>
      <c r="J52" s="188">
        <v>4</v>
      </c>
      <c r="K52" s="188">
        <v>4</v>
      </c>
      <c r="L52" s="188">
        <v>4</v>
      </c>
      <c r="M52" s="188">
        <v>4</v>
      </c>
      <c r="N52" s="189">
        <v>4</v>
      </c>
      <c r="O52" s="188">
        <v>5</v>
      </c>
      <c r="P52" s="188">
        <v>5</v>
      </c>
      <c r="Q52" s="188">
        <v>5</v>
      </c>
      <c r="R52" s="188">
        <v>5</v>
      </c>
      <c r="S52" s="190">
        <v>5</v>
      </c>
      <c r="T52" s="179">
        <f t="shared" si="0"/>
        <v>4.3636363636363633</v>
      </c>
    </row>
    <row r="53" spans="1:20" s="21" customFormat="1" x14ac:dyDescent="0.25">
      <c r="A53" s="38" t="s">
        <v>233</v>
      </c>
      <c r="B53" s="22" t="s">
        <v>234</v>
      </c>
      <c r="C53" s="120" t="s">
        <v>232</v>
      </c>
      <c r="D53" s="39">
        <v>905500</v>
      </c>
      <c r="E53" s="40">
        <v>475500</v>
      </c>
      <c r="F53" s="41"/>
      <c r="G53" s="141"/>
      <c r="H53" s="160" t="s">
        <v>462</v>
      </c>
      <c r="I53" s="187">
        <v>3</v>
      </c>
      <c r="J53" s="188">
        <v>4</v>
      </c>
      <c r="K53" s="188">
        <v>4</v>
      </c>
      <c r="L53" s="188">
        <v>4</v>
      </c>
      <c r="M53" s="188">
        <v>4</v>
      </c>
      <c r="N53" s="188">
        <v>4</v>
      </c>
      <c r="O53" s="189">
        <v>4</v>
      </c>
      <c r="P53" s="188">
        <v>4</v>
      </c>
      <c r="Q53" s="188">
        <v>5</v>
      </c>
      <c r="R53" s="188">
        <v>5</v>
      </c>
      <c r="S53" s="190">
        <v>5</v>
      </c>
      <c r="T53" s="179">
        <f t="shared" si="0"/>
        <v>4.1818181818181817</v>
      </c>
    </row>
    <row r="54" spans="1:20" s="21" customFormat="1" ht="26.25" x14ac:dyDescent="0.25">
      <c r="A54" s="38" t="s">
        <v>125</v>
      </c>
      <c r="B54" s="22" t="s">
        <v>362</v>
      </c>
      <c r="C54" s="120" t="s">
        <v>9</v>
      </c>
      <c r="D54" s="39">
        <v>227900</v>
      </c>
      <c r="E54" s="40">
        <v>20000</v>
      </c>
      <c r="F54" s="41"/>
      <c r="G54" s="141"/>
      <c r="H54" s="160" t="s">
        <v>462</v>
      </c>
      <c r="I54" s="187">
        <v>3</v>
      </c>
      <c r="J54" s="189">
        <v>3</v>
      </c>
      <c r="K54" s="188">
        <v>3</v>
      </c>
      <c r="L54" s="188">
        <v>4</v>
      </c>
      <c r="M54" s="188">
        <v>4</v>
      </c>
      <c r="N54" s="188">
        <v>4</v>
      </c>
      <c r="O54" s="188">
        <v>4</v>
      </c>
      <c r="P54" s="188">
        <v>5</v>
      </c>
      <c r="Q54" s="188">
        <v>5</v>
      </c>
      <c r="R54" s="188">
        <v>5</v>
      </c>
      <c r="S54" s="190">
        <v>5</v>
      </c>
      <c r="T54" s="179">
        <f t="shared" si="0"/>
        <v>4.0909090909090908</v>
      </c>
    </row>
    <row r="55" spans="1:20" s="37" customFormat="1" x14ac:dyDescent="0.25">
      <c r="A55" s="38" t="s">
        <v>11</v>
      </c>
      <c r="B55" s="22" t="s">
        <v>12</v>
      </c>
      <c r="C55" s="121" t="s">
        <v>1</v>
      </c>
      <c r="D55" s="42">
        <v>390000</v>
      </c>
      <c r="E55" s="43">
        <v>250000</v>
      </c>
      <c r="F55" s="41">
        <v>273000</v>
      </c>
      <c r="G55" s="141">
        <v>273000</v>
      </c>
      <c r="H55" s="160" t="s">
        <v>462</v>
      </c>
      <c r="I55" s="187">
        <v>2</v>
      </c>
      <c r="J55" s="188">
        <v>3</v>
      </c>
      <c r="K55" s="188">
        <v>3</v>
      </c>
      <c r="L55" s="188">
        <v>4</v>
      </c>
      <c r="M55" s="188">
        <v>4</v>
      </c>
      <c r="N55" s="188">
        <v>4</v>
      </c>
      <c r="O55" s="188">
        <v>4</v>
      </c>
      <c r="P55" s="189">
        <v>4</v>
      </c>
      <c r="Q55" s="188">
        <v>5</v>
      </c>
      <c r="R55" s="188">
        <v>5</v>
      </c>
      <c r="S55" s="190">
        <v>5</v>
      </c>
      <c r="T55" s="179">
        <f t="shared" si="0"/>
        <v>3.9090909090909092</v>
      </c>
    </row>
    <row r="56" spans="1:20" s="21" customFormat="1" ht="26.25" x14ac:dyDescent="0.25">
      <c r="A56" s="38" t="s">
        <v>195</v>
      </c>
      <c r="B56" s="22" t="s">
        <v>197</v>
      </c>
      <c r="C56" s="120" t="s">
        <v>56</v>
      </c>
      <c r="D56" s="39">
        <v>215000</v>
      </c>
      <c r="E56" s="40">
        <v>105000</v>
      </c>
      <c r="F56" s="41"/>
      <c r="G56" s="141"/>
      <c r="H56" s="160" t="s">
        <v>462</v>
      </c>
      <c r="I56" s="187">
        <v>3</v>
      </c>
      <c r="J56" s="188">
        <v>3</v>
      </c>
      <c r="K56" s="188">
        <v>3</v>
      </c>
      <c r="L56" s="189">
        <v>3</v>
      </c>
      <c r="M56" s="188">
        <v>3</v>
      </c>
      <c r="N56" s="188">
        <v>4</v>
      </c>
      <c r="O56" s="188">
        <v>4</v>
      </c>
      <c r="P56" s="188">
        <v>4</v>
      </c>
      <c r="Q56" s="188">
        <v>4</v>
      </c>
      <c r="R56" s="188">
        <v>5</v>
      </c>
      <c r="S56" s="190">
        <v>5</v>
      </c>
      <c r="T56" s="179">
        <f t="shared" si="0"/>
        <v>3.7272727272727271</v>
      </c>
    </row>
    <row r="57" spans="1:20" s="21" customFormat="1" x14ac:dyDescent="0.25">
      <c r="A57" s="38" t="s">
        <v>120</v>
      </c>
      <c r="B57" s="22" t="s">
        <v>254</v>
      </c>
      <c r="C57" s="120" t="s">
        <v>9</v>
      </c>
      <c r="D57" s="39">
        <v>920000</v>
      </c>
      <c r="E57" s="40">
        <v>200000</v>
      </c>
      <c r="F57" s="41"/>
      <c r="G57" s="141"/>
      <c r="H57" s="160" t="s">
        <v>462</v>
      </c>
      <c r="I57" s="187">
        <v>3</v>
      </c>
      <c r="J57" s="188">
        <v>3</v>
      </c>
      <c r="K57" s="188">
        <v>3</v>
      </c>
      <c r="L57" s="188">
        <v>3</v>
      </c>
      <c r="M57" s="188">
        <v>3</v>
      </c>
      <c r="N57" s="188">
        <v>4</v>
      </c>
      <c r="O57" s="188">
        <v>4</v>
      </c>
      <c r="P57" s="188">
        <v>4</v>
      </c>
      <c r="Q57" s="189">
        <v>4</v>
      </c>
      <c r="R57" s="188">
        <v>4</v>
      </c>
      <c r="S57" s="190">
        <v>5</v>
      </c>
      <c r="T57" s="179">
        <f t="shared" si="0"/>
        <v>3.6363636363636362</v>
      </c>
    </row>
    <row r="58" spans="1:20" s="21" customFormat="1" ht="48.75" x14ac:dyDescent="0.25">
      <c r="A58" s="38" t="s">
        <v>86</v>
      </c>
      <c r="B58" s="22" t="s">
        <v>412</v>
      </c>
      <c r="C58" s="123" t="s">
        <v>7</v>
      </c>
      <c r="D58" s="42">
        <v>2300000</v>
      </c>
      <c r="E58" s="43">
        <v>500000</v>
      </c>
      <c r="F58" s="44"/>
      <c r="G58" s="142"/>
      <c r="H58" s="161" t="s">
        <v>462</v>
      </c>
      <c r="I58" s="191">
        <v>2</v>
      </c>
      <c r="J58" s="192">
        <v>2</v>
      </c>
      <c r="K58" s="192">
        <v>3</v>
      </c>
      <c r="L58" s="192">
        <v>3</v>
      </c>
      <c r="M58" s="192">
        <v>4</v>
      </c>
      <c r="N58" s="192">
        <v>4</v>
      </c>
      <c r="O58" s="192">
        <v>4</v>
      </c>
      <c r="P58" s="192">
        <v>4</v>
      </c>
      <c r="Q58" s="193">
        <v>4</v>
      </c>
      <c r="R58" s="192">
        <v>4</v>
      </c>
      <c r="S58" s="194">
        <v>5</v>
      </c>
      <c r="T58" s="179">
        <f t="shared" si="0"/>
        <v>3.5454545454545454</v>
      </c>
    </row>
    <row r="59" spans="1:20" s="21" customFormat="1" x14ac:dyDescent="0.25">
      <c r="A59" s="38" t="s">
        <v>195</v>
      </c>
      <c r="B59" s="22" t="s">
        <v>196</v>
      </c>
      <c r="C59" s="120" t="s">
        <v>56</v>
      </c>
      <c r="D59" s="39">
        <v>1105000</v>
      </c>
      <c r="E59" s="40">
        <v>450000</v>
      </c>
      <c r="F59" s="41"/>
      <c r="G59" s="141"/>
      <c r="H59" s="160" t="s">
        <v>462</v>
      </c>
      <c r="I59" s="187">
        <v>2</v>
      </c>
      <c r="J59" s="188">
        <v>3</v>
      </c>
      <c r="K59" s="188">
        <v>3</v>
      </c>
      <c r="L59" s="188">
        <v>3</v>
      </c>
      <c r="M59" s="189">
        <v>3</v>
      </c>
      <c r="N59" s="188">
        <v>3</v>
      </c>
      <c r="O59" s="188">
        <v>4</v>
      </c>
      <c r="P59" s="188">
        <v>4</v>
      </c>
      <c r="Q59" s="188">
        <v>4</v>
      </c>
      <c r="R59" s="188">
        <v>4</v>
      </c>
      <c r="S59" s="190">
        <v>5</v>
      </c>
      <c r="T59" s="179">
        <f t="shared" si="0"/>
        <v>3.4545454545454546</v>
      </c>
    </row>
    <row r="60" spans="1:20" s="21" customFormat="1" ht="26.25" x14ac:dyDescent="0.25">
      <c r="A60" s="38" t="s">
        <v>131</v>
      </c>
      <c r="B60" s="22" t="s">
        <v>95</v>
      </c>
      <c r="C60" s="120" t="s">
        <v>1</v>
      </c>
      <c r="D60" s="39">
        <v>4290000</v>
      </c>
      <c r="E60" s="40">
        <v>600000</v>
      </c>
      <c r="F60" s="41"/>
      <c r="G60" s="141"/>
      <c r="H60" s="160" t="s">
        <v>462</v>
      </c>
      <c r="I60" s="187">
        <v>1</v>
      </c>
      <c r="J60" s="188">
        <v>2</v>
      </c>
      <c r="K60" s="188">
        <v>3</v>
      </c>
      <c r="L60" s="188">
        <v>3</v>
      </c>
      <c r="M60" s="189">
        <v>3</v>
      </c>
      <c r="N60" s="188">
        <v>4</v>
      </c>
      <c r="O60" s="188">
        <v>4</v>
      </c>
      <c r="P60" s="188">
        <v>4</v>
      </c>
      <c r="Q60" s="188">
        <v>4</v>
      </c>
      <c r="R60" s="188">
        <v>4</v>
      </c>
      <c r="S60" s="190">
        <v>5</v>
      </c>
      <c r="T60" s="179">
        <f t="shared" si="0"/>
        <v>3.3636363636363638</v>
      </c>
    </row>
    <row r="61" spans="1:20" s="21" customFormat="1" x14ac:dyDescent="0.25">
      <c r="A61" s="38" t="s">
        <v>134</v>
      </c>
      <c r="B61" s="22" t="s">
        <v>401</v>
      </c>
      <c r="C61" s="120" t="s">
        <v>402</v>
      </c>
      <c r="D61" s="39">
        <v>951955</v>
      </c>
      <c r="E61" s="40">
        <v>91000</v>
      </c>
      <c r="F61" s="41"/>
      <c r="G61" s="141"/>
      <c r="H61" s="160" t="s">
        <v>462</v>
      </c>
      <c r="I61" s="187">
        <v>1</v>
      </c>
      <c r="J61" s="188">
        <v>2</v>
      </c>
      <c r="K61" s="188">
        <v>3</v>
      </c>
      <c r="L61" s="188">
        <v>3</v>
      </c>
      <c r="M61" s="188">
        <v>4</v>
      </c>
      <c r="N61" s="188">
        <v>4</v>
      </c>
      <c r="O61" s="188">
        <v>4</v>
      </c>
      <c r="P61" s="188">
        <v>4</v>
      </c>
      <c r="Q61" s="188">
        <v>4</v>
      </c>
      <c r="R61" s="189">
        <v>4</v>
      </c>
      <c r="S61" s="190">
        <v>4</v>
      </c>
      <c r="T61" s="179">
        <f t="shared" si="0"/>
        <v>3.3636363636363638</v>
      </c>
    </row>
    <row r="62" spans="1:20" s="21" customFormat="1" ht="24.75" customHeight="1" x14ac:dyDescent="0.25">
      <c r="A62" s="38" t="s">
        <v>291</v>
      </c>
      <c r="B62" s="22" t="s">
        <v>370</v>
      </c>
      <c r="C62" s="121" t="s">
        <v>114</v>
      </c>
      <c r="D62" s="42">
        <v>995000</v>
      </c>
      <c r="E62" s="43">
        <v>497500</v>
      </c>
      <c r="F62" s="44"/>
      <c r="G62" s="142"/>
      <c r="H62" s="161" t="s">
        <v>460</v>
      </c>
      <c r="I62" s="191">
        <v>2</v>
      </c>
      <c r="J62" s="193">
        <v>2</v>
      </c>
      <c r="K62" s="192">
        <v>2</v>
      </c>
      <c r="L62" s="192">
        <v>3</v>
      </c>
      <c r="M62" s="192">
        <v>3</v>
      </c>
      <c r="N62" s="192">
        <v>3</v>
      </c>
      <c r="O62" s="192">
        <v>3</v>
      </c>
      <c r="P62" s="192">
        <v>4</v>
      </c>
      <c r="Q62" s="192">
        <v>4</v>
      </c>
      <c r="R62" s="192">
        <v>5</v>
      </c>
      <c r="S62" s="194">
        <v>5</v>
      </c>
      <c r="T62" s="179">
        <f t="shared" si="0"/>
        <v>3.2727272727272729</v>
      </c>
    </row>
    <row r="63" spans="1:20" s="21" customFormat="1" ht="25.5" customHeight="1" x14ac:dyDescent="0.25">
      <c r="A63" s="38" t="s">
        <v>127</v>
      </c>
      <c r="B63" s="22" t="s">
        <v>220</v>
      </c>
      <c r="C63" s="120" t="s">
        <v>9</v>
      </c>
      <c r="D63" s="39">
        <v>809000</v>
      </c>
      <c r="E63" s="40">
        <v>150000</v>
      </c>
      <c r="F63" s="41"/>
      <c r="G63" s="141"/>
      <c r="H63" s="160" t="s">
        <v>462</v>
      </c>
      <c r="I63" s="187">
        <v>1</v>
      </c>
      <c r="J63" s="188">
        <v>2</v>
      </c>
      <c r="K63" s="188">
        <v>2</v>
      </c>
      <c r="L63" s="188">
        <v>3</v>
      </c>
      <c r="M63" s="188">
        <v>3</v>
      </c>
      <c r="N63" s="189">
        <v>3</v>
      </c>
      <c r="O63" s="188">
        <v>4</v>
      </c>
      <c r="P63" s="188">
        <v>4</v>
      </c>
      <c r="Q63" s="188">
        <v>4</v>
      </c>
      <c r="R63" s="188">
        <v>4</v>
      </c>
      <c r="S63" s="190"/>
      <c r="T63" s="179">
        <f t="shared" si="0"/>
        <v>3</v>
      </c>
    </row>
    <row r="64" spans="1:20" s="21" customFormat="1" ht="13.5" customHeight="1" x14ac:dyDescent="0.25">
      <c r="A64" s="38" t="s">
        <v>53</v>
      </c>
      <c r="B64" s="22" t="s">
        <v>327</v>
      </c>
      <c r="C64" s="120" t="s">
        <v>1</v>
      </c>
      <c r="D64" s="39">
        <v>4413000</v>
      </c>
      <c r="E64" s="40">
        <v>990000</v>
      </c>
      <c r="F64" s="44"/>
      <c r="G64" s="142"/>
      <c r="H64" s="161" t="s">
        <v>462</v>
      </c>
      <c r="I64" s="191">
        <v>2</v>
      </c>
      <c r="J64" s="192">
        <v>2</v>
      </c>
      <c r="K64" s="192">
        <v>2</v>
      </c>
      <c r="L64" s="193">
        <v>2</v>
      </c>
      <c r="M64" s="192">
        <v>3</v>
      </c>
      <c r="N64" s="192">
        <v>3</v>
      </c>
      <c r="O64" s="192">
        <v>3</v>
      </c>
      <c r="P64" s="192">
        <v>3</v>
      </c>
      <c r="Q64" s="192">
        <v>3</v>
      </c>
      <c r="R64" s="192">
        <v>4</v>
      </c>
      <c r="S64" s="194">
        <v>4</v>
      </c>
      <c r="T64" s="179">
        <f t="shared" si="0"/>
        <v>2.8181818181818183</v>
      </c>
    </row>
    <row r="65" spans="1:20" s="21" customFormat="1" ht="13.5" customHeight="1" x14ac:dyDescent="0.25">
      <c r="A65" s="38" t="s">
        <v>264</v>
      </c>
      <c r="B65" s="22" t="s">
        <v>265</v>
      </c>
      <c r="C65" s="120" t="s">
        <v>114</v>
      </c>
      <c r="D65" s="39">
        <v>3890000</v>
      </c>
      <c r="E65" s="40">
        <v>1580000</v>
      </c>
      <c r="F65" s="44"/>
      <c r="G65" s="142"/>
      <c r="H65" s="161" t="s">
        <v>460</v>
      </c>
      <c r="I65" s="191">
        <v>2</v>
      </c>
      <c r="J65" s="192">
        <v>2</v>
      </c>
      <c r="K65" s="192">
        <v>2</v>
      </c>
      <c r="L65" s="193">
        <v>2</v>
      </c>
      <c r="M65" s="192">
        <v>2</v>
      </c>
      <c r="N65" s="192">
        <v>3</v>
      </c>
      <c r="O65" s="192">
        <v>3</v>
      </c>
      <c r="P65" s="192">
        <v>3</v>
      </c>
      <c r="Q65" s="192">
        <v>4</v>
      </c>
      <c r="R65" s="192">
        <v>4</v>
      </c>
      <c r="S65" s="194">
        <v>4</v>
      </c>
      <c r="T65" s="179">
        <f t="shared" si="0"/>
        <v>2.8181818181818183</v>
      </c>
    </row>
    <row r="66" spans="1:20" s="21" customFormat="1" ht="24" customHeight="1" x14ac:dyDescent="0.25">
      <c r="A66" s="38" t="s">
        <v>258</v>
      </c>
      <c r="B66" s="22" t="s">
        <v>259</v>
      </c>
      <c r="C66" s="120" t="s">
        <v>114</v>
      </c>
      <c r="D66" s="39">
        <v>1700000</v>
      </c>
      <c r="E66" s="40">
        <v>300000</v>
      </c>
      <c r="F66" s="41">
        <v>300000</v>
      </c>
      <c r="G66" s="141">
        <v>300000</v>
      </c>
      <c r="H66" s="160" t="s">
        <v>462</v>
      </c>
      <c r="I66" s="187">
        <v>2</v>
      </c>
      <c r="J66" s="188">
        <v>2</v>
      </c>
      <c r="K66" s="188">
        <v>3</v>
      </c>
      <c r="L66" s="188">
        <v>3</v>
      </c>
      <c r="M66" s="188">
        <v>3</v>
      </c>
      <c r="N66" s="188">
        <v>3</v>
      </c>
      <c r="O66" s="188">
        <v>3</v>
      </c>
      <c r="P66" s="188">
        <v>3</v>
      </c>
      <c r="Q66" s="188">
        <v>3</v>
      </c>
      <c r="R66" s="189">
        <v>3</v>
      </c>
      <c r="S66" s="190">
        <v>3</v>
      </c>
      <c r="T66" s="179">
        <f t="shared" si="0"/>
        <v>2.8181818181818183</v>
      </c>
    </row>
    <row r="67" spans="1:20" s="21" customFormat="1" ht="14.25" customHeight="1" x14ac:dyDescent="0.25">
      <c r="A67" s="38" t="s">
        <v>432</v>
      </c>
      <c r="B67" s="22" t="s">
        <v>433</v>
      </c>
      <c r="C67" s="120" t="s">
        <v>1</v>
      </c>
      <c r="D67" s="39">
        <v>812766</v>
      </c>
      <c r="E67" s="40">
        <v>490000</v>
      </c>
      <c r="F67" s="45"/>
      <c r="G67" s="141"/>
      <c r="H67" s="160" t="s">
        <v>460</v>
      </c>
      <c r="I67" s="187">
        <v>2</v>
      </c>
      <c r="J67" s="188">
        <v>2</v>
      </c>
      <c r="K67" s="188">
        <v>2</v>
      </c>
      <c r="L67" s="188">
        <v>2</v>
      </c>
      <c r="M67" s="188">
        <v>2</v>
      </c>
      <c r="N67" s="188">
        <v>2</v>
      </c>
      <c r="O67" s="188">
        <v>3</v>
      </c>
      <c r="P67" s="188">
        <v>3</v>
      </c>
      <c r="Q67" s="188">
        <v>3</v>
      </c>
      <c r="R67" s="189">
        <v>3</v>
      </c>
      <c r="S67" s="190">
        <v>3</v>
      </c>
      <c r="T67" s="179">
        <f t="shared" si="0"/>
        <v>2.4545454545454546</v>
      </c>
    </row>
    <row r="68" spans="1:20" s="51" customFormat="1" ht="13.5" customHeight="1" thickBot="1" x14ac:dyDescent="0.3">
      <c r="A68" s="60" t="s">
        <v>435</v>
      </c>
      <c r="B68" s="61" t="s">
        <v>436</v>
      </c>
      <c r="C68" s="127" t="s">
        <v>451</v>
      </c>
      <c r="D68" s="63">
        <v>30461000</v>
      </c>
      <c r="E68" s="49">
        <v>8000000</v>
      </c>
      <c r="F68" s="45"/>
      <c r="G68" s="147"/>
      <c r="H68" s="163" t="s">
        <v>463</v>
      </c>
      <c r="I68" s="205">
        <v>1</v>
      </c>
      <c r="J68" s="206">
        <v>1</v>
      </c>
      <c r="K68" s="206">
        <v>1</v>
      </c>
      <c r="L68" s="206">
        <v>1</v>
      </c>
      <c r="M68" s="206">
        <v>1</v>
      </c>
      <c r="N68" s="255">
        <v>1</v>
      </c>
      <c r="O68" s="206">
        <v>2</v>
      </c>
      <c r="P68" s="206">
        <v>2</v>
      </c>
      <c r="Q68" s="206">
        <v>2</v>
      </c>
      <c r="R68" s="206">
        <v>2</v>
      </c>
      <c r="S68" s="208">
        <v>2</v>
      </c>
      <c r="T68" s="181">
        <f t="shared" si="0"/>
        <v>1.4545454545454546</v>
      </c>
    </row>
    <row r="69" spans="1:20" s="37" customFormat="1" ht="13.5" customHeight="1" thickBot="1" x14ac:dyDescent="0.3">
      <c r="A69" s="52" t="s">
        <v>163</v>
      </c>
      <c r="B69" s="53"/>
      <c r="C69" s="125"/>
      <c r="D69" s="54"/>
      <c r="E69" s="54"/>
      <c r="F69" s="55"/>
      <c r="G69" s="56"/>
      <c r="H69" s="156"/>
      <c r="I69" s="197"/>
      <c r="J69" s="197"/>
      <c r="K69" s="197"/>
      <c r="L69" s="197"/>
      <c r="M69" s="197"/>
      <c r="N69" s="197"/>
      <c r="O69" s="197"/>
      <c r="P69" s="197"/>
      <c r="Q69" s="197"/>
      <c r="R69" s="198"/>
      <c r="S69" s="197"/>
      <c r="T69" s="182"/>
    </row>
    <row r="70" spans="1:20" s="21" customFormat="1" x14ac:dyDescent="0.25">
      <c r="A70" s="32" t="s">
        <v>255</v>
      </c>
      <c r="B70" s="33" t="s">
        <v>256</v>
      </c>
      <c r="C70" s="128" t="s">
        <v>232</v>
      </c>
      <c r="D70" s="69">
        <v>2515000</v>
      </c>
      <c r="E70" s="68">
        <v>1089000</v>
      </c>
      <c r="F70" s="70"/>
      <c r="G70" s="144"/>
      <c r="H70" s="162" t="s">
        <v>462</v>
      </c>
      <c r="I70" s="199">
        <v>7</v>
      </c>
      <c r="J70" s="200">
        <v>7</v>
      </c>
      <c r="K70" s="200">
        <v>7</v>
      </c>
      <c r="L70" s="200">
        <v>7</v>
      </c>
      <c r="M70" s="289">
        <v>7</v>
      </c>
      <c r="N70" s="200">
        <v>8</v>
      </c>
      <c r="O70" s="200">
        <v>8</v>
      </c>
      <c r="P70" s="200">
        <v>8</v>
      </c>
      <c r="Q70" s="200">
        <v>8</v>
      </c>
      <c r="R70" s="290">
        <v>8</v>
      </c>
      <c r="S70" s="202">
        <v>8</v>
      </c>
      <c r="T70" s="179">
        <f t="shared" ref="T70:T92" si="1">AVERAGE(I70:S70)</f>
        <v>7.5454545454545459</v>
      </c>
    </row>
    <row r="71" spans="1:20" s="21" customFormat="1" x14ac:dyDescent="0.25">
      <c r="A71" s="38" t="s">
        <v>90</v>
      </c>
      <c r="B71" s="22" t="s">
        <v>355</v>
      </c>
      <c r="C71" s="121" t="s">
        <v>1</v>
      </c>
      <c r="D71" s="42">
        <v>495000</v>
      </c>
      <c r="E71" s="59">
        <v>260000</v>
      </c>
      <c r="F71" s="41"/>
      <c r="G71" s="141"/>
      <c r="H71" s="160" t="s">
        <v>461</v>
      </c>
      <c r="I71" s="187">
        <v>7</v>
      </c>
      <c r="J71" s="188">
        <v>7</v>
      </c>
      <c r="K71" s="188">
        <v>7</v>
      </c>
      <c r="L71" s="188">
        <v>7</v>
      </c>
      <c r="M71" s="188">
        <v>7</v>
      </c>
      <c r="N71" s="188">
        <v>7</v>
      </c>
      <c r="O71" s="188">
        <v>8</v>
      </c>
      <c r="P71" s="188">
        <v>8</v>
      </c>
      <c r="Q71" s="188">
        <v>8</v>
      </c>
      <c r="R71" s="203">
        <v>8</v>
      </c>
      <c r="S71" s="190"/>
      <c r="T71" s="179">
        <f t="shared" si="1"/>
        <v>7.4</v>
      </c>
    </row>
    <row r="72" spans="1:20" s="21" customFormat="1" ht="26.25" x14ac:dyDescent="0.25">
      <c r="A72" s="38" t="s">
        <v>104</v>
      </c>
      <c r="B72" s="22" t="s">
        <v>369</v>
      </c>
      <c r="C72" s="120" t="s">
        <v>1</v>
      </c>
      <c r="D72" s="39">
        <v>1130000</v>
      </c>
      <c r="E72" s="58">
        <v>550000</v>
      </c>
      <c r="F72" s="41"/>
      <c r="G72" s="141"/>
      <c r="H72" s="160" t="s">
        <v>461</v>
      </c>
      <c r="I72" s="187">
        <v>6</v>
      </c>
      <c r="J72" s="188">
        <v>6</v>
      </c>
      <c r="K72" s="188">
        <v>7</v>
      </c>
      <c r="L72" s="188">
        <v>7</v>
      </c>
      <c r="M72" s="188">
        <v>7</v>
      </c>
      <c r="N72" s="188">
        <v>8</v>
      </c>
      <c r="O72" s="188">
        <v>8</v>
      </c>
      <c r="P72" s="188">
        <v>8</v>
      </c>
      <c r="Q72" s="188">
        <v>8</v>
      </c>
      <c r="R72" s="203">
        <v>8</v>
      </c>
      <c r="S72" s="190">
        <v>8</v>
      </c>
      <c r="T72" s="179">
        <f t="shared" si="1"/>
        <v>7.3636363636363633</v>
      </c>
    </row>
    <row r="73" spans="1:20" s="21" customFormat="1" ht="14.25" customHeight="1" x14ac:dyDescent="0.25">
      <c r="A73" s="38" t="s">
        <v>4</v>
      </c>
      <c r="B73" s="22" t="s">
        <v>417</v>
      </c>
      <c r="C73" s="120" t="s">
        <v>1</v>
      </c>
      <c r="D73" s="39">
        <v>1374000</v>
      </c>
      <c r="E73" s="58">
        <v>496000</v>
      </c>
      <c r="F73" s="41"/>
      <c r="G73" s="141"/>
      <c r="H73" s="160" t="s">
        <v>462</v>
      </c>
      <c r="I73" s="187">
        <v>6</v>
      </c>
      <c r="J73" s="188">
        <v>7</v>
      </c>
      <c r="K73" s="188">
        <v>7</v>
      </c>
      <c r="L73" s="188">
        <v>7</v>
      </c>
      <c r="M73" s="188">
        <v>7</v>
      </c>
      <c r="N73" s="188">
        <v>7</v>
      </c>
      <c r="O73" s="188">
        <v>7</v>
      </c>
      <c r="P73" s="188">
        <v>8</v>
      </c>
      <c r="Q73" s="188">
        <v>8</v>
      </c>
      <c r="R73" s="203">
        <v>8</v>
      </c>
      <c r="S73" s="190">
        <v>8</v>
      </c>
      <c r="T73" s="179">
        <f t="shared" si="1"/>
        <v>7.2727272727272725</v>
      </c>
    </row>
    <row r="74" spans="1:20" s="21" customFormat="1" ht="26.25" x14ac:dyDescent="0.25">
      <c r="A74" s="38" t="s">
        <v>136</v>
      </c>
      <c r="B74" s="22" t="s">
        <v>173</v>
      </c>
      <c r="C74" s="121" t="s">
        <v>1</v>
      </c>
      <c r="D74" s="42">
        <v>150000</v>
      </c>
      <c r="E74" s="59">
        <v>102000</v>
      </c>
      <c r="F74" s="41"/>
      <c r="G74" s="141"/>
      <c r="H74" s="160" t="s">
        <v>461</v>
      </c>
      <c r="I74" s="187">
        <v>7</v>
      </c>
      <c r="J74" s="188">
        <v>7</v>
      </c>
      <c r="K74" s="188">
        <v>7</v>
      </c>
      <c r="L74" s="188">
        <v>7</v>
      </c>
      <c r="M74" s="188">
        <v>7</v>
      </c>
      <c r="N74" s="188">
        <v>7</v>
      </c>
      <c r="O74" s="188">
        <v>7</v>
      </c>
      <c r="P74" s="189">
        <v>7</v>
      </c>
      <c r="Q74" s="188">
        <v>7</v>
      </c>
      <c r="R74" s="291">
        <v>8</v>
      </c>
      <c r="S74" s="190">
        <v>8</v>
      </c>
      <c r="T74" s="179">
        <f t="shared" si="1"/>
        <v>7.1818181818181817</v>
      </c>
    </row>
    <row r="75" spans="1:20" s="21" customFormat="1" ht="12.75" customHeight="1" x14ac:dyDescent="0.25">
      <c r="A75" s="38" t="s">
        <v>137</v>
      </c>
      <c r="B75" s="22" t="s">
        <v>297</v>
      </c>
      <c r="C75" s="120" t="s">
        <v>1</v>
      </c>
      <c r="D75" s="39">
        <v>165000</v>
      </c>
      <c r="E75" s="58">
        <v>80000</v>
      </c>
      <c r="F75" s="41"/>
      <c r="G75" s="141"/>
      <c r="H75" s="160" t="s">
        <v>461</v>
      </c>
      <c r="I75" s="187">
        <v>6</v>
      </c>
      <c r="J75" s="188">
        <v>6</v>
      </c>
      <c r="K75" s="188">
        <v>6</v>
      </c>
      <c r="L75" s="188">
        <v>7</v>
      </c>
      <c r="M75" s="188">
        <v>7</v>
      </c>
      <c r="N75" s="188">
        <v>7</v>
      </c>
      <c r="O75" s="188">
        <v>7</v>
      </c>
      <c r="P75" s="188">
        <v>7</v>
      </c>
      <c r="Q75" s="188">
        <v>7</v>
      </c>
      <c r="R75" s="291">
        <v>7</v>
      </c>
      <c r="S75" s="287">
        <v>7</v>
      </c>
      <c r="T75" s="179">
        <f t="shared" si="1"/>
        <v>6.7272727272727275</v>
      </c>
    </row>
    <row r="76" spans="1:20" s="21" customFormat="1" x14ac:dyDescent="0.25">
      <c r="A76" s="38" t="s">
        <v>55</v>
      </c>
      <c r="B76" s="22" t="s">
        <v>424</v>
      </c>
      <c r="C76" s="120" t="s">
        <v>202</v>
      </c>
      <c r="D76" s="39">
        <v>406500</v>
      </c>
      <c r="E76" s="58">
        <v>150000</v>
      </c>
      <c r="F76" s="41"/>
      <c r="G76" s="141"/>
      <c r="H76" s="160" t="s">
        <v>462</v>
      </c>
      <c r="I76" s="187">
        <v>5</v>
      </c>
      <c r="J76" s="188">
        <v>6</v>
      </c>
      <c r="K76" s="188">
        <v>6</v>
      </c>
      <c r="L76" s="188">
        <v>6</v>
      </c>
      <c r="M76" s="188">
        <v>7</v>
      </c>
      <c r="N76" s="188">
        <v>7</v>
      </c>
      <c r="O76" s="188">
        <v>7</v>
      </c>
      <c r="P76" s="188">
        <v>7</v>
      </c>
      <c r="Q76" s="189">
        <v>7</v>
      </c>
      <c r="R76" s="291">
        <v>8</v>
      </c>
      <c r="S76" s="190">
        <v>8</v>
      </c>
      <c r="T76" s="179">
        <f t="shared" si="1"/>
        <v>6.7272727272727275</v>
      </c>
    </row>
    <row r="77" spans="1:20" s="21" customFormat="1" ht="15" customHeight="1" x14ac:dyDescent="0.25">
      <c r="A77" s="38" t="s">
        <v>59</v>
      </c>
      <c r="B77" s="22" t="s">
        <v>274</v>
      </c>
      <c r="C77" s="120" t="s">
        <v>1</v>
      </c>
      <c r="D77" s="39">
        <v>549700</v>
      </c>
      <c r="E77" s="58">
        <v>195700</v>
      </c>
      <c r="F77" s="41"/>
      <c r="G77" s="141"/>
      <c r="H77" s="160" t="s">
        <v>461</v>
      </c>
      <c r="I77" s="187">
        <v>6</v>
      </c>
      <c r="J77" s="188">
        <v>6</v>
      </c>
      <c r="K77" s="188">
        <v>6</v>
      </c>
      <c r="L77" s="188">
        <v>6</v>
      </c>
      <c r="M77" s="188">
        <v>7</v>
      </c>
      <c r="N77" s="188">
        <v>7</v>
      </c>
      <c r="O77" s="188">
        <v>7</v>
      </c>
      <c r="P77" s="188">
        <v>7</v>
      </c>
      <c r="Q77" s="189">
        <v>7</v>
      </c>
      <c r="R77" s="291">
        <v>7</v>
      </c>
      <c r="S77" s="190">
        <v>8</v>
      </c>
      <c r="T77" s="179">
        <f t="shared" si="1"/>
        <v>6.7272727272727275</v>
      </c>
    </row>
    <row r="78" spans="1:20" s="21" customFormat="1" ht="27.75" customHeight="1" x14ac:dyDescent="0.25">
      <c r="A78" s="38" t="s">
        <v>138</v>
      </c>
      <c r="B78" s="22" t="s">
        <v>420</v>
      </c>
      <c r="C78" s="120" t="s">
        <v>1</v>
      </c>
      <c r="D78" s="39">
        <v>796000</v>
      </c>
      <c r="E78" s="58">
        <v>340000</v>
      </c>
      <c r="F78" s="41"/>
      <c r="G78" s="141"/>
      <c r="H78" s="160" t="s">
        <v>461</v>
      </c>
      <c r="I78" s="187">
        <v>6</v>
      </c>
      <c r="J78" s="188">
        <v>6</v>
      </c>
      <c r="K78" s="188">
        <v>6</v>
      </c>
      <c r="L78" s="189">
        <v>6</v>
      </c>
      <c r="M78" s="188">
        <v>7</v>
      </c>
      <c r="N78" s="188">
        <v>7</v>
      </c>
      <c r="O78" s="188">
        <v>7</v>
      </c>
      <c r="P78" s="188">
        <v>7</v>
      </c>
      <c r="Q78" s="188">
        <v>7</v>
      </c>
      <c r="R78" s="291">
        <v>7</v>
      </c>
      <c r="S78" s="190">
        <v>7</v>
      </c>
      <c r="T78" s="180">
        <f t="shared" si="1"/>
        <v>6.6363636363636367</v>
      </c>
    </row>
    <row r="79" spans="1:20" s="21" customFormat="1" x14ac:dyDescent="0.25">
      <c r="A79" s="38" t="s">
        <v>381</v>
      </c>
      <c r="B79" s="22" t="s">
        <v>382</v>
      </c>
      <c r="C79" s="121" t="s">
        <v>1</v>
      </c>
      <c r="D79" s="42">
        <v>198340</v>
      </c>
      <c r="E79" s="59">
        <v>35000</v>
      </c>
      <c r="F79" s="41"/>
      <c r="G79" s="141"/>
      <c r="H79" s="160" t="s">
        <v>461</v>
      </c>
      <c r="I79" s="187">
        <v>6</v>
      </c>
      <c r="J79" s="188">
        <v>6</v>
      </c>
      <c r="K79" s="188">
        <v>6</v>
      </c>
      <c r="L79" s="189">
        <v>6</v>
      </c>
      <c r="M79" s="188">
        <v>7</v>
      </c>
      <c r="N79" s="188">
        <v>7</v>
      </c>
      <c r="O79" s="188">
        <v>7</v>
      </c>
      <c r="P79" s="188">
        <v>7</v>
      </c>
      <c r="Q79" s="188">
        <v>7</v>
      </c>
      <c r="R79" s="291">
        <v>7</v>
      </c>
      <c r="S79" s="190">
        <v>6</v>
      </c>
      <c r="T79" s="180">
        <f t="shared" si="1"/>
        <v>6.5454545454545459</v>
      </c>
    </row>
    <row r="80" spans="1:20" s="37" customFormat="1" ht="15" customHeight="1" x14ac:dyDescent="0.25">
      <c r="A80" s="38" t="s">
        <v>393</v>
      </c>
      <c r="B80" s="22" t="s">
        <v>446</v>
      </c>
      <c r="C80" s="120" t="s">
        <v>232</v>
      </c>
      <c r="D80" s="39">
        <v>627000</v>
      </c>
      <c r="E80" s="58">
        <v>430000</v>
      </c>
      <c r="F80" s="41"/>
      <c r="G80" s="141"/>
      <c r="H80" s="160" t="s">
        <v>462</v>
      </c>
      <c r="I80" s="187">
        <v>6</v>
      </c>
      <c r="J80" s="188">
        <v>6</v>
      </c>
      <c r="K80" s="188">
        <v>6</v>
      </c>
      <c r="L80" s="188">
        <v>6</v>
      </c>
      <c r="M80" s="189">
        <v>6</v>
      </c>
      <c r="N80" s="188">
        <v>6</v>
      </c>
      <c r="O80" s="188">
        <v>7</v>
      </c>
      <c r="P80" s="188">
        <v>7</v>
      </c>
      <c r="Q80" s="188">
        <v>7</v>
      </c>
      <c r="R80" s="291">
        <v>7</v>
      </c>
      <c r="S80" s="190">
        <v>7</v>
      </c>
      <c r="T80" s="179">
        <f t="shared" si="1"/>
        <v>6.4545454545454541</v>
      </c>
    </row>
    <row r="81" spans="1:20" s="21" customFormat="1" ht="15" customHeight="1" x14ac:dyDescent="0.25">
      <c r="A81" s="38" t="s">
        <v>117</v>
      </c>
      <c r="B81" s="22" t="s">
        <v>118</v>
      </c>
      <c r="C81" s="121" t="s">
        <v>1</v>
      </c>
      <c r="D81" s="42">
        <v>288000</v>
      </c>
      <c r="E81" s="59">
        <v>120000</v>
      </c>
      <c r="F81" s="41"/>
      <c r="G81" s="141"/>
      <c r="H81" s="160" t="s">
        <v>462</v>
      </c>
      <c r="I81" s="187">
        <v>5</v>
      </c>
      <c r="J81" s="188">
        <v>6</v>
      </c>
      <c r="K81" s="188">
        <v>6</v>
      </c>
      <c r="L81" s="188">
        <v>6</v>
      </c>
      <c r="M81" s="188">
        <v>6</v>
      </c>
      <c r="N81" s="189">
        <v>6</v>
      </c>
      <c r="O81" s="188">
        <v>7</v>
      </c>
      <c r="P81" s="188">
        <v>7</v>
      </c>
      <c r="Q81" s="188">
        <v>7</v>
      </c>
      <c r="R81" s="291">
        <v>7</v>
      </c>
      <c r="S81" s="190">
        <v>8</v>
      </c>
      <c r="T81" s="179">
        <f t="shared" si="1"/>
        <v>6.4545454545454541</v>
      </c>
    </row>
    <row r="82" spans="1:20" s="21" customFormat="1" ht="15" customHeight="1" x14ac:dyDescent="0.25">
      <c r="A82" s="38" t="s">
        <v>103</v>
      </c>
      <c r="B82" s="22" t="s">
        <v>304</v>
      </c>
      <c r="C82" s="120" t="s">
        <v>1</v>
      </c>
      <c r="D82" s="39">
        <v>490000</v>
      </c>
      <c r="E82" s="58">
        <v>340000</v>
      </c>
      <c r="F82" s="41"/>
      <c r="G82" s="141"/>
      <c r="H82" s="160" t="s">
        <v>462</v>
      </c>
      <c r="I82" s="187">
        <v>3</v>
      </c>
      <c r="J82" s="188">
        <v>6</v>
      </c>
      <c r="K82" s="188">
        <v>6</v>
      </c>
      <c r="L82" s="188">
        <v>6</v>
      </c>
      <c r="M82" s="188">
        <v>6</v>
      </c>
      <c r="N82" s="188">
        <v>6</v>
      </c>
      <c r="O82" s="189">
        <v>6</v>
      </c>
      <c r="P82" s="188">
        <v>6</v>
      </c>
      <c r="Q82" s="188">
        <v>7</v>
      </c>
      <c r="R82" s="291">
        <v>7</v>
      </c>
      <c r="S82" s="190">
        <v>7</v>
      </c>
      <c r="T82" s="180">
        <f t="shared" si="1"/>
        <v>6</v>
      </c>
    </row>
    <row r="83" spans="1:20" s="21" customFormat="1" ht="25.5" customHeight="1" x14ac:dyDescent="0.25">
      <c r="A83" s="38" t="s">
        <v>81</v>
      </c>
      <c r="B83" s="22" t="s">
        <v>270</v>
      </c>
      <c r="C83" s="120" t="s">
        <v>1</v>
      </c>
      <c r="D83" s="39">
        <v>4250000</v>
      </c>
      <c r="E83" s="58">
        <v>1500000</v>
      </c>
      <c r="F83" s="41"/>
      <c r="G83" s="141"/>
      <c r="H83" s="160" t="s">
        <v>462</v>
      </c>
      <c r="I83" s="187">
        <v>5</v>
      </c>
      <c r="J83" s="189">
        <v>5</v>
      </c>
      <c r="K83" s="188">
        <v>6</v>
      </c>
      <c r="L83" s="188">
        <v>6</v>
      </c>
      <c r="M83" s="188">
        <v>6</v>
      </c>
      <c r="N83" s="188">
        <v>6</v>
      </c>
      <c r="O83" s="188">
        <v>6</v>
      </c>
      <c r="P83" s="188">
        <v>6</v>
      </c>
      <c r="Q83" s="188">
        <v>6</v>
      </c>
      <c r="R83" s="291">
        <v>6</v>
      </c>
      <c r="S83" s="190">
        <v>6</v>
      </c>
      <c r="T83" s="180">
        <f t="shared" si="1"/>
        <v>5.8181818181818183</v>
      </c>
    </row>
    <row r="84" spans="1:20" s="37" customFormat="1" ht="14.25" customHeight="1" x14ac:dyDescent="0.25">
      <c r="A84" s="38" t="s">
        <v>406</v>
      </c>
      <c r="B84" s="22" t="s">
        <v>407</v>
      </c>
      <c r="C84" s="120" t="s">
        <v>202</v>
      </c>
      <c r="D84" s="39">
        <v>990000</v>
      </c>
      <c r="E84" s="58">
        <v>490000</v>
      </c>
      <c r="F84" s="41"/>
      <c r="G84" s="141"/>
      <c r="H84" s="160" t="s">
        <v>460</v>
      </c>
      <c r="I84" s="187">
        <v>5</v>
      </c>
      <c r="J84" s="189">
        <v>5</v>
      </c>
      <c r="K84" s="188">
        <v>5</v>
      </c>
      <c r="L84" s="188">
        <v>6</v>
      </c>
      <c r="M84" s="188">
        <v>6</v>
      </c>
      <c r="N84" s="188">
        <v>6</v>
      </c>
      <c r="O84" s="188">
        <v>6</v>
      </c>
      <c r="P84" s="188">
        <v>6</v>
      </c>
      <c r="Q84" s="188">
        <v>6</v>
      </c>
      <c r="R84" s="291">
        <v>6</v>
      </c>
      <c r="S84" s="190">
        <v>6</v>
      </c>
      <c r="T84" s="179">
        <f t="shared" si="1"/>
        <v>5.7272727272727275</v>
      </c>
    </row>
    <row r="85" spans="1:20" s="21" customFormat="1" ht="15" customHeight="1" x14ac:dyDescent="0.25">
      <c r="A85" s="38" t="s">
        <v>305</v>
      </c>
      <c r="B85" s="22" t="s">
        <v>306</v>
      </c>
      <c r="C85" s="120" t="s">
        <v>56</v>
      </c>
      <c r="D85" s="39">
        <v>419700</v>
      </c>
      <c r="E85" s="58">
        <v>210000</v>
      </c>
      <c r="F85" s="44"/>
      <c r="G85" s="142"/>
      <c r="H85" s="161" t="s">
        <v>462</v>
      </c>
      <c r="I85" s="191">
        <v>4</v>
      </c>
      <c r="J85" s="192">
        <v>5</v>
      </c>
      <c r="K85" s="192">
        <v>5</v>
      </c>
      <c r="L85" s="192">
        <v>5</v>
      </c>
      <c r="M85" s="192">
        <v>5</v>
      </c>
      <c r="N85" s="193">
        <v>5</v>
      </c>
      <c r="O85" s="192">
        <v>5</v>
      </c>
      <c r="P85" s="192">
        <v>6</v>
      </c>
      <c r="Q85" s="192">
        <v>6</v>
      </c>
      <c r="R85" s="292">
        <v>6</v>
      </c>
      <c r="S85" s="194">
        <v>7</v>
      </c>
      <c r="T85" s="179">
        <f t="shared" si="1"/>
        <v>5.3636363636363633</v>
      </c>
    </row>
    <row r="86" spans="1:20" s="21" customFormat="1" ht="15" customHeight="1" x14ac:dyDescent="0.25">
      <c r="A86" s="38" t="s">
        <v>222</v>
      </c>
      <c r="B86" s="22" t="s">
        <v>223</v>
      </c>
      <c r="C86" s="120" t="s">
        <v>1</v>
      </c>
      <c r="D86" s="39">
        <v>1814000</v>
      </c>
      <c r="E86" s="58">
        <v>850000</v>
      </c>
      <c r="F86" s="41"/>
      <c r="G86" s="141"/>
      <c r="H86" s="160" t="s">
        <v>462</v>
      </c>
      <c r="I86" s="187">
        <v>4</v>
      </c>
      <c r="J86" s="188">
        <v>4</v>
      </c>
      <c r="K86" s="188">
        <v>4</v>
      </c>
      <c r="L86" s="189">
        <v>4</v>
      </c>
      <c r="M86" s="188">
        <v>5</v>
      </c>
      <c r="N86" s="188">
        <v>5</v>
      </c>
      <c r="O86" s="188">
        <v>6</v>
      </c>
      <c r="P86" s="188">
        <v>6</v>
      </c>
      <c r="Q86" s="188">
        <v>6</v>
      </c>
      <c r="R86" s="291">
        <v>6</v>
      </c>
      <c r="S86" s="190">
        <v>6</v>
      </c>
      <c r="T86" s="179">
        <f t="shared" si="1"/>
        <v>5.0909090909090908</v>
      </c>
    </row>
    <row r="87" spans="1:20" s="21" customFormat="1" ht="26.25" x14ac:dyDescent="0.25">
      <c r="A87" s="38" t="s">
        <v>222</v>
      </c>
      <c r="B87" s="22" t="s">
        <v>224</v>
      </c>
      <c r="C87" s="120" t="s">
        <v>1</v>
      </c>
      <c r="D87" s="39">
        <v>233000</v>
      </c>
      <c r="E87" s="58">
        <v>77000</v>
      </c>
      <c r="F87" s="44"/>
      <c r="G87" s="141"/>
      <c r="H87" s="160" t="s">
        <v>462</v>
      </c>
      <c r="I87" s="187">
        <v>4</v>
      </c>
      <c r="J87" s="189">
        <v>4</v>
      </c>
      <c r="K87" s="188">
        <v>5</v>
      </c>
      <c r="L87" s="188">
        <v>5</v>
      </c>
      <c r="M87" s="188">
        <v>5</v>
      </c>
      <c r="N87" s="188">
        <v>5</v>
      </c>
      <c r="O87" s="188">
        <v>5</v>
      </c>
      <c r="P87" s="188">
        <v>5</v>
      </c>
      <c r="Q87" s="188">
        <v>6</v>
      </c>
      <c r="R87" s="291">
        <v>6</v>
      </c>
      <c r="S87" s="190">
        <v>6</v>
      </c>
      <c r="T87" s="179">
        <f t="shared" si="1"/>
        <v>5.0909090909090908</v>
      </c>
    </row>
    <row r="88" spans="1:20" s="21" customFormat="1" ht="27" customHeight="1" x14ac:dyDescent="0.25">
      <c r="A88" s="38" t="s">
        <v>222</v>
      </c>
      <c r="B88" s="22" t="s">
        <v>225</v>
      </c>
      <c r="C88" s="120" t="s">
        <v>1</v>
      </c>
      <c r="D88" s="39">
        <v>766000</v>
      </c>
      <c r="E88" s="58">
        <v>492000</v>
      </c>
      <c r="F88" s="41"/>
      <c r="G88" s="141"/>
      <c r="H88" s="160" t="s">
        <v>462</v>
      </c>
      <c r="I88" s="187">
        <v>4</v>
      </c>
      <c r="J88" s="188">
        <v>4</v>
      </c>
      <c r="K88" s="188">
        <v>4</v>
      </c>
      <c r="L88" s="188">
        <v>4</v>
      </c>
      <c r="M88" s="188">
        <v>4</v>
      </c>
      <c r="N88" s="189">
        <v>4</v>
      </c>
      <c r="O88" s="188">
        <v>4</v>
      </c>
      <c r="P88" s="188">
        <v>5</v>
      </c>
      <c r="Q88" s="188">
        <v>5</v>
      </c>
      <c r="R88" s="291">
        <v>5</v>
      </c>
      <c r="S88" s="190">
        <v>5</v>
      </c>
      <c r="T88" s="179">
        <f t="shared" si="1"/>
        <v>4.3636363636363633</v>
      </c>
    </row>
    <row r="89" spans="1:20" s="21" customFormat="1" ht="15.75" customHeight="1" x14ac:dyDescent="0.25">
      <c r="A89" s="38" t="s">
        <v>228</v>
      </c>
      <c r="B89" s="22" t="s">
        <v>229</v>
      </c>
      <c r="C89" s="122" t="s">
        <v>453</v>
      </c>
      <c r="D89" s="39">
        <v>380000</v>
      </c>
      <c r="E89" s="58">
        <v>60000</v>
      </c>
      <c r="F89" s="41"/>
      <c r="G89" s="141"/>
      <c r="H89" s="160" t="s">
        <v>461</v>
      </c>
      <c r="I89" s="187">
        <v>3</v>
      </c>
      <c r="J89" s="188">
        <v>4</v>
      </c>
      <c r="K89" s="188">
        <v>4</v>
      </c>
      <c r="L89" s="188">
        <v>4</v>
      </c>
      <c r="M89" s="188">
        <v>4</v>
      </c>
      <c r="N89" s="188">
        <v>4</v>
      </c>
      <c r="O89" s="189">
        <v>4</v>
      </c>
      <c r="P89" s="188">
        <v>4</v>
      </c>
      <c r="Q89" s="188">
        <v>5</v>
      </c>
      <c r="R89" s="291">
        <v>5</v>
      </c>
      <c r="S89" s="190">
        <v>6</v>
      </c>
      <c r="T89" s="179">
        <f t="shared" si="1"/>
        <v>4.2727272727272725</v>
      </c>
    </row>
    <row r="90" spans="1:20" s="21" customFormat="1" ht="27.75" customHeight="1" x14ac:dyDescent="0.25">
      <c r="A90" s="38" t="s">
        <v>372</v>
      </c>
      <c r="B90" s="22" t="s">
        <v>373</v>
      </c>
      <c r="C90" s="120" t="s">
        <v>213</v>
      </c>
      <c r="D90" s="39">
        <v>1200000</v>
      </c>
      <c r="E90" s="58">
        <v>400000</v>
      </c>
      <c r="F90" s="41"/>
      <c r="G90" s="141"/>
      <c r="H90" s="160" t="s">
        <v>460</v>
      </c>
      <c r="I90" s="187">
        <v>2</v>
      </c>
      <c r="J90" s="188">
        <v>2</v>
      </c>
      <c r="K90" s="188">
        <v>3</v>
      </c>
      <c r="L90" s="188">
        <v>3</v>
      </c>
      <c r="M90" s="188">
        <v>3</v>
      </c>
      <c r="N90" s="188">
        <v>3</v>
      </c>
      <c r="O90" s="188">
        <v>3</v>
      </c>
      <c r="P90" s="189">
        <v>3</v>
      </c>
      <c r="Q90" s="188">
        <v>3</v>
      </c>
      <c r="R90" s="291">
        <v>6</v>
      </c>
      <c r="S90" s="190">
        <v>6</v>
      </c>
      <c r="T90" s="179">
        <f t="shared" si="1"/>
        <v>3.3636363636363638</v>
      </c>
    </row>
    <row r="91" spans="1:20" s="21" customFormat="1" ht="12.75" customHeight="1" x14ac:dyDescent="0.25">
      <c r="A91" s="60" t="s">
        <v>53</v>
      </c>
      <c r="B91" s="61" t="s">
        <v>320</v>
      </c>
      <c r="C91" s="127" t="s">
        <v>1</v>
      </c>
      <c r="D91" s="63">
        <v>495000</v>
      </c>
      <c r="E91" s="64">
        <v>245000</v>
      </c>
      <c r="F91" s="45"/>
      <c r="G91" s="141"/>
      <c r="H91" s="160" t="s">
        <v>460</v>
      </c>
      <c r="I91" s="187">
        <v>3</v>
      </c>
      <c r="J91" s="188">
        <v>3</v>
      </c>
      <c r="K91" s="188">
        <v>3</v>
      </c>
      <c r="L91" s="188">
        <v>3</v>
      </c>
      <c r="M91" s="188">
        <v>3</v>
      </c>
      <c r="N91" s="188">
        <v>3</v>
      </c>
      <c r="O91" s="188">
        <v>3</v>
      </c>
      <c r="P91" s="189">
        <v>3</v>
      </c>
      <c r="Q91" s="188">
        <v>3</v>
      </c>
      <c r="R91" s="291">
        <v>4</v>
      </c>
      <c r="S91" s="190">
        <v>4</v>
      </c>
      <c r="T91" s="179">
        <f t="shared" si="1"/>
        <v>3.1818181818181817</v>
      </c>
    </row>
    <row r="92" spans="1:20" s="21" customFormat="1" ht="16.5" customHeight="1" thickBot="1" x14ac:dyDescent="0.3">
      <c r="A92" s="60" t="s">
        <v>64</v>
      </c>
      <c r="B92" s="61" t="s">
        <v>418</v>
      </c>
      <c r="C92" s="127" t="s">
        <v>1</v>
      </c>
      <c r="D92" s="63">
        <v>292000</v>
      </c>
      <c r="E92" s="64">
        <v>100000</v>
      </c>
      <c r="F92" s="78"/>
      <c r="G92" s="146"/>
      <c r="H92" s="257" t="s">
        <v>462</v>
      </c>
      <c r="I92" s="258">
        <v>2</v>
      </c>
      <c r="J92" s="218">
        <v>2</v>
      </c>
      <c r="K92" s="218">
        <v>2</v>
      </c>
      <c r="L92" s="293">
        <v>2</v>
      </c>
      <c r="M92" s="218">
        <v>3</v>
      </c>
      <c r="N92" s="218">
        <v>3</v>
      </c>
      <c r="O92" s="218">
        <v>3</v>
      </c>
      <c r="P92" s="218">
        <v>3</v>
      </c>
      <c r="Q92" s="218">
        <v>3</v>
      </c>
      <c r="R92" s="294">
        <v>3</v>
      </c>
      <c r="S92" s="220">
        <v>4</v>
      </c>
      <c r="T92" s="181">
        <f t="shared" si="1"/>
        <v>2.7272727272727271</v>
      </c>
    </row>
    <row r="93" spans="1:20" s="51" customFormat="1" ht="15.75" thickBot="1" x14ac:dyDescent="0.3">
      <c r="A93" s="90" t="s">
        <v>164</v>
      </c>
      <c r="B93" s="53"/>
      <c r="C93" s="125"/>
      <c r="D93" s="54"/>
      <c r="E93" s="54"/>
      <c r="F93" s="65"/>
      <c r="G93" s="66"/>
      <c r="H93" s="157"/>
      <c r="I93" s="209"/>
      <c r="J93" s="209"/>
      <c r="K93" s="209"/>
      <c r="L93" s="209"/>
      <c r="M93" s="209"/>
      <c r="N93" s="209"/>
      <c r="O93" s="209"/>
      <c r="P93" s="209"/>
      <c r="Q93" s="209"/>
      <c r="R93" s="210"/>
      <c r="S93" s="209"/>
      <c r="T93" s="182"/>
    </row>
    <row r="94" spans="1:20" s="51" customFormat="1" ht="27" customHeight="1" x14ac:dyDescent="0.25">
      <c r="A94" s="32" t="s">
        <v>142</v>
      </c>
      <c r="B94" s="33" t="s">
        <v>384</v>
      </c>
      <c r="C94" s="128" t="s">
        <v>9</v>
      </c>
      <c r="D94" s="69">
        <v>5587000</v>
      </c>
      <c r="E94" s="68">
        <v>1687000</v>
      </c>
      <c r="F94" s="36"/>
      <c r="G94" s="140"/>
      <c r="H94" s="259" t="s">
        <v>461</v>
      </c>
      <c r="I94" s="260">
        <v>7</v>
      </c>
      <c r="J94" s="261">
        <v>7</v>
      </c>
      <c r="K94" s="261">
        <v>8</v>
      </c>
      <c r="L94" s="261">
        <v>8</v>
      </c>
      <c r="M94" s="261">
        <v>8</v>
      </c>
      <c r="N94" s="261">
        <v>8</v>
      </c>
      <c r="O94" s="261">
        <v>8</v>
      </c>
      <c r="P94" s="295">
        <v>8</v>
      </c>
      <c r="Q94" s="261">
        <v>8</v>
      </c>
      <c r="R94" s="296">
        <v>9</v>
      </c>
      <c r="S94" s="226">
        <v>9</v>
      </c>
      <c r="T94" s="179">
        <f t="shared" ref="T94:T104" si="2">AVERAGE(I94:S94)</f>
        <v>8</v>
      </c>
    </row>
    <row r="95" spans="1:20" s="21" customFormat="1" ht="26.25" x14ac:dyDescent="0.25">
      <c r="A95" s="32" t="s">
        <v>122</v>
      </c>
      <c r="B95" s="33" t="s">
        <v>411</v>
      </c>
      <c r="C95" s="119" t="s">
        <v>8</v>
      </c>
      <c r="D95" s="34">
        <v>2442000</v>
      </c>
      <c r="E95" s="57">
        <v>905000</v>
      </c>
      <c r="F95" s="70"/>
      <c r="G95" s="141"/>
      <c r="H95" s="160" t="s">
        <v>461</v>
      </c>
      <c r="I95" s="187">
        <v>7</v>
      </c>
      <c r="J95" s="188">
        <v>7</v>
      </c>
      <c r="K95" s="188">
        <v>7</v>
      </c>
      <c r="L95" s="188">
        <v>8</v>
      </c>
      <c r="M95" s="188">
        <v>8</v>
      </c>
      <c r="N95" s="188">
        <v>8</v>
      </c>
      <c r="O95" s="188">
        <v>8</v>
      </c>
      <c r="P95" s="188">
        <v>8</v>
      </c>
      <c r="Q95" s="189">
        <v>8</v>
      </c>
      <c r="R95" s="291">
        <v>8</v>
      </c>
      <c r="S95" s="190">
        <v>9</v>
      </c>
      <c r="T95" s="179">
        <f t="shared" si="2"/>
        <v>7.8181818181818183</v>
      </c>
    </row>
    <row r="96" spans="1:20" s="21" customFormat="1" ht="39" x14ac:dyDescent="0.25">
      <c r="A96" s="32" t="s">
        <v>143</v>
      </c>
      <c r="B96" s="33" t="s">
        <v>458</v>
      </c>
      <c r="C96" s="128" t="s">
        <v>1</v>
      </c>
      <c r="D96" s="69">
        <v>5436000</v>
      </c>
      <c r="E96" s="68">
        <v>2200000</v>
      </c>
      <c r="F96" s="70"/>
      <c r="G96" s="141"/>
      <c r="H96" s="160" t="s">
        <v>462</v>
      </c>
      <c r="I96" s="187">
        <v>5</v>
      </c>
      <c r="J96" s="188">
        <v>6</v>
      </c>
      <c r="K96" s="188">
        <v>6</v>
      </c>
      <c r="L96" s="188">
        <v>6</v>
      </c>
      <c r="M96" s="188">
        <v>6</v>
      </c>
      <c r="N96" s="188">
        <v>6</v>
      </c>
      <c r="O96" s="189">
        <v>6</v>
      </c>
      <c r="P96" s="188">
        <v>6</v>
      </c>
      <c r="Q96" s="188">
        <v>7</v>
      </c>
      <c r="R96" s="291">
        <v>7</v>
      </c>
      <c r="S96" s="190">
        <v>7</v>
      </c>
      <c r="T96" s="179">
        <f t="shared" si="2"/>
        <v>6.1818181818181817</v>
      </c>
    </row>
    <row r="97" spans="1:20" s="37" customFormat="1" ht="26.25" x14ac:dyDescent="0.25">
      <c r="A97" s="72" t="s">
        <v>140</v>
      </c>
      <c r="B97" s="73" t="s">
        <v>190</v>
      </c>
      <c r="C97" s="129" t="s">
        <v>232</v>
      </c>
      <c r="D97" s="74">
        <v>195000</v>
      </c>
      <c r="E97" s="58">
        <v>100000</v>
      </c>
      <c r="F97" s="88"/>
      <c r="G97" s="149"/>
      <c r="H97" s="249" t="s">
        <v>461</v>
      </c>
      <c r="I97" s="251">
        <v>4</v>
      </c>
      <c r="J97" s="228">
        <v>4</v>
      </c>
      <c r="K97" s="228">
        <v>4</v>
      </c>
      <c r="L97" s="228">
        <v>5</v>
      </c>
      <c r="M97" s="228">
        <v>5</v>
      </c>
      <c r="N97" s="228">
        <v>5</v>
      </c>
      <c r="O97" s="228">
        <v>6</v>
      </c>
      <c r="P97" s="228">
        <v>6</v>
      </c>
      <c r="Q97" s="228">
        <v>6</v>
      </c>
      <c r="R97" s="229">
        <v>6</v>
      </c>
      <c r="S97" s="230">
        <v>7</v>
      </c>
      <c r="T97" s="179">
        <f t="shared" si="2"/>
        <v>5.2727272727272725</v>
      </c>
    </row>
    <row r="98" spans="1:20" s="21" customFormat="1" ht="26.25" x14ac:dyDescent="0.25">
      <c r="A98" s="38" t="s">
        <v>141</v>
      </c>
      <c r="B98" s="22" t="s">
        <v>210</v>
      </c>
      <c r="C98" s="120" t="s">
        <v>232</v>
      </c>
      <c r="D98" s="39">
        <v>216000</v>
      </c>
      <c r="E98" s="58">
        <v>80000</v>
      </c>
      <c r="F98" s="41"/>
      <c r="G98" s="141"/>
      <c r="H98" s="160" t="s">
        <v>461</v>
      </c>
      <c r="I98" s="187">
        <v>4</v>
      </c>
      <c r="J98" s="188">
        <v>4</v>
      </c>
      <c r="K98" s="188">
        <v>5</v>
      </c>
      <c r="L98" s="188">
        <v>5</v>
      </c>
      <c r="M98" s="188">
        <v>5</v>
      </c>
      <c r="N98" s="188">
        <v>5</v>
      </c>
      <c r="O98" s="189">
        <v>5</v>
      </c>
      <c r="P98" s="188">
        <v>5</v>
      </c>
      <c r="Q98" s="188">
        <v>6</v>
      </c>
      <c r="R98" s="291">
        <v>6</v>
      </c>
      <c r="S98" s="190">
        <v>7</v>
      </c>
      <c r="T98" s="179">
        <f t="shared" si="2"/>
        <v>5.1818181818181817</v>
      </c>
    </row>
    <row r="99" spans="1:20" s="21" customFormat="1" ht="26.25" customHeight="1" x14ac:dyDescent="0.25">
      <c r="A99" s="38" t="s">
        <v>73</v>
      </c>
      <c r="B99" s="22" t="s">
        <v>74</v>
      </c>
      <c r="C99" s="120" t="s">
        <v>1</v>
      </c>
      <c r="D99" s="39">
        <v>125000</v>
      </c>
      <c r="E99" s="58">
        <v>50000</v>
      </c>
      <c r="F99" s="44"/>
      <c r="G99" s="142"/>
      <c r="H99" s="161" t="s">
        <v>462</v>
      </c>
      <c r="I99" s="191">
        <v>4</v>
      </c>
      <c r="J99" s="192">
        <v>4</v>
      </c>
      <c r="K99" s="192">
        <v>4</v>
      </c>
      <c r="L99" s="192">
        <v>4</v>
      </c>
      <c r="M99" s="192">
        <v>4</v>
      </c>
      <c r="N99" s="192">
        <v>4</v>
      </c>
      <c r="O99" s="192">
        <v>5</v>
      </c>
      <c r="P99" s="192">
        <v>5</v>
      </c>
      <c r="Q99" s="192">
        <v>5</v>
      </c>
      <c r="R99" s="292">
        <v>5</v>
      </c>
      <c r="S99" s="288">
        <v>5</v>
      </c>
      <c r="T99" s="179">
        <f t="shared" si="2"/>
        <v>4.4545454545454541</v>
      </c>
    </row>
    <row r="100" spans="1:20" s="37" customFormat="1" ht="26.25" x14ac:dyDescent="0.25">
      <c r="A100" s="38" t="s">
        <v>286</v>
      </c>
      <c r="B100" s="22" t="s">
        <v>287</v>
      </c>
      <c r="C100" s="120" t="s">
        <v>1</v>
      </c>
      <c r="D100" s="39">
        <v>154000</v>
      </c>
      <c r="E100" s="58">
        <v>66000</v>
      </c>
      <c r="F100" s="41"/>
      <c r="G100" s="141"/>
      <c r="H100" s="160" t="s">
        <v>460</v>
      </c>
      <c r="I100" s="187">
        <v>3</v>
      </c>
      <c r="J100" s="188">
        <v>4</v>
      </c>
      <c r="K100" s="188">
        <v>4</v>
      </c>
      <c r="L100" s="188">
        <v>4</v>
      </c>
      <c r="M100" s="188">
        <v>4</v>
      </c>
      <c r="N100" s="188">
        <v>4</v>
      </c>
      <c r="O100" s="188">
        <v>4</v>
      </c>
      <c r="P100" s="188">
        <v>5</v>
      </c>
      <c r="Q100" s="189">
        <v>5</v>
      </c>
      <c r="R100" s="291">
        <v>5</v>
      </c>
      <c r="S100" s="190">
        <v>7</v>
      </c>
      <c r="T100" s="179">
        <f t="shared" si="2"/>
        <v>4.4545454545454541</v>
      </c>
    </row>
    <row r="101" spans="1:20" s="37" customFormat="1" ht="28.5" customHeight="1" x14ac:dyDescent="0.25">
      <c r="A101" s="38" t="s">
        <v>235</v>
      </c>
      <c r="B101" s="22" t="s">
        <v>236</v>
      </c>
      <c r="C101" s="120" t="s">
        <v>114</v>
      </c>
      <c r="D101" s="39">
        <v>184952</v>
      </c>
      <c r="E101" s="58">
        <v>93000</v>
      </c>
      <c r="F101" s="41"/>
      <c r="G101" s="141"/>
      <c r="H101" s="160" t="s">
        <v>462</v>
      </c>
      <c r="I101" s="187">
        <v>3</v>
      </c>
      <c r="J101" s="188">
        <v>3</v>
      </c>
      <c r="K101" s="188">
        <v>3</v>
      </c>
      <c r="L101" s="188">
        <v>4</v>
      </c>
      <c r="M101" s="188">
        <v>4</v>
      </c>
      <c r="N101" s="188">
        <v>4</v>
      </c>
      <c r="O101" s="188">
        <v>4</v>
      </c>
      <c r="P101" s="188">
        <v>4</v>
      </c>
      <c r="Q101" s="188">
        <v>4</v>
      </c>
      <c r="R101" s="203">
        <v>5</v>
      </c>
      <c r="S101" s="190">
        <v>6</v>
      </c>
      <c r="T101" s="179">
        <f t="shared" si="2"/>
        <v>4</v>
      </c>
    </row>
    <row r="102" spans="1:20" s="21" customFormat="1" ht="26.25" x14ac:dyDescent="0.25">
      <c r="A102" s="38" t="s">
        <v>357</v>
      </c>
      <c r="B102" s="22" t="s">
        <v>358</v>
      </c>
      <c r="C102" s="121" t="s">
        <v>232</v>
      </c>
      <c r="D102" s="42">
        <v>573000</v>
      </c>
      <c r="E102" s="59">
        <v>363000</v>
      </c>
      <c r="F102" s="41"/>
      <c r="G102" s="141"/>
      <c r="H102" s="160" t="s">
        <v>460</v>
      </c>
      <c r="I102" s="187">
        <v>2</v>
      </c>
      <c r="J102" s="188">
        <v>3</v>
      </c>
      <c r="K102" s="188">
        <v>3</v>
      </c>
      <c r="L102" s="189">
        <v>3</v>
      </c>
      <c r="M102" s="188">
        <v>4</v>
      </c>
      <c r="N102" s="188">
        <v>4</v>
      </c>
      <c r="O102" s="188">
        <v>4</v>
      </c>
      <c r="P102" s="188">
        <v>4</v>
      </c>
      <c r="Q102" s="188">
        <v>4</v>
      </c>
      <c r="R102" s="291">
        <v>4</v>
      </c>
      <c r="S102" s="190">
        <v>5</v>
      </c>
      <c r="T102" s="179">
        <f t="shared" si="2"/>
        <v>3.6363636363636362</v>
      </c>
    </row>
    <row r="103" spans="1:20" s="21" customFormat="1" ht="27" customHeight="1" x14ac:dyDescent="0.25">
      <c r="A103" s="38" t="s">
        <v>26</v>
      </c>
      <c r="B103" s="22" t="s">
        <v>352</v>
      </c>
      <c r="C103" s="120" t="s">
        <v>1</v>
      </c>
      <c r="D103" s="39">
        <v>1095000</v>
      </c>
      <c r="E103" s="58">
        <v>490000</v>
      </c>
      <c r="F103" s="41"/>
      <c r="G103" s="141"/>
      <c r="H103" s="160" t="s">
        <v>462</v>
      </c>
      <c r="I103" s="187">
        <v>2</v>
      </c>
      <c r="J103" s="188">
        <v>3</v>
      </c>
      <c r="K103" s="188">
        <v>3</v>
      </c>
      <c r="L103" s="189">
        <v>3</v>
      </c>
      <c r="M103" s="188">
        <v>3</v>
      </c>
      <c r="N103" s="188">
        <v>4</v>
      </c>
      <c r="O103" s="188">
        <v>4</v>
      </c>
      <c r="P103" s="188">
        <v>4</v>
      </c>
      <c r="Q103" s="188">
        <v>4</v>
      </c>
      <c r="R103" s="291">
        <v>4</v>
      </c>
      <c r="S103" s="190">
        <v>4</v>
      </c>
      <c r="T103" s="179">
        <f t="shared" si="2"/>
        <v>3.4545454545454546</v>
      </c>
    </row>
    <row r="104" spans="1:20" s="21" customFormat="1" ht="16.5" customHeight="1" thickBot="1" x14ac:dyDescent="0.3">
      <c r="A104" s="60" t="s">
        <v>447</v>
      </c>
      <c r="B104" s="61" t="s">
        <v>448</v>
      </c>
      <c r="C104" s="127" t="s">
        <v>449</v>
      </c>
      <c r="D104" s="63">
        <v>2722600</v>
      </c>
      <c r="E104" s="64">
        <v>500000</v>
      </c>
      <c r="F104" s="78"/>
      <c r="G104" s="146"/>
      <c r="H104" s="257" t="s">
        <v>460</v>
      </c>
      <c r="I104" s="258">
        <v>2</v>
      </c>
      <c r="J104" s="218">
        <v>2</v>
      </c>
      <c r="K104" s="218">
        <v>3</v>
      </c>
      <c r="L104" s="218">
        <v>3</v>
      </c>
      <c r="M104" s="218">
        <v>3</v>
      </c>
      <c r="N104" s="218">
        <v>3</v>
      </c>
      <c r="O104" s="218">
        <v>3</v>
      </c>
      <c r="P104" s="218">
        <v>3</v>
      </c>
      <c r="Q104" s="218">
        <v>3</v>
      </c>
      <c r="R104" s="219">
        <v>3</v>
      </c>
      <c r="S104" s="220">
        <v>4</v>
      </c>
      <c r="T104" s="181">
        <f t="shared" si="2"/>
        <v>2.9090909090909092</v>
      </c>
    </row>
    <row r="105" spans="1:20" s="21" customFormat="1" ht="15.75" thickBot="1" x14ac:dyDescent="0.3">
      <c r="A105" s="135" t="s">
        <v>457</v>
      </c>
      <c r="B105" s="53"/>
      <c r="C105" s="125"/>
      <c r="D105" s="54"/>
      <c r="E105" s="54"/>
      <c r="F105" s="65"/>
      <c r="G105" s="66"/>
      <c r="H105" s="157"/>
      <c r="I105" s="209"/>
      <c r="J105" s="209"/>
      <c r="K105" s="209"/>
      <c r="L105" s="209"/>
      <c r="M105" s="209"/>
      <c r="N105" s="209"/>
      <c r="O105" s="209"/>
      <c r="P105" s="209"/>
      <c r="Q105" s="209"/>
      <c r="R105" s="210"/>
      <c r="S105" s="209"/>
      <c r="T105" s="182"/>
    </row>
    <row r="106" spans="1:20" s="21" customFormat="1" ht="26.25" x14ac:dyDescent="0.25">
      <c r="A106" s="32" t="s">
        <v>141</v>
      </c>
      <c r="B106" s="33" t="s">
        <v>395</v>
      </c>
      <c r="C106" s="119" t="s">
        <v>1</v>
      </c>
      <c r="D106" s="34">
        <v>1960000</v>
      </c>
      <c r="E106" s="35">
        <v>490000</v>
      </c>
      <c r="F106" s="36"/>
      <c r="G106" s="140"/>
      <c r="H106" s="259" t="s">
        <v>460</v>
      </c>
      <c r="I106" s="260">
        <v>6</v>
      </c>
      <c r="J106" s="261">
        <v>7</v>
      </c>
      <c r="K106" s="261">
        <v>7</v>
      </c>
      <c r="L106" s="261">
        <v>7</v>
      </c>
      <c r="M106" s="261">
        <v>7</v>
      </c>
      <c r="N106" s="261">
        <v>7</v>
      </c>
      <c r="O106" s="261">
        <v>7</v>
      </c>
      <c r="P106" s="261">
        <v>7</v>
      </c>
      <c r="Q106" s="261">
        <v>8</v>
      </c>
      <c r="R106" s="262">
        <v>8</v>
      </c>
      <c r="S106" s="226">
        <v>8</v>
      </c>
      <c r="T106" s="179">
        <f t="shared" ref="T106:T119" si="3">AVERAGE(I106:S106)</f>
        <v>7.1818181818181817</v>
      </c>
    </row>
    <row r="107" spans="1:20" s="21" customFormat="1" ht="26.25" x14ac:dyDescent="0.25">
      <c r="A107" s="38" t="s">
        <v>16</v>
      </c>
      <c r="B107" s="22" t="s">
        <v>434</v>
      </c>
      <c r="C107" s="120" t="s">
        <v>1</v>
      </c>
      <c r="D107" s="39">
        <v>2697000</v>
      </c>
      <c r="E107" s="40">
        <v>990000</v>
      </c>
      <c r="F107" s="44"/>
      <c r="G107" s="142"/>
      <c r="H107" s="161" t="s">
        <v>461</v>
      </c>
      <c r="I107" s="191">
        <v>3</v>
      </c>
      <c r="J107" s="192">
        <v>6</v>
      </c>
      <c r="K107" s="192">
        <v>6</v>
      </c>
      <c r="L107" s="192">
        <v>7</v>
      </c>
      <c r="M107" s="192">
        <v>7</v>
      </c>
      <c r="N107" s="192">
        <v>7</v>
      </c>
      <c r="O107" s="193">
        <v>7</v>
      </c>
      <c r="P107" s="192">
        <v>7</v>
      </c>
      <c r="Q107" s="192">
        <v>8</v>
      </c>
      <c r="R107" s="292">
        <v>8</v>
      </c>
      <c r="S107" s="194">
        <v>9</v>
      </c>
      <c r="T107" s="179">
        <f t="shared" si="3"/>
        <v>6.8181818181818183</v>
      </c>
    </row>
    <row r="108" spans="1:20" s="37" customFormat="1" ht="27" customHeight="1" x14ac:dyDescent="0.25">
      <c r="A108" s="38" t="s">
        <v>266</v>
      </c>
      <c r="B108" s="22" t="s">
        <v>267</v>
      </c>
      <c r="C108" s="120" t="s">
        <v>114</v>
      </c>
      <c r="D108" s="39">
        <v>314000</v>
      </c>
      <c r="E108" s="40">
        <v>90000</v>
      </c>
      <c r="F108" s="41"/>
      <c r="G108" s="141"/>
      <c r="H108" s="160" t="s">
        <v>461</v>
      </c>
      <c r="I108" s="187">
        <v>6</v>
      </c>
      <c r="J108" s="188">
        <v>6</v>
      </c>
      <c r="K108" s="188">
        <v>6</v>
      </c>
      <c r="L108" s="188">
        <v>6</v>
      </c>
      <c r="M108" s="188">
        <v>7</v>
      </c>
      <c r="N108" s="188">
        <v>7</v>
      </c>
      <c r="O108" s="188">
        <v>7</v>
      </c>
      <c r="P108" s="188">
        <v>7</v>
      </c>
      <c r="Q108" s="188">
        <v>7</v>
      </c>
      <c r="R108" s="291">
        <v>7</v>
      </c>
      <c r="S108" s="287">
        <v>7</v>
      </c>
      <c r="T108" s="179">
        <f t="shared" si="3"/>
        <v>6.6363636363636367</v>
      </c>
    </row>
    <row r="109" spans="1:20" s="37" customFormat="1" ht="26.25" x14ac:dyDescent="0.25">
      <c r="A109" s="38" t="s">
        <v>25</v>
      </c>
      <c r="B109" s="22" t="s">
        <v>250</v>
      </c>
      <c r="C109" s="120" t="s">
        <v>8</v>
      </c>
      <c r="D109" s="39">
        <v>918000</v>
      </c>
      <c r="E109" s="40">
        <v>270000</v>
      </c>
      <c r="F109" s="44"/>
      <c r="G109" s="142"/>
      <c r="H109" s="161" t="s">
        <v>462</v>
      </c>
      <c r="I109" s="191">
        <v>2</v>
      </c>
      <c r="J109" s="192">
        <v>6</v>
      </c>
      <c r="K109" s="192">
        <v>6</v>
      </c>
      <c r="L109" s="192">
        <v>6</v>
      </c>
      <c r="M109" s="193">
        <v>6</v>
      </c>
      <c r="N109" s="192">
        <v>6</v>
      </c>
      <c r="O109" s="192">
        <v>7</v>
      </c>
      <c r="P109" s="192">
        <v>7</v>
      </c>
      <c r="Q109" s="192">
        <v>7</v>
      </c>
      <c r="R109" s="292">
        <v>7</v>
      </c>
      <c r="S109" s="194">
        <v>7</v>
      </c>
      <c r="T109" s="179">
        <f t="shared" si="3"/>
        <v>6.0909090909090908</v>
      </c>
    </row>
    <row r="110" spans="1:20" s="21" customFormat="1" x14ac:dyDescent="0.25">
      <c r="A110" s="38" t="s">
        <v>144</v>
      </c>
      <c r="B110" s="22" t="s">
        <v>294</v>
      </c>
      <c r="C110" s="120" t="s">
        <v>232</v>
      </c>
      <c r="D110" s="39">
        <v>552000</v>
      </c>
      <c r="E110" s="40">
        <v>300000</v>
      </c>
      <c r="F110" s="41"/>
      <c r="G110" s="141"/>
      <c r="H110" s="160" t="s">
        <v>462</v>
      </c>
      <c r="I110" s="187">
        <v>2</v>
      </c>
      <c r="J110" s="188">
        <v>3</v>
      </c>
      <c r="K110" s="188">
        <v>5</v>
      </c>
      <c r="L110" s="188">
        <v>5</v>
      </c>
      <c r="M110" s="188">
        <v>5</v>
      </c>
      <c r="N110" s="188">
        <v>5</v>
      </c>
      <c r="O110" s="189">
        <v>5</v>
      </c>
      <c r="P110" s="188">
        <v>5</v>
      </c>
      <c r="Q110" s="188">
        <v>6</v>
      </c>
      <c r="R110" s="291">
        <v>6</v>
      </c>
      <c r="S110" s="190">
        <v>7</v>
      </c>
      <c r="T110" s="179">
        <f t="shared" si="3"/>
        <v>4.9090909090909092</v>
      </c>
    </row>
    <row r="111" spans="1:20" s="37" customFormat="1" ht="26.25" customHeight="1" x14ac:dyDescent="0.25">
      <c r="A111" s="38" t="s">
        <v>50</v>
      </c>
      <c r="B111" s="22" t="s">
        <v>374</v>
      </c>
      <c r="C111" s="120" t="s">
        <v>1</v>
      </c>
      <c r="D111" s="39">
        <v>999700</v>
      </c>
      <c r="E111" s="40">
        <v>242700</v>
      </c>
      <c r="F111" s="41"/>
      <c r="G111" s="141"/>
      <c r="H111" s="160" t="s">
        <v>462</v>
      </c>
      <c r="I111" s="187">
        <v>3</v>
      </c>
      <c r="J111" s="188">
        <v>4</v>
      </c>
      <c r="K111" s="188">
        <v>4</v>
      </c>
      <c r="L111" s="188">
        <v>4</v>
      </c>
      <c r="M111" s="188">
        <v>5</v>
      </c>
      <c r="N111" s="188">
        <v>5</v>
      </c>
      <c r="O111" s="188">
        <v>5</v>
      </c>
      <c r="P111" s="188">
        <v>5</v>
      </c>
      <c r="Q111" s="188">
        <v>5</v>
      </c>
      <c r="R111" s="203">
        <v>5</v>
      </c>
      <c r="S111" s="190">
        <v>7</v>
      </c>
      <c r="T111" s="179">
        <f t="shared" si="3"/>
        <v>4.7272727272727275</v>
      </c>
    </row>
    <row r="112" spans="1:20" s="21" customFormat="1" x14ac:dyDescent="0.25">
      <c r="A112" s="38" t="s">
        <v>68</v>
      </c>
      <c r="B112" s="22" t="s">
        <v>69</v>
      </c>
      <c r="C112" s="121" t="s">
        <v>1</v>
      </c>
      <c r="D112" s="42">
        <v>1000000</v>
      </c>
      <c r="E112" s="43">
        <v>100000</v>
      </c>
      <c r="F112" s="41"/>
      <c r="G112" s="141"/>
      <c r="H112" s="160" t="s">
        <v>462</v>
      </c>
      <c r="I112" s="187">
        <v>2</v>
      </c>
      <c r="J112" s="188">
        <v>4</v>
      </c>
      <c r="K112" s="188">
        <v>4</v>
      </c>
      <c r="L112" s="188">
        <v>5</v>
      </c>
      <c r="M112" s="188">
        <v>5</v>
      </c>
      <c r="N112" s="188">
        <v>5</v>
      </c>
      <c r="O112" s="188">
        <v>5</v>
      </c>
      <c r="P112" s="188">
        <v>5</v>
      </c>
      <c r="Q112" s="189">
        <v>5</v>
      </c>
      <c r="R112" s="291">
        <v>5</v>
      </c>
      <c r="S112" s="190">
        <v>7</v>
      </c>
      <c r="T112" s="179">
        <f t="shared" si="3"/>
        <v>4.7272727272727275</v>
      </c>
    </row>
    <row r="113" spans="1:21" s="21" customFormat="1" x14ac:dyDescent="0.25">
      <c r="A113" s="72" t="s">
        <v>388</v>
      </c>
      <c r="B113" s="73" t="s">
        <v>389</v>
      </c>
      <c r="C113" s="263" t="s">
        <v>114</v>
      </c>
      <c r="D113" s="264">
        <v>464700</v>
      </c>
      <c r="E113" s="43">
        <v>80000</v>
      </c>
      <c r="F113" s="88"/>
      <c r="G113" s="149"/>
      <c r="H113" s="249" t="s">
        <v>462</v>
      </c>
      <c r="I113" s="251">
        <v>3</v>
      </c>
      <c r="J113" s="228">
        <v>3</v>
      </c>
      <c r="K113" s="228">
        <v>3</v>
      </c>
      <c r="L113" s="228">
        <v>4</v>
      </c>
      <c r="M113" s="228">
        <v>4</v>
      </c>
      <c r="N113" s="228">
        <v>4</v>
      </c>
      <c r="O113" s="228">
        <v>4</v>
      </c>
      <c r="P113" s="228">
        <v>4</v>
      </c>
      <c r="Q113" s="228">
        <v>4</v>
      </c>
      <c r="R113" s="229">
        <v>4</v>
      </c>
      <c r="S113" s="230">
        <v>5</v>
      </c>
      <c r="T113" s="179">
        <f t="shared" si="3"/>
        <v>3.8181818181818183</v>
      </c>
    </row>
    <row r="114" spans="1:21" s="21" customFormat="1" x14ac:dyDescent="0.25">
      <c r="A114" s="38" t="s">
        <v>55</v>
      </c>
      <c r="B114" s="22" t="s">
        <v>423</v>
      </c>
      <c r="C114" s="121" t="s">
        <v>202</v>
      </c>
      <c r="D114" s="42">
        <v>429000</v>
      </c>
      <c r="E114" s="43">
        <v>120000</v>
      </c>
      <c r="F114" s="41"/>
      <c r="G114" s="141"/>
      <c r="H114" s="160" t="s">
        <v>462</v>
      </c>
      <c r="I114" s="187">
        <v>3</v>
      </c>
      <c r="J114" s="188">
        <v>3</v>
      </c>
      <c r="K114" s="188">
        <v>3</v>
      </c>
      <c r="L114" s="188">
        <v>3</v>
      </c>
      <c r="M114" s="189">
        <v>3</v>
      </c>
      <c r="N114" s="188">
        <v>3</v>
      </c>
      <c r="O114" s="188">
        <v>4</v>
      </c>
      <c r="P114" s="188">
        <v>4</v>
      </c>
      <c r="Q114" s="188">
        <v>4</v>
      </c>
      <c r="R114" s="291">
        <v>4</v>
      </c>
      <c r="S114" s="190">
        <v>5</v>
      </c>
      <c r="T114" s="179">
        <f t="shared" si="3"/>
        <v>3.5454545454545454</v>
      </c>
    </row>
    <row r="115" spans="1:21" s="21" customFormat="1" x14ac:dyDescent="0.25">
      <c r="A115" s="38" t="s">
        <v>275</v>
      </c>
      <c r="B115" s="22" t="s">
        <v>276</v>
      </c>
      <c r="C115" s="120" t="s">
        <v>178</v>
      </c>
      <c r="D115" s="39">
        <v>300000</v>
      </c>
      <c r="E115" s="40">
        <v>100000</v>
      </c>
      <c r="F115" s="41"/>
      <c r="G115" s="141"/>
      <c r="H115" s="160" t="s">
        <v>462</v>
      </c>
      <c r="I115" s="187">
        <v>2</v>
      </c>
      <c r="J115" s="188">
        <v>3</v>
      </c>
      <c r="K115" s="188">
        <v>3</v>
      </c>
      <c r="L115" s="188">
        <v>3</v>
      </c>
      <c r="M115" s="189">
        <v>3</v>
      </c>
      <c r="N115" s="188">
        <v>3</v>
      </c>
      <c r="O115" s="188">
        <v>4</v>
      </c>
      <c r="P115" s="188">
        <v>4</v>
      </c>
      <c r="Q115" s="188">
        <v>4</v>
      </c>
      <c r="R115" s="291">
        <v>4</v>
      </c>
      <c r="S115" s="190">
        <v>5</v>
      </c>
      <c r="T115" s="180">
        <f t="shared" si="3"/>
        <v>3.4545454545454546</v>
      </c>
    </row>
    <row r="116" spans="1:21" s="21" customFormat="1" x14ac:dyDescent="0.25">
      <c r="A116" s="38" t="s">
        <v>314</v>
      </c>
      <c r="B116" s="22" t="s">
        <v>315</v>
      </c>
      <c r="C116" s="120" t="s">
        <v>232</v>
      </c>
      <c r="D116" s="39">
        <v>3252200</v>
      </c>
      <c r="E116" s="40">
        <v>1600000</v>
      </c>
      <c r="F116" s="41"/>
      <c r="G116" s="141"/>
      <c r="H116" s="160" t="s">
        <v>460</v>
      </c>
      <c r="I116" s="187">
        <v>2</v>
      </c>
      <c r="J116" s="188">
        <v>3</v>
      </c>
      <c r="K116" s="188">
        <v>3</v>
      </c>
      <c r="L116" s="188">
        <v>3</v>
      </c>
      <c r="M116" s="188">
        <v>3</v>
      </c>
      <c r="N116" s="189">
        <v>3</v>
      </c>
      <c r="O116" s="188">
        <v>3</v>
      </c>
      <c r="P116" s="188">
        <v>4</v>
      </c>
      <c r="Q116" s="188">
        <v>4</v>
      </c>
      <c r="R116" s="291">
        <v>4</v>
      </c>
      <c r="S116" s="190">
        <v>4</v>
      </c>
      <c r="T116" s="180">
        <f t="shared" si="3"/>
        <v>3.2727272727272729</v>
      </c>
    </row>
    <row r="117" spans="1:21" s="21" customFormat="1" x14ac:dyDescent="0.25">
      <c r="A117" s="46" t="s">
        <v>242</v>
      </c>
      <c r="B117" s="47" t="s">
        <v>243</v>
      </c>
      <c r="C117" s="124" t="s">
        <v>1</v>
      </c>
      <c r="D117" s="48">
        <v>440000</v>
      </c>
      <c r="E117" s="49">
        <v>200000</v>
      </c>
      <c r="F117" s="89"/>
      <c r="G117" s="145"/>
      <c r="H117" s="164" t="s">
        <v>460</v>
      </c>
      <c r="I117" s="211">
        <v>2</v>
      </c>
      <c r="J117" s="212">
        <v>3</v>
      </c>
      <c r="K117" s="212">
        <v>3</v>
      </c>
      <c r="L117" s="212">
        <v>3</v>
      </c>
      <c r="M117" s="212">
        <v>3</v>
      </c>
      <c r="N117" s="212">
        <v>3</v>
      </c>
      <c r="O117" s="212">
        <v>3</v>
      </c>
      <c r="P117" s="297">
        <v>3</v>
      </c>
      <c r="Q117" s="212">
        <v>4</v>
      </c>
      <c r="R117" s="298">
        <v>4</v>
      </c>
      <c r="S117" s="213">
        <v>4</v>
      </c>
      <c r="T117" s="179">
        <f t="shared" si="3"/>
        <v>3.1818181818181817</v>
      </c>
    </row>
    <row r="118" spans="1:21" s="76" customFormat="1" x14ac:dyDescent="0.25">
      <c r="A118" s="38" t="s">
        <v>323</v>
      </c>
      <c r="B118" s="22" t="s">
        <v>324</v>
      </c>
      <c r="C118" s="120" t="s">
        <v>56</v>
      </c>
      <c r="D118" s="39">
        <v>564500</v>
      </c>
      <c r="E118" s="40">
        <v>150000</v>
      </c>
      <c r="F118" s="41"/>
      <c r="G118" s="141"/>
      <c r="H118" s="160" t="s">
        <v>460</v>
      </c>
      <c r="I118" s="187">
        <v>2</v>
      </c>
      <c r="J118" s="188">
        <v>2</v>
      </c>
      <c r="K118" s="188">
        <v>2</v>
      </c>
      <c r="L118" s="189">
        <v>2</v>
      </c>
      <c r="M118" s="188">
        <v>2</v>
      </c>
      <c r="N118" s="188">
        <v>3</v>
      </c>
      <c r="O118" s="188">
        <v>3</v>
      </c>
      <c r="P118" s="188">
        <v>3</v>
      </c>
      <c r="Q118" s="188">
        <v>3</v>
      </c>
      <c r="R118" s="291">
        <v>5</v>
      </c>
      <c r="S118" s="190">
        <v>5</v>
      </c>
      <c r="T118" s="179">
        <f t="shared" si="3"/>
        <v>2.9090909090909092</v>
      </c>
    </row>
    <row r="119" spans="1:21" s="31" customFormat="1" x14ac:dyDescent="0.25">
      <c r="A119" s="60" t="s">
        <v>339</v>
      </c>
      <c r="B119" s="61" t="s">
        <v>340</v>
      </c>
      <c r="C119" s="126" t="s">
        <v>1</v>
      </c>
      <c r="D119" s="62">
        <v>893500</v>
      </c>
      <c r="E119" s="77">
        <v>250000</v>
      </c>
      <c r="F119" s="45"/>
      <c r="G119" s="147"/>
      <c r="H119" s="163" t="s">
        <v>460</v>
      </c>
      <c r="I119" s="205">
        <v>1</v>
      </c>
      <c r="J119" s="206">
        <v>2</v>
      </c>
      <c r="K119" s="206">
        <v>2</v>
      </c>
      <c r="L119" s="206">
        <v>2</v>
      </c>
      <c r="M119" s="206">
        <v>2</v>
      </c>
      <c r="N119" s="206">
        <v>3</v>
      </c>
      <c r="O119" s="206">
        <v>3</v>
      </c>
      <c r="P119" s="206">
        <v>3</v>
      </c>
      <c r="Q119" s="255">
        <v>3</v>
      </c>
      <c r="R119" s="299">
        <v>3</v>
      </c>
      <c r="S119" s="208"/>
      <c r="T119" s="180">
        <f t="shared" si="3"/>
        <v>2.4</v>
      </c>
    </row>
    <row r="120" spans="1:21" s="21" customFormat="1" ht="15.75" thickBot="1" x14ac:dyDescent="0.3">
      <c r="A120" s="38" t="s">
        <v>24</v>
      </c>
      <c r="B120" s="22" t="s">
        <v>319</v>
      </c>
      <c r="C120" s="120" t="s">
        <v>8</v>
      </c>
      <c r="D120" s="39">
        <v>757500</v>
      </c>
      <c r="E120" s="40">
        <v>150000</v>
      </c>
      <c r="F120" s="41"/>
      <c r="G120" s="141"/>
      <c r="H120" s="160"/>
      <c r="I120" s="187"/>
      <c r="J120" s="188"/>
      <c r="K120" s="188"/>
      <c r="L120" s="188"/>
      <c r="M120" s="188"/>
      <c r="N120" s="189"/>
      <c r="O120" s="188"/>
      <c r="P120" s="188"/>
      <c r="Q120" s="188"/>
      <c r="R120" s="291"/>
      <c r="S120" s="190"/>
      <c r="T120" s="179"/>
      <c r="U120" s="332" t="s">
        <v>464</v>
      </c>
    </row>
    <row r="121" spans="1:21" s="21" customFormat="1" ht="15.75" thickBot="1" x14ac:dyDescent="0.3">
      <c r="A121" s="90" t="s">
        <v>165</v>
      </c>
      <c r="B121" s="53"/>
      <c r="C121" s="125"/>
      <c r="D121" s="54"/>
      <c r="E121" s="54"/>
      <c r="F121" s="65"/>
      <c r="G121" s="66"/>
      <c r="H121" s="165"/>
      <c r="I121" s="209"/>
      <c r="J121" s="209"/>
      <c r="K121" s="209"/>
      <c r="L121" s="209"/>
      <c r="M121" s="209"/>
      <c r="N121" s="209"/>
      <c r="O121" s="209"/>
      <c r="P121" s="209"/>
      <c r="Q121" s="209"/>
      <c r="R121" s="210"/>
      <c r="S121" s="209"/>
      <c r="T121" s="182"/>
    </row>
    <row r="122" spans="1:21" s="21" customFormat="1" x14ac:dyDescent="0.25">
      <c r="A122" s="32" t="s">
        <v>146</v>
      </c>
      <c r="B122" s="33" t="s">
        <v>147</v>
      </c>
      <c r="C122" s="128" t="s">
        <v>1</v>
      </c>
      <c r="D122" s="69">
        <v>5650000</v>
      </c>
      <c r="E122" s="69">
        <v>2330000</v>
      </c>
      <c r="F122" s="36">
        <v>2410000</v>
      </c>
      <c r="G122" s="140">
        <v>2450000</v>
      </c>
      <c r="H122" s="259" t="s">
        <v>462</v>
      </c>
      <c r="I122" s="260">
        <v>7</v>
      </c>
      <c r="J122" s="261">
        <v>7</v>
      </c>
      <c r="K122" s="261">
        <v>7</v>
      </c>
      <c r="L122" s="261">
        <v>7</v>
      </c>
      <c r="M122" s="261">
        <v>7</v>
      </c>
      <c r="N122" s="261">
        <v>8</v>
      </c>
      <c r="O122" s="261">
        <v>8</v>
      </c>
      <c r="P122" s="261">
        <v>8</v>
      </c>
      <c r="Q122" s="261">
        <v>8</v>
      </c>
      <c r="R122" s="296">
        <v>8</v>
      </c>
      <c r="S122" s="300">
        <v>8</v>
      </c>
      <c r="T122" s="179">
        <f t="shared" ref="T122:T127" si="4">AVERAGE(I122:S122)</f>
        <v>7.5454545454545459</v>
      </c>
    </row>
    <row r="123" spans="1:21" s="21" customFormat="1" x14ac:dyDescent="0.25">
      <c r="A123" s="32" t="s">
        <v>441</v>
      </c>
      <c r="B123" s="33" t="s">
        <v>409</v>
      </c>
      <c r="C123" s="119" t="s">
        <v>1</v>
      </c>
      <c r="D123" s="34">
        <v>1350000</v>
      </c>
      <c r="E123" s="34">
        <v>750000</v>
      </c>
      <c r="F123" s="41"/>
      <c r="G123" s="141"/>
      <c r="H123" s="160" t="s">
        <v>461</v>
      </c>
      <c r="I123" s="187">
        <v>6</v>
      </c>
      <c r="J123" s="188">
        <v>7</v>
      </c>
      <c r="K123" s="188">
        <v>7</v>
      </c>
      <c r="L123" s="188">
        <v>7</v>
      </c>
      <c r="M123" s="188">
        <v>7</v>
      </c>
      <c r="N123" s="188">
        <v>7</v>
      </c>
      <c r="O123" s="188">
        <v>7</v>
      </c>
      <c r="P123" s="189">
        <v>7</v>
      </c>
      <c r="Q123" s="188">
        <v>7</v>
      </c>
      <c r="R123" s="291">
        <v>8</v>
      </c>
      <c r="S123" s="190">
        <v>8</v>
      </c>
      <c r="T123" s="180">
        <f t="shared" si="4"/>
        <v>7.0909090909090908</v>
      </c>
    </row>
    <row r="124" spans="1:21" s="37" customFormat="1" ht="26.25" x14ac:dyDescent="0.25">
      <c r="A124" s="38" t="s">
        <v>145</v>
      </c>
      <c r="B124" s="22" t="s">
        <v>58</v>
      </c>
      <c r="C124" s="120" t="s">
        <v>9</v>
      </c>
      <c r="D124" s="39">
        <v>10447000</v>
      </c>
      <c r="E124" s="39">
        <v>727000</v>
      </c>
      <c r="F124" s="41"/>
      <c r="G124" s="141"/>
      <c r="H124" s="160" t="s">
        <v>462</v>
      </c>
      <c r="I124" s="187">
        <v>6</v>
      </c>
      <c r="J124" s="188">
        <v>6</v>
      </c>
      <c r="K124" s="188">
        <v>6</v>
      </c>
      <c r="L124" s="188">
        <v>6</v>
      </c>
      <c r="M124" s="188">
        <v>6</v>
      </c>
      <c r="N124" s="188">
        <v>7</v>
      </c>
      <c r="O124" s="188">
        <v>7</v>
      </c>
      <c r="P124" s="189">
        <v>7</v>
      </c>
      <c r="Q124" s="188">
        <v>7</v>
      </c>
      <c r="R124" s="291">
        <v>8</v>
      </c>
      <c r="S124" s="190">
        <v>8</v>
      </c>
      <c r="T124" s="179">
        <f t="shared" si="4"/>
        <v>6.7272727272727275</v>
      </c>
    </row>
    <row r="125" spans="1:21" s="21" customFormat="1" ht="39" x14ac:dyDescent="0.25">
      <c r="A125" s="72" t="s">
        <v>346</v>
      </c>
      <c r="B125" s="73" t="s">
        <v>347</v>
      </c>
      <c r="C125" s="263" t="s">
        <v>114</v>
      </c>
      <c r="D125" s="264">
        <v>1224000</v>
      </c>
      <c r="E125" s="264">
        <v>250000</v>
      </c>
      <c r="F125" s="88"/>
      <c r="G125" s="149"/>
      <c r="H125" s="249" t="s">
        <v>462</v>
      </c>
      <c r="I125" s="251">
        <v>5</v>
      </c>
      <c r="J125" s="228">
        <v>5</v>
      </c>
      <c r="K125" s="228">
        <v>5</v>
      </c>
      <c r="L125" s="228">
        <v>5</v>
      </c>
      <c r="M125" s="228">
        <v>6</v>
      </c>
      <c r="N125" s="228">
        <v>6</v>
      </c>
      <c r="O125" s="228">
        <v>6</v>
      </c>
      <c r="P125" s="228">
        <v>6</v>
      </c>
      <c r="Q125" s="228">
        <v>6</v>
      </c>
      <c r="R125" s="229">
        <v>6</v>
      </c>
      <c r="S125" s="230">
        <v>7</v>
      </c>
      <c r="T125" s="179">
        <f t="shared" si="4"/>
        <v>5.7272727272727275</v>
      </c>
    </row>
    <row r="126" spans="1:21" s="76" customFormat="1" ht="27" customHeight="1" x14ac:dyDescent="0.25">
      <c r="A126" s="38" t="s">
        <v>404</v>
      </c>
      <c r="B126" s="22" t="s">
        <v>405</v>
      </c>
      <c r="C126" s="120" t="s">
        <v>114</v>
      </c>
      <c r="D126" s="39">
        <v>2553830</v>
      </c>
      <c r="E126" s="39">
        <v>460000</v>
      </c>
      <c r="F126" s="41"/>
      <c r="G126" s="141"/>
      <c r="H126" s="160" t="s">
        <v>462</v>
      </c>
      <c r="I126" s="187">
        <v>4</v>
      </c>
      <c r="J126" s="188">
        <v>4</v>
      </c>
      <c r="K126" s="188">
        <v>4</v>
      </c>
      <c r="L126" s="188">
        <v>4</v>
      </c>
      <c r="M126" s="188">
        <v>4</v>
      </c>
      <c r="N126" s="189">
        <v>4</v>
      </c>
      <c r="O126" s="188">
        <v>4</v>
      </c>
      <c r="P126" s="188">
        <v>5</v>
      </c>
      <c r="Q126" s="188">
        <v>5</v>
      </c>
      <c r="R126" s="291">
        <v>5</v>
      </c>
      <c r="S126" s="190">
        <v>5</v>
      </c>
      <c r="T126" s="179">
        <f t="shared" si="4"/>
        <v>4.3636363636363633</v>
      </c>
    </row>
    <row r="127" spans="1:21" s="31" customFormat="1" ht="39" customHeight="1" thickBot="1" x14ac:dyDescent="0.3">
      <c r="A127" s="46" t="s">
        <v>84</v>
      </c>
      <c r="B127" s="47" t="s">
        <v>375</v>
      </c>
      <c r="C127" s="124" t="s">
        <v>8</v>
      </c>
      <c r="D127" s="48">
        <v>15061000</v>
      </c>
      <c r="E127" s="48">
        <v>1000000</v>
      </c>
      <c r="F127" s="89"/>
      <c r="G127" s="150"/>
      <c r="H127" s="265" t="s">
        <v>460</v>
      </c>
      <c r="I127" s="266">
        <v>2</v>
      </c>
      <c r="J127" s="231">
        <v>3</v>
      </c>
      <c r="K127" s="231">
        <v>3</v>
      </c>
      <c r="L127" s="231">
        <v>3</v>
      </c>
      <c r="M127" s="231">
        <v>3</v>
      </c>
      <c r="N127" s="231">
        <v>4</v>
      </c>
      <c r="O127" s="231">
        <v>4</v>
      </c>
      <c r="P127" s="231">
        <v>4</v>
      </c>
      <c r="Q127" s="301">
        <v>4</v>
      </c>
      <c r="R127" s="302">
        <v>4</v>
      </c>
      <c r="S127" s="232">
        <v>5</v>
      </c>
      <c r="T127" s="181">
        <f t="shared" si="4"/>
        <v>3.5454545454545454</v>
      </c>
    </row>
    <row r="128" spans="1:21" s="21" customFormat="1" ht="15.75" thickBot="1" x14ac:dyDescent="0.3">
      <c r="A128" s="52" t="s">
        <v>166</v>
      </c>
      <c r="B128" s="53"/>
      <c r="C128" s="125"/>
      <c r="D128" s="54"/>
      <c r="E128" s="54"/>
      <c r="F128" s="65"/>
      <c r="G128" s="66"/>
      <c r="H128" s="157"/>
      <c r="I128" s="209"/>
      <c r="J128" s="209"/>
      <c r="K128" s="209"/>
      <c r="L128" s="209"/>
      <c r="M128" s="209"/>
      <c r="N128" s="209"/>
      <c r="O128" s="209"/>
      <c r="P128" s="209"/>
      <c r="Q128" s="209"/>
      <c r="R128" s="210"/>
      <c r="S128" s="209"/>
      <c r="T128" s="182"/>
    </row>
    <row r="129" spans="1:20" s="21" customFormat="1" ht="26.25" x14ac:dyDescent="0.25">
      <c r="A129" s="32" t="s">
        <v>46</v>
      </c>
      <c r="B129" s="33" t="s">
        <v>47</v>
      </c>
      <c r="C129" s="128" t="s">
        <v>9</v>
      </c>
      <c r="D129" s="69">
        <v>368206</v>
      </c>
      <c r="E129" s="71">
        <v>120000</v>
      </c>
      <c r="F129" s="70"/>
      <c r="G129" s="144"/>
      <c r="H129" s="169" t="s">
        <v>461</v>
      </c>
      <c r="I129" s="214">
        <v>7</v>
      </c>
      <c r="J129" s="200">
        <v>8</v>
      </c>
      <c r="K129" s="200">
        <v>8</v>
      </c>
      <c r="L129" s="200">
        <v>8</v>
      </c>
      <c r="M129" s="200">
        <v>9</v>
      </c>
      <c r="N129" s="200">
        <v>9</v>
      </c>
      <c r="O129" s="200">
        <v>9</v>
      </c>
      <c r="P129" s="200">
        <v>9</v>
      </c>
      <c r="Q129" s="289">
        <v>9</v>
      </c>
      <c r="R129" s="290">
        <v>9</v>
      </c>
      <c r="S129" s="303"/>
      <c r="T129" s="179">
        <f t="shared" ref="T129:T176" si="5">AVERAGE(I129:S129)</f>
        <v>8.5</v>
      </c>
    </row>
    <row r="130" spans="1:20" s="21" customFormat="1" ht="13.5" customHeight="1" x14ac:dyDescent="0.25">
      <c r="A130" s="32" t="s">
        <v>135</v>
      </c>
      <c r="B130" s="33" t="s">
        <v>331</v>
      </c>
      <c r="C130" s="119" t="s">
        <v>110</v>
      </c>
      <c r="D130" s="34">
        <v>259000</v>
      </c>
      <c r="E130" s="35">
        <v>74000</v>
      </c>
      <c r="F130" s="36"/>
      <c r="G130" s="142"/>
      <c r="H130" s="167" t="s">
        <v>461</v>
      </c>
      <c r="I130" s="216">
        <v>6</v>
      </c>
      <c r="J130" s="188">
        <v>7</v>
      </c>
      <c r="K130" s="192">
        <v>7</v>
      </c>
      <c r="L130" s="192">
        <v>8</v>
      </c>
      <c r="M130" s="192">
        <v>8</v>
      </c>
      <c r="N130" s="192">
        <v>8</v>
      </c>
      <c r="O130" s="192">
        <v>8</v>
      </c>
      <c r="P130" s="192">
        <v>8</v>
      </c>
      <c r="Q130" s="192">
        <v>8</v>
      </c>
      <c r="R130" s="204">
        <v>8</v>
      </c>
      <c r="S130" s="194">
        <v>9</v>
      </c>
      <c r="T130" s="179">
        <f t="shared" si="5"/>
        <v>7.7272727272727275</v>
      </c>
    </row>
    <row r="131" spans="1:20" s="21" customFormat="1" ht="26.25" x14ac:dyDescent="0.25">
      <c r="A131" s="32" t="s">
        <v>180</v>
      </c>
      <c r="B131" s="33" t="s">
        <v>181</v>
      </c>
      <c r="C131" s="128" t="s">
        <v>56</v>
      </c>
      <c r="D131" s="69">
        <v>434000</v>
      </c>
      <c r="E131" s="71">
        <v>70000</v>
      </c>
      <c r="F131" s="41"/>
      <c r="G131" s="141"/>
      <c r="H131" s="166" t="s">
        <v>461</v>
      </c>
      <c r="I131" s="215">
        <v>5</v>
      </c>
      <c r="J131" s="188">
        <v>7</v>
      </c>
      <c r="K131" s="188">
        <v>8</v>
      </c>
      <c r="L131" s="188">
        <v>8</v>
      </c>
      <c r="M131" s="188">
        <v>8</v>
      </c>
      <c r="N131" s="188">
        <v>8</v>
      </c>
      <c r="O131" s="188">
        <v>8</v>
      </c>
      <c r="P131" s="188">
        <v>8</v>
      </c>
      <c r="Q131" s="189">
        <v>8</v>
      </c>
      <c r="R131" s="291">
        <v>8</v>
      </c>
      <c r="S131" s="230"/>
      <c r="T131" s="179">
        <f t="shared" si="5"/>
        <v>7.6</v>
      </c>
    </row>
    <row r="132" spans="1:20" s="21" customFormat="1" ht="26.25" x14ac:dyDescent="0.25">
      <c r="A132" s="38" t="s">
        <v>37</v>
      </c>
      <c r="B132" s="22" t="s">
        <v>244</v>
      </c>
      <c r="C132" s="120" t="s">
        <v>450</v>
      </c>
      <c r="D132" s="39">
        <v>543000</v>
      </c>
      <c r="E132" s="40">
        <v>173000</v>
      </c>
      <c r="F132" s="41"/>
      <c r="G132" s="141"/>
      <c r="H132" s="166" t="s">
        <v>461</v>
      </c>
      <c r="I132" s="215">
        <v>7</v>
      </c>
      <c r="J132" s="188">
        <v>7</v>
      </c>
      <c r="K132" s="188">
        <v>7</v>
      </c>
      <c r="L132" s="188">
        <v>7</v>
      </c>
      <c r="M132" s="188">
        <v>7</v>
      </c>
      <c r="N132" s="189">
        <v>7</v>
      </c>
      <c r="O132" s="188">
        <v>8</v>
      </c>
      <c r="P132" s="188">
        <v>8</v>
      </c>
      <c r="Q132" s="188">
        <v>8</v>
      </c>
      <c r="R132" s="291">
        <v>8</v>
      </c>
      <c r="S132" s="190">
        <v>8</v>
      </c>
      <c r="T132" s="179">
        <f t="shared" si="5"/>
        <v>7.4545454545454541</v>
      </c>
    </row>
    <row r="133" spans="1:20" s="21" customFormat="1" ht="26.25" x14ac:dyDescent="0.25">
      <c r="A133" s="38" t="s">
        <v>150</v>
      </c>
      <c r="B133" s="22" t="s">
        <v>277</v>
      </c>
      <c r="C133" s="120" t="s">
        <v>9</v>
      </c>
      <c r="D133" s="39">
        <v>2300000</v>
      </c>
      <c r="E133" s="40">
        <v>300000</v>
      </c>
      <c r="F133" s="41"/>
      <c r="G133" s="141"/>
      <c r="H133" s="166" t="s">
        <v>462</v>
      </c>
      <c r="I133" s="215">
        <v>3</v>
      </c>
      <c r="J133" s="188">
        <v>7</v>
      </c>
      <c r="K133" s="188">
        <v>7</v>
      </c>
      <c r="L133" s="189">
        <v>7</v>
      </c>
      <c r="M133" s="188">
        <v>8</v>
      </c>
      <c r="N133" s="188">
        <v>8</v>
      </c>
      <c r="O133" s="188">
        <v>8</v>
      </c>
      <c r="P133" s="188">
        <v>8</v>
      </c>
      <c r="Q133" s="188">
        <v>8</v>
      </c>
      <c r="R133" s="291">
        <v>9</v>
      </c>
      <c r="S133" s="190">
        <v>9</v>
      </c>
      <c r="T133" s="179">
        <f t="shared" si="5"/>
        <v>7.4545454545454541</v>
      </c>
    </row>
    <row r="134" spans="1:20" s="21" customFormat="1" ht="26.25" x14ac:dyDescent="0.25">
      <c r="A134" s="38" t="s">
        <v>34</v>
      </c>
      <c r="B134" s="22" t="s">
        <v>35</v>
      </c>
      <c r="C134" s="120" t="s">
        <v>232</v>
      </c>
      <c r="D134" s="39">
        <v>986000</v>
      </c>
      <c r="E134" s="40">
        <v>65000</v>
      </c>
      <c r="F134" s="41"/>
      <c r="G134" s="141"/>
      <c r="H134" s="166" t="s">
        <v>461</v>
      </c>
      <c r="I134" s="215">
        <v>7</v>
      </c>
      <c r="J134" s="188">
        <v>7</v>
      </c>
      <c r="K134" s="188">
        <v>7</v>
      </c>
      <c r="L134" s="188">
        <v>7</v>
      </c>
      <c r="M134" s="188">
        <v>7</v>
      </c>
      <c r="N134" s="188">
        <v>7</v>
      </c>
      <c r="O134" s="188">
        <v>8</v>
      </c>
      <c r="P134" s="188">
        <v>8</v>
      </c>
      <c r="Q134" s="189">
        <v>8</v>
      </c>
      <c r="R134" s="291">
        <v>8</v>
      </c>
      <c r="S134" s="190"/>
      <c r="T134" s="179">
        <f t="shared" si="5"/>
        <v>7.4</v>
      </c>
    </row>
    <row r="135" spans="1:20" s="21" customFormat="1" ht="26.25" x14ac:dyDescent="0.25">
      <c r="A135" s="38" t="s">
        <v>193</v>
      </c>
      <c r="B135" s="22" t="s">
        <v>194</v>
      </c>
      <c r="C135" s="120" t="s">
        <v>1</v>
      </c>
      <c r="D135" s="39">
        <v>39200</v>
      </c>
      <c r="E135" s="40">
        <v>27200</v>
      </c>
      <c r="F135" s="41"/>
      <c r="G135" s="141"/>
      <c r="H135" s="166" t="s">
        <v>461</v>
      </c>
      <c r="I135" s="215">
        <v>5</v>
      </c>
      <c r="J135" s="188">
        <v>6</v>
      </c>
      <c r="K135" s="188">
        <v>7</v>
      </c>
      <c r="L135" s="188">
        <v>7</v>
      </c>
      <c r="M135" s="189">
        <v>7</v>
      </c>
      <c r="N135" s="188">
        <v>8</v>
      </c>
      <c r="O135" s="188">
        <v>8</v>
      </c>
      <c r="P135" s="188">
        <v>8</v>
      </c>
      <c r="Q135" s="188">
        <v>8</v>
      </c>
      <c r="R135" s="291">
        <v>8</v>
      </c>
      <c r="S135" s="190">
        <v>7</v>
      </c>
      <c r="T135" s="179">
        <f t="shared" si="5"/>
        <v>7.1818181818181817</v>
      </c>
    </row>
    <row r="136" spans="1:20" s="21" customFormat="1" ht="26.25" x14ac:dyDescent="0.25">
      <c r="A136" s="38" t="s">
        <v>71</v>
      </c>
      <c r="B136" s="22" t="s">
        <v>263</v>
      </c>
      <c r="C136" s="120" t="s">
        <v>111</v>
      </c>
      <c r="D136" s="39">
        <v>1669000</v>
      </c>
      <c r="E136" s="40">
        <v>170000</v>
      </c>
      <c r="F136" s="41"/>
      <c r="G136" s="141"/>
      <c r="H136" s="166" t="s">
        <v>461</v>
      </c>
      <c r="I136" s="215">
        <v>6</v>
      </c>
      <c r="J136" s="188">
        <v>6</v>
      </c>
      <c r="K136" s="188">
        <v>7</v>
      </c>
      <c r="L136" s="188">
        <v>7</v>
      </c>
      <c r="M136" s="188">
        <v>7</v>
      </c>
      <c r="N136" s="188">
        <v>7</v>
      </c>
      <c r="O136" s="189">
        <v>7</v>
      </c>
      <c r="P136" s="188">
        <v>8</v>
      </c>
      <c r="Q136" s="188">
        <v>8</v>
      </c>
      <c r="R136" s="291">
        <v>8</v>
      </c>
      <c r="S136" s="190"/>
      <c r="T136" s="179">
        <f t="shared" si="5"/>
        <v>7.1</v>
      </c>
    </row>
    <row r="137" spans="1:20" s="21" customFormat="1" x14ac:dyDescent="0.25">
      <c r="A137" s="38" t="s">
        <v>90</v>
      </c>
      <c r="B137" s="22" t="s">
        <v>356</v>
      </c>
      <c r="C137" s="121" t="s">
        <v>1</v>
      </c>
      <c r="D137" s="42">
        <v>192000</v>
      </c>
      <c r="E137" s="43">
        <v>110000</v>
      </c>
      <c r="F137" s="44"/>
      <c r="G137" s="142"/>
      <c r="H137" s="167" t="s">
        <v>461</v>
      </c>
      <c r="I137" s="216">
        <v>6</v>
      </c>
      <c r="J137" s="192">
        <v>7</v>
      </c>
      <c r="K137" s="192">
        <v>7</v>
      </c>
      <c r="L137" s="188">
        <v>7</v>
      </c>
      <c r="M137" s="192">
        <v>7</v>
      </c>
      <c r="N137" s="192">
        <v>7</v>
      </c>
      <c r="O137" s="192">
        <v>7</v>
      </c>
      <c r="P137" s="193">
        <v>7</v>
      </c>
      <c r="Q137" s="192">
        <v>8</v>
      </c>
      <c r="R137" s="292">
        <v>8</v>
      </c>
      <c r="S137" s="194"/>
      <c r="T137" s="179">
        <f t="shared" si="5"/>
        <v>7.1</v>
      </c>
    </row>
    <row r="138" spans="1:20" s="37" customFormat="1" ht="26.25" x14ac:dyDescent="0.25">
      <c r="A138" s="38" t="s">
        <v>156</v>
      </c>
      <c r="B138" s="22" t="s">
        <v>216</v>
      </c>
      <c r="C138" s="120" t="s">
        <v>1</v>
      </c>
      <c r="D138" s="39">
        <v>410000</v>
      </c>
      <c r="E138" s="40">
        <v>162000</v>
      </c>
      <c r="F138" s="41"/>
      <c r="G138" s="141"/>
      <c r="H138" s="166" t="s">
        <v>462</v>
      </c>
      <c r="I138" s="215">
        <v>6</v>
      </c>
      <c r="J138" s="188">
        <v>7</v>
      </c>
      <c r="K138" s="188">
        <v>7</v>
      </c>
      <c r="L138" s="188">
        <v>7</v>
      </c>
      <c r="M138" s="188">
        <v>7</v>
      </c>
      <c r="N138" s="188">
        <v>7</v>
      </c>
      <c r="O138" s="188">
        <v>7</v>
      </c>
      <c r="P138" s="189">
        <v>7</v>
      </c>
      <c r="Q138" s="188">
        <v>7</v>
      </c>
      <c r="R138" s="291">
        <v>8</v>
      </c>
      <c r="S138" s="190">
        <v>8</v>
      </c>
      <c r="T138" s="179">
        <f t="shared" si="5"/>
        <v>7.0909090909090908</v>
      </c>
    </row>
    <row r="139" spans="1:20" s="21" customFormat="1" ht="12.75" customHeight="1" x14ac:dyDescent="0.25">
      <c r="A139" s="38" t="s">
        <v>185</v>
      </c>
      <c r="B139" s="22" t="s">
        <v>186</v>
      </c>
      <c r="C139" s="121" t="s">
        <v>453</v>
      </c>
      <c r="D139" s="42">
        <v>1609000</v>
      </c>
      <c r="E139" s="43">
        <v>100000</v>
      </c>
      <c r="F139" s="41"/>
      <c r="G139" s="141"/>
      <c r="H139" s="166" t="s">
        <v>461</v>
      </c>
      <c r="I139" s="215">
        <v>6</v>
      </c>
      <c r="J139" s="188">
        <v>6</v>
      </c>
      <c r="K139" s="188">
        <v>6</v>
      </c>
      <c r="L139" s="188">
        <v>6</v>
      </c>
      <c r="M139" s="188">
        <v>7</v>
      </c>
      <c r="N139" s="188">
        <v>7</v>
      </c>
      <c r="O139" s="189">
        <v>7</v>
      </c>
      <c r="P139" s="188">
        <v>8</v>
      </c>
      <c r="Q139" s="188">
        <v>8</v>
      </c>
      <c r="R139" s="291">
        <v>8</v>
      </c>
      <c r="S139" s="190">
        <v>8</v>
      </c>
      <c r="T139" s="179">
        <f t="shared" si="5"/>
        <v>7</v>
      </c>
    </row>
    <row r="140" spans="1:20" s="21" customFormat="1" ht="26.25" x14ac:dyDescent="0.25">
      <c r="A140" s="38" t="s">
        <v>2</v>
      </c>
      <c r="B140" s="22" t="s">
        <v>328</v>
      </c>
      <c r="C140" s="120" t="s">
        <v>1</v>
      </c>
      <c r="D140" s="39">
        <v>281000</v>
      </c>
      <c r="E140" s="40">
        <v>70500</v>
      </c>
      <c r="F140" s="41"/>
      <c r="G140" s="141"/>
      <c r="H140" s="166" t="s">
        <v>461</v>
      </c>
      <c r="I140" s="215">
        <v>6</v>
      </c>
      <c r="J140" s="188">
        <v>6</v>
      </c>
      <c r="K140" s="188">
        <v>6</v>
      </c>
      <c r="L140" s="188">
        <v>7</v>
      </c>
      <c r="M140" s="188">
        <v>7</v>
      </c>
      <c r="N140" s="188">
        <v>7</v>
      </c>
      <c r="O140" s="188">
        <v>7</v>
      </c>
      <c r="P140" s="189">
        <v>7</v>
      </c>
      <c r="Q140" s="188">
        <v>7</v>
      </c>
      <c r="R140" s="291">
        <v>8</v>
      </c>
      <c r="S140" s="190">
        <v>8</v>
      </c>
      <c r="T140" s="179">
        <f t="shared" si="5"/>
        <v>6.9090909090909092</v>
      </c>
    </row>
    <row r="141" spans="1:20" s="21" customFormat="1" x14ac:dyDescent="0.25">
      <c r="A141" s="38" t="s">
        <v>129</v>
      </c>
      <c r="B141" s="22" t="s">
        <v>85</v>
      </c>
      <c r="C141" s="120" t="s">
        <v>1</v>
      </c>
      <c r="D141" s="39">
        <v>1480000</v>
      </c>
      <c r="E141" s="40">
        <v>500000</v>
      </c>
      <c r="F141" s="41"/>
      <c r="G141" s="141"/>
      <c r="H141" s="166" t="s">
        <v>462</v>
      </c>
      <c r="I141" s="215">
        <v>4</v>
      </c>
      <c r="J141" s="188">
        <v>6</v>
      </c>
      <c r="K141" s="188">
        <v>6</v>
      </c>
      <c r="L141" s="188">
        <v>7</v>
      </c>
      <c r="M141" s="188">
        <v>7</v>
      </c>
      <c r="N141" s="188">
        <v>7</v>
      </c>
      <c r="O141" s="189">
        <v>7</v>
      </c>
      <c r="P141" s="188">
        <v>7</v>
      </c>
      <c r="Q141" s="188">
        <v>8</v>
      </c>
      <c r="R141" s="291">
        <v>8</v>
      </c>
      <c r="S141" s="190">
        <v>8</v>
      </c>
      <c r="T141" s="179">
        <f t="shared" si="5"/>
        <v>6.8181818181818183</v>
      </c>
    </row>
    <row r="142" spans="1:20" s="21" customFormat="1" ht="26.25" customHeight="1" x14ac:dyDescent="0.25">
      <c r="A142" s="38" t="s">
        <v>4</v>
      </c>
      <c r="B142" s="22" t="s">
        <v>5</v>
      </c>
      <c r="C142" s="120" t="s">
        <v>1</v>
      </c>
      <c r="D142" s="39">
        <v>595000</v>
      </c>
      <c r="E142" s="40">
        <v>233000</v>
      </c>
      <c r="F142" s="41"/>
      <c r="G142" s="141"/>
      <c r="H142" s="166" t="s">
        <v>461</v>
      </c>
      <c r="I142" s="215">
        <v>6</v>
      </c>
      <c r="J142" s="188">
        <v>6</v>
      </c>
      <c r="K142" s="188">
        <v>6</v>
      </c>
      <c r="L142" s="188">
        <v>7</v>
      </c>
      <c r="M142" s="188">
        <v>7</v>
      </c>
      <c r="N142" s="188">
        <v>7</v>
      </c>
      <c r="O142" s="188">
        <v>7</v>
      </c>
      <c r="P142" s="188">
        <v>7</v>
      </c>
      <c r="Q142" s="189">
        <v>7</v>
      </c>
      <c r="R142" s="291">
        <v>7</v>
      </c>
      <c r="S142" s="190">
        <v>8</v>
      </c>
      <c r="T142" s="179">
        <f t="shared" si="5"/>
        <v>6.8181818181818183</v>
      </c>
    </row>
    <row r="143" spans="1:20" s="37" customFormat="1" ht="27" customHeight="1" x14ac:dyDescent="0.25">
      <c r="A143" s="38" t="s">
        <v>153</v>
      </c>
      <c r="B143" s="22" t="s">
        <v>203</v>
      </c>
      <c r="C143" s="120" t="s">
        <v>9</v>
      </c>
      <c r="D143" s="39">
        <v>6572000</v>
      </c>
      <c r="E143" s="40">
        <v>2200000</v>
      </c>
      <c r="F143" s="41"/>
      <c r="G143" s="141"/>
      <c r="H143" s="166" t="s">
        <v>462</v>
      </c>
      <c r="I143" s="215">
        <v>5</v>
      </c>
      <c r="J143" s="188">
        <v>6</v>
      </c>
      <c r="K143" s="188">
        <v>6</v>
      </c>
      <c r="L143" s="188">
        <v>6</v>
      </c>
      <c r="M143" s="188">
        <v>6</v>
      </c>
      <c r="N143" s="188">
        <v>7</v>
      </c>
      <c r="O143" s="189">
        <v>7</v>
      </c>
      <c r="P143" s="188">
        <v>8</v>
      </c>
      <c r="Q143" s="188">
        <v>8</v>
      </c>
      <c r="R143" s="291">
        <v>9</v>
      </c>
      <c r="S143" s="190"/>
      <c r="T143" s="179">
        <f t="shared" si="5"/>
        <v>6.8</v>
      </c>
    </row>
    <row r="144" spans="1:20" s="21" customFormat="1" ht="25.5" customHeight="1" x14ac:dyDescent="0.25">
      <c r="A144" s="38" t="s">
        <v>90</v>
      </c>
      <c r="B144" s="22" t="s">
        <v>354</v>
      </c>
      <c r="C144" s="121" t="s">
        <v>1</v>
      </c>
      <c r="D144" s="42">
        <v>250000</v>
      </c>
      <c r="E144" s="43">
        <v>155000</v>
      </c>
      <c r="F144" s="44"/>
      <c r="G144" s="142"/>
      <c r="H144" s="167" t="s">
        <v>461</v>
      </c>
      <c r="I144" s="216">
        <v>6</v>
      </c>
      <c r="J144" s="188">
        <v>6</v>
      </c>
      <c r="K144" s="192">
        <v>7</v>
      </c>
      <c r="L144" s="192">
        <v>7</v>
      </c>
      <c r="M144" s="192">
        <v>7</v>
      </c>
      <c r="N144" s="192">
        <v>7</v>
      </c>
      <c r="O144" s="192">
        <v>7</v>
      </c>
      <c r="P144" s="192">
        <v>7</v>
      </c>
      <c r="Q144" s="193">
        <v>7</v>
      </c>
      <c r="R144" s="292">
        <v>7</v>
      </c>
      <c r="S144" s="194"/>
      <c r="T144" s="179">
        <f t="shared" si="5"/>
        <v>6.8</v>
      </c>
    </row>
    <row r="145" spans="1:20" s="21" customFormat="1" x14ac:dyDescent="0.25">
      <c r="A145" s="38" t="s">
        <v>2</v>
      </c>
      <c r="B145" s="22" t="s">
        <v>3</v>
      </c>
      <c r="C145" s="120" t="s">
        <v>1</v>
      </c>
      <c r="D145" s="39">
        <v>490900</v>
      </c>
      <c r="E145" s="40">
        <v>146500</v>
      </c>
      <c r="F145" s="41"/>
      <c r="G145" s="141"/>
      <c r="H145" s="166" t="s">
        <v>462</v>
      </c>
      <c r="I145" s="215">
        <v>6</v>
      </c>
      <c r="J145" s="188">
        <v>6</v>
      </c>
      <c r="K145" s="188">
        <v>6</v>
      </c>
      <c r="L145" s="188">
        <v>6</v>
      </c>
      <c r="M145" s="188">
        <v>7</v>
      </c>
      <c r="N145" s="188">
        <v>7</v>
      </c>
      <c r="O145" s="188">
        <v>7</v>
      </c>
      <c r="P145" s="188">
        <v>7</v>
      </c>
      <c r="Q145" s="189">
        <v>7</v>
      </c>
      <c r="R145" s="291">
        <v>7</v>
      </c>
      <c r="S145" s="190">
        <v>8</v>
      </c>
      <c r="T145" s="179">
        <f t="shared" si="5"/>
        <v>6.7272727272727275</v>
      </c>
    </row>
    <row r="146" spans="1:20" s="21" customFormat="1" ht="26.25" x14ac:dyDescent="0.25">
      <c r="A146" s="38" t="s">
        <v>150</v>
      </c>
      <c r="B146" s="22" t="s">
        <v>325</v>
      </c>
      <c r="C146" s="120" t="s">
        <v>9</v>
      </c>
      <c r="D146" s="39">
        <v>420000</v>
      </c>
      <c r="E146" s="40">
        <v>120000</v>
      </c>
      <c r="F146" s="41"/>
      <c r="G146" s="141"/>
      <c r="H146" s="166" t="s">
        <v>462</v>
      </c>
      <c r="I146" s="215">
        <v>5</v>
      </c>
      <c r="J146" s="188">
        <v>6</v>
      </c>
      <c r="K146" s="188">
        <v>6</v>
      </c>
      <c r="L146" s="188">
        <v>7</v>
      </c>
      <c r="M146" s="188">
        <v>7</v>
      </c>
      <c r="N146" s="188">
        <v>7</v>
      </c>
      <c r="O146" s="188">
        <v>7</v>
      </c>
      <c r="P146" s="188">
        <v>7</v>
      </c>
      <c r="Q146" s="189">
        <v>7</v>
      </c>
      <c r="R146" s="291">
        <v>7</v>
      </c>
      <c r="S146" s="190">
        <v>8</v>
      </c>
      <c r="T146" s="179">
        <f t="shared" si="5"/>
        <v>6.7272727272727275</v>
      </c>
    </row>
    <row r="147" spans="1:20" s="21" customFormat="1" ht="26.25" x14ac:dyDescent="0.25">
      <c r="A147" s="38" t="s">
        <v>316</v>
      </c>
      <c r="B147" s="22" t="s">
        <v>317</v>
      </c>
      <c r="C147" s="120" t="s">
        <v>318</v>
      </c>
      <c r="D147" s="39">
        <v>550000</v>
      </c>
      <c r="E147" s="40">
        <v>150000</v>
      </c>
      <c r="F147" s="41"/>
      <c r="G147" s="141"/>
      <c r="H147" s="166" t="s">
        <v>462</v>
      </c>
      <c r="I147" s="215">
        <v>6</v>
      </c>
      <c r="J147" s="188">
        <v>6</v>
      </c>
      <c r="K147" s="188">
        <v>6</v>
      </c>
      <c r="L147" s="188">
        <v>6</v>
      </c>
      <c r="M147" s="188">
        <v>7</v>
      </c>
      <c r="N147" s="188">
        <v>7</v>
      </c>
      <c r="O147" s="188">
        <v>7</v>
      </c>
      <c r="P147" s="188">
        <v>7</v>
      </c>
      <c r="Q147" s="188">
        <v>7</v>
      </c>
      <c r="R147" s="291">
        <v>7</v>
      </c>
      <c r="S147" s="287">
        <v>7</v>
      </c>
      <c r="T147" s="179">
        <f t="shared" si="5"/>
        <v>6.6363636363636367</v>
      </c>
    </row>
    <row r="148" spans="1:20" s="21" customFormat="1" ht="26.25" x14ac:dyDescent="0.25">
      <c r="A148" s="38" t="s">
        <v>148</v>
      </c>
      <c r="B148" s="22" t="s">
        <v>27</v>
      </c>
      <c r="C148" s="120" t="s">
        <v>9</v>
      </c>
      <c r="D148" s="39">
        <v>1557000</v>
      </c>
      <c r="E148" s="40">
        <v>300000</v>
      </c>
      <c r="F148" s="41"/>
      <c r="G148" s="141"/>
      <c r="H148" s="166" t="s">
        <v>461</v>
      </c>
      <c r="I148" s="215">
        <v>6</v>
      </c>
      <c r="J148" s="188">
        <v>6</v>
      </c>
      <c r="K148" s="188">
        <v>6</v>
      </c>
      <c r="L148" s="188">
        <v>6</v>
      </c>
      <c r="M148" s="188">
        <v>6</v>
      </c>
      <c r="N148" s="188">
        <v>7</v>
      </c>
      <c r="O148" s="188">
        <v>7</v>
      </c>
      <c r="P148" s="188">
        <v>7</v>
      </c>
      <c r="Q148" s="188">
        <v>7</v>
      </c>
      <c r="R148" s="291">
        <v>7</v>
      </c>
      <c r="S148" s="287">
        <v>7</v>
      </c>
      <c r="T148" s="179">
        <f t="shared" si="5"/>
        <v>6.5454545454545459</v>
      </c>
    </row>
    <row r="149" spans="1:20" s="21" customFormat="1" ht="25.5" customHeight="1" x14ac:dyDescent="0.25">
      <c r="A149" s="38" t="s">
        <v>54</v>
      </c>
      <c r="B149" s="22" t="s">
        <v>419</v>
      </c>
      <c r="C149" s="120" t="s">
        <v>178</v>
      </c>
      <c r="D149" s="39">
        <v>445000</v>
      </c>
      <c r="E149" s="40">
        <v>160000</v>
      </c>
      <c r="F149" s="41"/>
      <c r="G149" s="141"/>
      <c r="H149" s="166" t="s">
        <v>461</v>
      </c>
      <c r="I149" s="215">
        <v>6</v>
      </c>
      <c r="J149" s="188">
        <v>6</v>
      </c>
      <c r="K149" s="188">
        <v>6</v>
      </c>
      <c r="L149" s="188">
        <v>6</v>
      </c>
      <c r="M149" s="188">
        <v>6</v>
      </c>
      <c r="N149" s="188">
        <v>7</v>
      </c>
      <c r="O149" s="188">
        <v>7</v>
      </c>
      <c r="P149" s="188">
        <v>7</v>
      </c>
      <c r="Q149" s="188">
        <v>7</v>
      </c>
      <c r="R149" s="203">
        <v>7</v>
      </c>
      <c r="S149" s="190">
        <v>7</v>
      </c>
      <c r="T149" s="179">
        <f t="shared" si="5"/>
        <v>6.5454545454545459</v>
      </c>
    </row>
    <row r="150" spans="1:20" s="21" customFormat="1" x14ac:dyDescent="0.25">
      <c r="A150" s="38" t="s">
        <v>76</v>
      </c>
      <c r="B150" s="22" t="s">
        <v>397</v>
      </c>
      <c r="C150" s="120" t="s">
        <v>56</v>
      </c>
      <c r="D150" s="39">
        <v>200000</v>
      </c>
      <c r="E150" s="40">
        <v>100000</v>
      </c>
      <c r="F150" s="41"/>
      <c r="G150" s="141"/>
      <c r="H150" s="166" t="s">
        <v>461</v>
      </c>
      <c r="I150" s="215">
        <v>6</v>
      </c>
      <c r="J150" s="188">
        <v>6</v>
      </c>
      <c r="K150" s="188">
        <v>6</v>
      </c>
      <c r="L150" s="188">
        <v>6</v>
      </c>
      <c r="M150" s="188">
        <v>6</v>
      </c>
      <c r="N150" s="188">
        <v>6</v>
      </c>
      <c r="O150" s="188">
        <v>7</v>
      </c>
      <c r="P150" s="188">
        <v>7</v>
      </c>
      <c r="Q150" s="188">
        <v>7</v>
      </c>
      <c r="R150" s="291">
        <v>7</v>
      </c>
      <c r="S150" s="287">
        <v>7</v>
      </c>
      <c r="T150" s="180">
        <f t="shared" si="5"/>
        <v>6.4545454545454541</v>
      </c>
    </row>
    <row r="151" spans="1:20" s="21" customFormat="1" ht="25.5" customHeight="1" x14ac:dyDescent="0.25">
      <c r="A151" s="38" t="s">
        <v>70</v>
      </c>
      <c r="B151" s="22" t="s">
        <v>268</v>
      </c>
      <c r="C151" s="120" t="s">
        <v>1</v>
      </c>
      <c r="D151" s="39">
        <v>500000</v>
      </c>
      <c r="E151" s="40">
        <v>90000</v>
      </c>
      <c r="F151" s="44"/>
      <c r="G151" s="142"/>
      <c r="H151" s="167" t="s">
        <v>462</v>
      </c>
      <c r="I151" s="216">
        <v>6</v>
      </c>
      <c r="J151" s="192">
        <v>6</v>
      </c>
      <c r="K151" s="192">
        <v>6</v>
      </c>
      <c r="L151" s="192">
        <v>6</v>
      </c>
      <c r="M151" s="192">
        <v>6</v>
      </c>
      <c r="N151" s="192">
        <v>6</v>
      </c>
      <c r="O151" s="192">
        <v>6</v>
      </c>
      <c r="P151" s="193">
        <v>6</v>
      </c>
      <c r="Q151" s="192">
        <v>6</v>
      </c>
      <c r="R151" s="292">
        <v>7</v>
      </c>
      <c r="S151" s="194">
        <v>7</v>
      </c>
      <c r="T151" s="180">
        <f t="shared" si="5"/>
        <v>6.1818181818181817</v>
      </c>
    </row>
    <row r="152" spans="1:20" s="21" customFormat="1" ht="26.25" x14ac:dyDescent="0.25">
      <c r="A152" s="38" t="s">
        <v>332</v>
      </c>
      <c r="B152" s="22" t="s">
        <v>333</v>
      </c>
      <c r="C152" s="120" t="s">
        <v>56</v>
      </c>
      <c r="D152" s="39">
        <v>251000</v>
      </c>
      <c r="E152" s="40">
        <v>123000</v>
      </c>
      <c r="F152" s="41"/>
      <c r="G152" s="141"/>
      <c r="H152" s="166" t="s">
        <v>462</v>
      </c>
      <c r="I152" s="215">
        <v>6</v>
      </c>
      <c r="J152" s="188">
        <v>6</v>
      </c>
      <c r="K152" s="188">
        <v>6</v>
      </c>
      <c r="L152" s="188">
        <v>6</v>
      </c>
      <c r="M152" s="188">
        <v>6</v>
      </c>
      <c r="N152" s="188">
        <v>6</v>
      </c>
      <c r="O152" s="188">
        <v>6</v>
      </c>
      <c r="P152" s="188">
        <v>6</v>
      </c>
      <c r="Q152" s="189">
        <v>6</v>
      </c>
      <c r="R152" s="291">
        <v>6</v>
      </c>
      <c r="S152" s="190">
        <v>7</v>
      </c>
      <c r="T152" s="179">
        <f t="shared" si="5"/>
        <v>6.0909090909090908</v>
      </c>
    </row>
    <row r="153" spans="1:20" s="21" customFormat="1" ht="26.25" x14ac:dyDescent="0.25">
      <c r="A153" s="38" t="s">
        <v>92</v>
      </c>
      <c r="B153" s="22" t="s">
        <v>386</v>
      </c>
      <c r="C153" s="120" t="s">
        <v>1</v>
      </c>
      <c r="D153" s="39">
        <v>2085700</v>
      </c>
      <c r="E153" s="40">
        <v>495700</v>
      </c>
      <c r="F153" s="41"/>
      <c r="G153" s="141"/>
      <c r="H153" s="166" t="s">
        <v>460</v>
      </c>
      <c r="I153" s="215">
        <v>5</v>
      </c>
      <c r="J153" s="188">
        <v>6</v>
      </c>
      <c r="K153" s="188">
        <v>6</v>
      </c>
      <c r="L153" s="188">
        <v>6</v>
      </c>
      <c r="M153" s="188">
        <v>6</v>
      </c>
      <c r="N153" s="188">
        <v>6</v>
      </c>
      <c r="O153" s="188">
        <v>6</v>
      </c>
      <c r="P153" s="189">
        <v>6</v>
      </c>
      <c r="Q153" s="188">
        <v>6</v>
      </c>
      <c r="R153" s="291">
        <v>7</v>
      </c>
      <c r="S153" s="190">
        <v>7</v>
      </c>
      <c r="T153" s="179">
        <f t="shared" si="5"/>
        <v>6.0909090909090908</v>
      </c>
    </row>
    <row r="154" spans="1:20" s="21" customFormat="1" ht="26.25" x14ac:dyDescent="0.25">
      <c r="A154" s="38" t="s">
        <v>105</v>
      </c>
      <c r="B154" s="22" t="s">
        <v>390</v>
      </c>
      <c r="C154" s="120" t="s">
        <v>178</v>
      </c>
      <c r="D154" s="39">
        <v>466000</v>
      </c>
      <c r="E154" s="40">
        <v>213000</v>
      </c>
      <c r="F154" s="41"/>
      <c r="G154" s="141"/>
      <c r="H154" s="166" t="s">
        <v>462</v>
      </c>
      <c r="I154" s="215">
        <v>4</v>
      </c>
      <c r="J154" s="188">
        <v>5</v>
      </c>
      <c r="K154" s="188">
        <v>6</v>
      </c>
      <c r="L154" s="188">
        <v>6</v>
      </c>
      <c r="M154" s="188">
        <v>6</v>
      </c>
      <c r="N154" s="188">
        <v>6</v>
      </c>
      <c r="O154" s="188">
        <v>6</v>
      </c>
      <c r="P154" s="189">
        <v>6</v>
      </c>
      <c r="Q154" s="188">
        <v>6</v>
      </c>
      <c r="R154" s="291">
        <v>7</v>
      </c>
      <c r="S154" s="190">
        <v>8</v>
      </c>
      <c r="T154" s="179">
        <f t="shared" si="5"/>
        <v>6</v>
      </c>
    </row>
    <row r="155" spans="1:20" s="21" customFormat="1" ht="26.25" x14ac:dyDescent="0.25">
      <c r="A155" s="38" t="s">
        <v>113</v>
      </c>
      <c r="B155" s="22" t="s">
        <v>271</v>
      </c>
      <c r="C155" s="120" t="s">
        <v>232</v>
      </c>
      <c r="D155" s="39">
        <v>348000</v>
      </c>
      <c r="E155" s="40">
        <v>143000</v>
      </c>
      <c r="F155" s="41"/>
      <c r="G155" s="141"/>
      <c r="H155" s="166" t="s">
        <v>462</v>
      </c>
      <c r="I155" s="215">
        <v>5</v>
      </c>
      <c r="J155" s="188">
        <v>5</v>
      </c>
      <c r="K155" s="189">
        <v>5</v>
      </c>
      <c r="L155" s="188">
        <v>5</v>
      </c>
      <c r="M155" s="188">
        <v>6</v>
      </c>
      <c r="N155" s="188">
        <v>6</v>
      </c>
      <c r="O155" s="188">
        <v>6</v>
      </c>
      <c r="P155" s="188">
        <v>6</v>
      </c>
      <c r="Q155" s="188">
        <v>7</v>
      </c>
      <c r="R155" s="291">
        <v>7</v>
      </c>
      <c r="S155" s="190">
        <v>7</v>
      </c>
      <c r="T155" s="179">
        <f t="shared" si="5"/>
        <v>5.9090909090909092</v>
      </c>
    </row>
    <row r="156" spans="1:20" s="21" customFormat="1" ht="26.25" x14ac:dyDescent="0.25">
      <c r="A156" s="38" t="s">
        <v>96</v>
      </c>
      <c r="B156" s="22" t="s">
        <v>183</v>
      </c>
      <c r="C156" s="120" t="s">
        <v>1</v>
      </c>
      <c r="D156" s="39">
        <v>417000</v>
      </c>
      <c r="E156" s="40">
        <v>100000</v>
      </c>
      <c r="F156" s="41"/>
      <c r="G156" s="141"/>
      <c r="H156" s="166" t="s">
        <v>462</v>
      </c>
      <c r="I156" s="215">
        <v>5</v>
      </c>
      <c r="J156" s="188">
        <v>5</v>
      </c>
      <c r="K156" s="188">
        <v>5</v>
      </c>
      <c r="L156" s="188">
        <v>6</v>
      </c>
      <c r="M156" s="188">
        <v>6</v>
      </c>
      <c r="N156" s="188">
        <v>6</v>
      </c>
      <c r="O156" s="188">
        <v>6</v>
      </c>
      <c r="P156" s="189">
        <v>6</v>
      </c>
      <c r="Q156" s="188">
        <v>6</v>
      </c>
      <c r="R156" s="291">
        <v>7</v>
      </c>
      <c r="S156" s="190">
        <v>7</v>
      </c>
      <c r="T156" s="180">
        <f t="shared" si="5"/>
        <v>5.9090909090909092</v>
      </c>
    </row>
    <row r="157" spans="1:20" s="21" customFormat="1" x14ac:dyDescent="0.25">
      <c r="A157" s="38" t="s">
        <v>98</v>
      </c>
      <c r="B157" s="22" t="s">
        <v>383</v>
      </c>
      <c r="C157" s="120" t="s">
        <v>1</v>
      </c>
      <c r="D157" s="39">
        <v>1700000</v>
      </c>
      <c r="E157" s="40">
        <v>800000</v>
      </c>
      <c r="F157" s="41"/>
      <c r="G157" s="141"/>
      <c r="H157" s="166" t="s">
        <v>460</v>
      </c>
      <c r="I157" s="215">
        <v>5</v>
      </c>
      <c r="J157" s="188">
        <v>5</v>
      </c>
      <c r="K157" s="188">
        <v>5</v>
      </c>
      <c r="L157" s="188">
        <v>6</v>
      </c>
      <c r="M157" s="188">
        <v>6</v>
      </c>
      <c r="N157" s="188">
        <v>6</v>
      </c>
      <c r="O157" s="188">
        <v>6</v>
      </c>
      <c r="P157" s="188">
        <v>6</v>
      </c>
      <c r="Q157" s="188">
        <v>6</v>
      </c>
      <c r="R157" s="203">
        <v>6</v>
      </c>
      <c r="S157" s="190">
        <v>7</v>
      </c>
      <c r="T157" s="180">
        <f t="shared" si="5"/>
        <v>5.8181818181818183</v>
      </c>
    </row>
    <row r="158" spans="1:20" s="21" customFormat="1" ht="26.25" x14ac:dyDescent="0.25">
      <c r="A158" s="38" t="s">
        <v>152</v>
      </c>
      <c r="B158" s="22" t="s">
        <v>408</v>
      </c>
      <c r="C158" s="120" t="s">
        <v>9</v>
      </c>
      <c r="D158" s="39">
        <v>760000</v>
      </c>
      <c r="E158" s="40">
        <v>410000</v>
      </c>
      <c r="F158" s="41"/>
      <c r="G158" s="141"/>
      <c r="H158" s="166" t="s">
        <v>462</v>
      </c>
      <c r="I158" s="215">
        <v>5</v>
      </c>
      <c r="J158" s="188">
        <v>5</v>
      </c>
      <c r="K158" s="188">
        <v>6</v>
      </c>
      <c r="L158" s="188">
        <v>6</v>
      </c>
      <c r="M158" s="188">
        <v>6</v>
      </c>
      <c r="N158" s="188">
        <v>6</v>
      </c>
      <c r="O158" s="188">
        <v>6</v>
      </c>
      <c r="P158" s="188">
        <v>6</v>
      </c>
      <c r="Q158" s="188">
        <v>6</v>
      </c>
      <c r="R158" s="203">
        <v>6</v>
      </c>
      <c r="S158" s="190">
        <v>6</v>
      </c>
      <c r="T158" s="179">
        <f t="shared" si="5"/>
        <v>5.8181818181818183</v>
      </c>
    </row>
    <row r="159" spans="1:20" s="21" customFormat="1" ht="12.75" customHeight="1" x14ac:dyDescent="0.25">
      <c r="A159" s="38" t="s">
        <v>323</v>
      </c>
      <c r="B159" s="22" t="s">
        <v>330</v>
      </c>
      <c r="C159" s="120" t="s">
        <v>56</v>
      </c>
      <c r="D159" s="39">
        <v>800000</v>
      </c>
      <c r="E159" s="40">
        <v>250000</v>
      </c>
      <c r="F159" s="41"/>
      <c r="G159" s="141"/>
      <c r="H159" s="166" t="s">
        <v>462</v>
      </c>
      <c r="I159" s="215">
        <v>4</v>
      </c>
      <c r="J159" s="188">
        <v>5</v>
      </c>
      <c r="K159" s="188">
        <v>5</v>
      </c>
      <c r="L159" s="188">
        <v>5</v>
      </c>
      <c r="M159" s="188">
        <v>5</v>
      </c>
      <c r="N159" s="188">
        <v>5</v>
      </c>
      <c r="O159" s="188">
        <v>5</v>
      </c>
      <c r="P159" s="189">
        <v>5</v>
      </c>
      <c r="Q159" s="188">
        <v>5</v>
      </c>
      <c r="R159" s="291">
        <v>6</v>
      </c>
      <c r="S159" s="190">
        <v>6</v>
      </c>
      <c r="T159" s="179">
        <f t="shared" si="5"/>
        <v>5.0909090909090908</v>
      </c>
    </row>
    <row r="160" spans="1:20" s="37" customFormat="1" ht="26.25" x14ac:dyDescent="0.25">
      <c r="A160" s="38" t="s">
        <v>70</v>
      </c>
      <c r="B160" s="22" t="s">
        <v>269</v>
      </c>
      <c r="C160" s="120" t="s">
        <v>1</v>
      </c>
      <c r="D160" s="39">
        <v>320000</v>
      </c>
      <c r="E160" s="40">
        <v>90000</v>
      </c>
      <c r="F160" s="41"/>
      <c r="G160" s="141"/>
      <c r="H160" s="166" t="s">
        <v>460</v>
      </c>
      <c r="I160" s="215">
        <v>4</v>
      </c>
      <c r="J160" s="188">
        <v>4</v>
      </c>
      <c r="K160" s="188">
        <v>5</v>
      </c>
      <c r="L160" s="188">
        <v>5</v>
      </c>
      <c r="M160" s="188">
        <v>5</v>
      </c>
      <c r="N160" s="188">
        <v>5</v>
      </c>
      <c r="O160" s="188">
        <v>5</v>
      </c>
      <c r="P160" s="188">
        <v>5</v>
      </c>
      <c r="Q160" s="189">
        <v>5</v>
      </c>
      <c r="R160" s="291">
        <v>5</v>
      </c>
      <c r="S160" s="190">
        <v>6</v>
      </c>
      <c r="T160" s="179">
        <f t="shared" si="5"/>
        <v>4.9090909090909092</v>
      </c>
    </row>
    <row r="161" spans="1:20" s="21" customFormat="1" ht="26.25" x14ac:dyDescent="0.25">
      <c r="A161" s="38" t="s">
        <v>151</v>
      </c>
      <c r="B161" s="22" t="s">
        <v>184</v>
      </c>
      <c r="C161" s="120" t="s">
        <v>1</v>
      </c>
      <c r="D161" s="39">
        <v>790000</v>
      </c>
      <c r="E161" s="40">
        <v>175000</v>
      </c>
      <c r="F161" s="41"/>
      <c r="G161" s="141"/>
      <c r="H161" s="166" t="s">
        <v>462</v>
      </c>
      <c r="I161" s="215">
        <v>4</v>
      </c>
      <c r="J161" s="188">
        <v>4</v>
      </c>
      <c r="K161" s="192">
        <v>4</v>
      </c>
      <c r="L161" s="188">
        <v>5</v>
      </c>
      <c r="M161" s="188">
        <v>5</v>
      </c>
      <c r="N161" s="188">
        <v>5</v>
      </c>
      <c r="O161" s="188">
        <v>5</v>
      </c>
      <c r="P161" s="188">
        <v>5</v>
      </c>
      <c r="Q161" s="189">
        <v>5</v>
      </c>
      <c r="R161" s="291">
        <v>5</v>
      </c>
      <c r="S161" s="190">
        <v>7</v>
      </c>
      <c r="T161" s="179">
        <f t="shared" si="5"/>
        <v>4.9090909090909092</v>
      </c>
    </row>
    <row r="162" spans="1:20" s="21" customFormat="1" x14ac:dyDescent="0.25">
      <c r="A162" s="38" t="s">
        <v>343</v>
      </c>
      <c r="B162" s="22" t="s">
        <v>344</v>
      </c>
      <c r="C162" s="121" t="s">
        <v>56</v>
      </c>
      <c r="D162" s="42">
        <v>1200000</v>
      </c>
      <c r="E162" s="43">
        <v>350000</v>
      </c>
      <c r="F162" s="41"/>
      <c r="G162" s="141"/>
      <c r="H162" s="166" t="s">
        <v>462</v>
      </c>
      <c r="I162" s="215">
        <v>4</v>
      </c>
      <c r="J162" s="188">
        <v>4</v>
      </c>
      <c r="K162" s="188">
        <v>5</v>
      </c>
      <c r="L162" s="188">
        <v>5</v>
      </c>
      <c r="M162" s="188">
        <v>5</v>
      </c>
      <c r="N162" s="188">
        <v>5</v>
      </c>
      <c r="O162" s="188">
        <v>5</v>
      </c>
      <c r="P162" s="189">
        <v>5</v>
      </c>
      <c r="Q162" s="188">
        <v>5</v>
      </c>
      <c r="R162" s="291">
        <v>6</v>
      </c>
      <c r="S162" s="190"/>
      <c r="T162" s="179">
        <f t="shared" si="5"/>
        <v>4.9000000000000004</v>
      </c>
    </row>
    <row r="163" spans="1:20" s="21" customFormat="1" ht="26.25" customHeight="1" x14ac:dyDescent="0.25">
      <c r="A163" s="38" t="s">
        <v>200</v>
      </c>
      <c r="B163" s="22" t="s">
        <v>201</v>
      </c>
      <c r="C163" s="120" t="s">
        <v>202</v>
      </c>
      <c r="D163" s="39">
        <v>210000</v>
      </c>
      <c r="E163" s="40">
        <v>100000</v>
      </c>
      <c r="F163" s="41"/>
      <c r="G163" s="141"/>
      <c r="H163" s="166" t="s">
        <v>461</v>
      </c>
      <c r="I163" s="215">
        <v>4</v>
      </c>
      <c r="J163" s="188">
        <v>4</v>
      </c>
      <c r="K163" s="188">
        <v>4</v>
      </c>
      <c r="L163" s="188">
        <v>5</v>
      </c>
      <c r="M163" s="188">
        <v>5</v>
      </c>
      <c r="N163" s="188">
        <v>5</v>
      </c>
      <c r="O163" s="188">
        <v>5</v>
      </c>
      <c r="P163" s="189">
        <v>5</v>
      </c>
      <c r="Q163" s="188">
        <v>5</v>
      </c>
      <c r="R163" s="291">
        <v>7</v>
      </c>
      <c r="S163" s="190"/>
      <c r="T163" s="179">
        <f t="shared" si="5"/>
        <v>4.9000000000000004</v>
      </c>
    </row>
    <row r="164" spans="1:20" s="21" customFormat="1" ht="25.5" customHeight="1" x14ac:dyDescent="0.25">
      <c r="A164" s="38" t="s">
        <v>60</v>
      </c>
      <c r="B164" s="22" t="s">
        <v>61</v>
      </c>
      <c r="C164" s="120" t="s">
        <v>202</v>
      </c>
      <c r="D164" s="39">
        <v>223600</v>
      </c>
      <c r="E164" s="40">
        <v>77600</v>
      </c>
      <c r="F164" s="41"/>
      <c r="G164" s="141"/>
      <c r="H164" s="166" t="s">
        <v>461</v>
      </c>
      <c r="I164" s="215">
        <v>4</v>
      </c>
      <c r="J164" s="188">
        <v>4</v>
      </c>
      <c r="K164" s="188">
        <v>4</v>
      </c>
      <c r="L164" s="188">
        <v>5</v>
      </c>
      <c r="M164" s="188">
        <v>5</v>
      </c>
      <c r="N164" s="188">
        <v>5</v>
      </c>
      <c r="O164" s="188">
        <v>5</v>
      </c>
      <c r="P164" s="188">
        <v>5</v>
      </c>
      <c r="Q164" s="189">
        <v>5</v>
      </c>
      <c r="R164" s="291">
        <v>5</v>
      </c>
      <c r="S164" s="190">
        <v>6</v>
      </c>
      <c r="T164" s="179">
        <f t="shared" si="5"/>
        <v>4.8181818181818183</v>
      </c>
    </row>
    <row r="165" spans="1:20" s="21" customFormat="1" x14ac:dyDescent="0.25">
      <c r="A165" s="38" t="s">
        <v>130</v>
      </c>
      <c r="B165" s="22" t="s">
        <v>379</v>
      </c>
      <c r="C165" s="120" t="s">
        <v>1</v>
      </c>
      <c r="D165" s="39">
        <v>701520</v>
      </c>
      <c r="E165" s="40">
        <v>170000</v>
      </c>
      <c r="F165" s="41"/>
      <c r="G165" s="141"/>
      <c r="H165" s="166" t="s">
        <v>462</v>
      </c>
      <c r="I165" s="215">
        <v>4</v>
      </c>
      <c r="J165" s="188">
        <v>4</v>
      </c>
      <c r="K165" s="188">
        <v>4</v>
      </c>
      <c r="L165" s="188">
        <v>4</v>
      </c>
      <c r="M165" s="188">
        <v>4</v>
      </c>
      <c r="N165" s="188">
        <v>5</v>
      </c>
      <c r="O165" s="192">
        <v>5</v>
      </c>
      <c r="P165" s="189">
        <v>5</v>
      </c>
      <c r="Q165" s="188">
        <v>5</v>
      </c>
      <c r="R165" s="291">
        <v>6</v>
      </c>
      <c r="S165" s="190">
        <v>6</v>
      </c>
      <c r="T165" s="179">
        <f t="shared" si="5"/>
        <v>4.7272727272727275</v>
      </c>
    </row>
    <row r="166" spans="1:20" s="21" customFormat="1" ht="25.5" customHeight="1" x14ac:dyDescent="0.25">
      <c r="A166" s="38" t="s">
        <v>75</v>
      </c>
      <c r="B166" s="22" t="s">
        <v>230</v>
      </c>
      <c r="C166" s="121" t="s">
        <v>451</v>
      </c>
      <c r="D166" s="42">
        <v>750200</v>
      </c>
      <c r="E166" s="43">
        <v>100000</v>
      </c>
      <c r="F166" s="44"/>
      <c r="G166" s="142"/>
      <c r="H166" s="167" t="s">
        <v>461</v>
      </c>
      <c r="I166" s="216">
        <v>4</v>
      </c>
      <c r="J166" s="192">
        <v>4</v>
      </c>
      <c r="K166" s="192">
        <v>4</v>
      </c>
      <c r="L166" s="192">
        <v>4</v>
      </c>
      <c r="M166" s="193">
        <v>4</v>
      </c>
      <c r="N166" s="192">
        <v>4</v>
      </c>
      <c r="O166" s="188">
        <v>5</v>
      </c>
      <c r="P166" s="192">
        <v>5</v>
      </c>
      <c r="Q166" s="192">
        <v>5</v>
      </c>
      <c r="R166" s="292">
        <v>5</v>
      </c>
      <c r="S166" s="194">
        <v>6</v>
      </c>
      <c r="T166" s="179">
        <f t="shared" si="5"/>
        <v>4.5454545454545459</v>
      </c>
    </row>
    <row r="167" spans="1:20" s="37" customFormat="1" ht="26.25" x14ac:dyDescent="0.25">
      <c r="A167" s="38" t="s">
        <v>79</v>
      </c>
      <c r="B167" s="22" t="s">
        <v>80</v>
      </c>
      <c r="C167" s="120" t="s">
        <v>111</v>
      </c>
      <c r="D167" s="39">
        <v>526200</v>
      </c>
      <c r="E167" s="40">
        <v>360000</v>
      </c>
      <c r="F167" s="41"/>
      <c r="G167" s="141"/>
      <c r="H167" s="166" t="s">
        <v>460</v>
      </c>
      <c r="I167" s="215">
        <v>4</v>
      </c>
      <c r="J167" s="188">
        <v>4</v>
      </c>
      <c r="K167" s="188">
        <v>4</v>
      </c>
      <c r="L167" s="188">
        <v>4</v>
      </c>
      <c r="M167" s="188">
        <v>4</v>
      </c>
      <c r="N167" s="189">
        <v>4</v>
      </c>
      <c r="O167" s="188">
        <v>4</v>
      </c>
      <c r="P167" s="188">
        <v>5</v>
      </c>
      <c r="Q167" s="188">
        <v>5</v>
      </c>
      <c r="R167" s="291">
        <v>6</v>
      </c>
      <c r="S167" s="190">
        <v>6</v>
      </c>
      <c r="T167" s="179">
        <f t="shared" si="5"/>
        <v>4.5454545454545459</v>
      </c>
    </row>
    <row r="168" spans="1:20" s="37" customFormat="1" ht="26.25" x14ac:dyDescent="0.25">
      <c r="A168" s="38" t="s">
        <v>291</v>
      </c>
      <c r="B168" s="22" t="s">
        <v>292</v>
      </c>
      <c r="C168" s="120" t="s">
        <v>114</v>
      </c>
      <c r="D168" s="39">
        <v>510000</v>
      </c>
      <c r="E168" s="40">
        <v>255000</v>
      </c>
      <c r="F168" s="41"/>
      <c r="G168" s="141"/>
      <c r="H168" s="166" t="s">
        <v>460</v>
      </c>
      <c r="I168" s="215">
        <v>4</v>
      </c>
      <c r="J168" s="188">
        <v>4</v>
      </c>
      <c r="K168" s="188">
        <v>4</v>
      </c>
      <c r="L168" s="188">
        <v>4</v>
      </c>
      <c r="M168" s="189">
        <v>4</v>
      </c>
      <c r="N168" s="188">
        <v>4</v>
      </c>
      <c r="O168" s="188">
        <v>5</v>
      </c>
      <c r="P168" s="188">
        <v>5</v>
      </c>
      <c r="Q168" s="188">
        <v>5</v>
      </c>
      <c r="R168" s="291">
        <v>5</v>
      </c>
      <c r="S168" s="190">
        <v>5</v>
      </c>
      <c r="T168" s="179">
        <f t="shared" si="5"/>
        <v>4.4545454545454541</v>
      </c>
    </row>
    <row r="169" spans="1:20" s="21" customFormat="1" ht="26.25" x14ac:dyDescent="0.25">
      <c r="A169" s="38" t="s">
        <v>22</v>
      </c>
      <c r="B169" s="22" t="s">
        <v>211</v>
      </c>
      <c r="C169" s="120" t="s">
        <v>454</v>
      </c>
      <c r="D169" s="39">
        <v>102000</v>
      </c>
      <c r="E169" s="40">
        <v>50000</v>
      </c>
      <c r="F169" s="41"/>
      <c r="G169" s="141"/>
      <c r="H169" s="166" t="s">
        <v>460</v>
      </c>
      <c r="I169" s="215">
        <v>3</v>
      </c>
      <c r="J169" s="188">
        <v>3</v>
      </c>
      <c r="K169" s="188">
        <v>4</v>
      </c>
      <c r="L169" s="188">
        <v>4</v>
      </c>
      <c r="M169" s="188">
        <v>4</v>
      </c>
      <c r="N169" s="189">
        <v>4</v>
      </c>
      <c r="O169" s="188">
        <v>5</v>
      </c>
      <c r="P169" s="188">
        <v>5</v>
      </c>
      <c r="Q169" s="188">
        <v>5</v>
      </c>
      <c r="R169" s="291">
        <v>5</v>
      </c>
      <c r="S169" s="190">
        <v>6</v>
      </c>
      <c r="T169" s="179">
        <f t="shared" si="5"/>
        <v>4.3636363636363633</v>
      </c>
    </row>
    <row r="170" spans="1:20" s="21" customFormat="1" ht="26.25" x14ac:dyDescent="0.25">
      <c r="A170" s="38" t="s">
        <v>72</v>
      </c>
      <c r="B170" s="22" t="s">
        <v>391</v>
      </c>
      <c r="C170" s="120" t="s">
        <v>450</v>
      </c>
      <c r="D170" s="39">
        <v>177000</v>
      </c>
      <c r="E170" s="40">
        <v>65000</v>
      </c>
      <c r="F170" s="41"/>
      <c r="G170" s="141"/>
      <c r="H170" s="166" t="s">
        <v>462</v>
      </c>
      <c r="I170" s="215">
        <v>3</v>
      </c>
      <c r="J170" s="188">
        <v>4</v>
      </c>
      <c r="K170" s="188">
        <v>4</v>
      </c>
      <c r="L170" s="188">
        <v>4</v>
      </c>
      <c r="M170" s="188">
        <v>4</v>
      </c>
      <c r="N170" s="188">
        <v>4</v>
      </c>
      <c r="O170" s="189">
        <v>4</v>
      </c>
      <c r="P170" s="188">
        <v>4</v>
      </c>
      <c r="Q170" s="188">
        <v>5</v>
      </c>
      <c r="R170" s="291">
        <v>5</v>
      </c>
      <c r="S170" s="190">
        <v>7</v>
      </c>
      <c r="T170" s="179">
        <f t="shared" si="5"/>
        <v>4.3636363636363633</v>
      </c>
    </row>
    <row r="171" spans="1:20" s="21" customFormat="1" ht="26.25" x14ac:dyDescent="0.25">
      <c r="A171" s="38" t="s">
        <v>150</v>
      </c>
      <c r="B171" s="22" t="s">
        <v>309</v>
      </c>
      <c r="C171" s="120" t="s">
        <v>9</v>
      </c>
      <c r="D171" s="39">
        <v>130000</v>
      </c>
      <c r="E171" s="40">
        <v>70000</v>
      </c>
      <c r="F171" s="41"/>
      <c r="G171" s="141"/>
      <c r="H171" s="166" t="s">
        <v>460</v>
      </c>
      <c r="I171" s="215">
        <v>4</v>
      </c>
      <c r="J171" s="188">
        <v>4</v>
      </c>
      <c r="K171" s="188">
        <v>4</v>
      </c>
      <c r="L171" s="188">
        <v>4</v>
      </c>
      <c r="M171" s="188">
        <v>4</v>
      </c>
      <c r="N171" s="188">
        <v>4</v>
      </c>
      <c r="O171" s="189">
        <v>4</v>
      </c>
      <c r="P171" s="188">
        <v>4</v>
      </c>
      <c r="Q171" s="188">
        <v>5</v>
      </c>
      <c r="R171" s="291">
        <v>5</v>
      </c>
      <c r="S171" s="190">
        <v>6</v>
      </c>
      <c r="T171" s="179">
        <f t="shared" si="5"/>
        <v>4.3636363636363633</v>
      </c>
    </row>
    <row r="172" spans="1:20" s="21" customFormat="1" ht="51.75" x14ac:dyDescent="0.25">
      <c r="A172" s="38" t="s">
        <v>154</v>
      </c>
      <c r="B172" s="22" t="s">
        <v>155</v>
      </c>
      <c r="C172" s="120" t="s">
        <v>9</v>
      </c>
      <c r="D172" s="39">
        <v>250000</v>
      </c>
      <c r="E172" s="40">
        <v>50000</v>
      </c>
      <c r="F172" s="41"/>
      <c r="G172" s="141"/>
      <c r="H172" s="166" t="s">
        <v>462</v>
      </c>
      <c r="I172" s="215">
        <v>4</v>
      </c>
      <c r="J172" s="188">
        <v>4</v>
      </c>
      <c r="K172" s="192">
        <v>4</v>
      </c>
      <c r="L172" s="188">
        <v>4</v>
      </c>
      <c r="M172" s="188">
        <v>4</v>
      </c>
      <c r="N172" s="188">
        <v>4</v>
      </c>
      <c r="O172" s="189">
        <v>4</v>
      </c>
      <c r="P172" s="188">
        <v>5</v>
      </c>
      <c r="Q172" s="188">
        <v>5</v>
      </c>
      <c r="R172" s="291">
        <v>5</v>
      </c>
      <c r="S172" s="190">
        <v>5</v>
      </c>
      <c r="T172" s="179">
        <f t="shared" si="5"/>
        <v>4.3636363636363633</v>
      </c>
    </row>
    <row r="173" spans="1:20" s="21" customFormat="1" ht="26.25" x14ac:dyDescent="0.25">
      <c r="A173" s="38" t="s">
        <v>22</v>
      </c>
      <c r="B173" s="22" t="s">
        <v>23</v>
      </c>
      <c r="C173" s="120" t="s">
        <v>454</v>
      </c>
      <c r="D173" s="39">
        <v>887150</v>
      </c>
      <c r="E173" s="40">
        <v>200000</v>
      </c>
      <c r="F173" s="41"/>
      <c r="G173" s="141"/>
      <c r="H173" s="166" t="s">
        <v>460</v>
      </c>
      <c r="I173" s="215">
        <v>3</v>
      </c>
      <c r="J173" s="188">
        <v>4</v>
      </c>
      <c r="K173" s="188">
        <v>4</v>
      </c>
      <c r="L173" s="188">
        <v>4</v>
      </c>
      <c r="M173" s="188">
        <v>4</v>
      </c>
      <c r="N173" s="188">
        <v>4</v>
      </c>
      <c r="O173" s="188">
        <v>4</v>
      </c>
      <c r="P173" s="189">
        <v>4</v>
      </c>
      <c r="Q173" s="188">
        <v>4</v>
      </c>
      <c r="R173" s="291">
        <v>5</v>
      </c>
      <c r="S173" s="190">
        <v>6</v>
      </c>
      <c r="T173" s="179">
        <f t="shared" si="5"/>
        <v>4.1818181818181817</v>
      </c>
    </row>
    <row r="174" spans="1:20" s="21" customFormat="1" ht="25.5" customHeight="1" x14ac:dyDescent="0.25">
      <c r="A174" s="38" t="s">
        <v>149</v>
      </c>
      <c r="B174" s="22" t="s">
        <v>280</v>
      </c>
      <c r="C174" s="120" t="s">
        <v>213</v>
      </c>
      <c r="D174" s="39">
        <v>445000</v>
      </c>
      <c r="E174" s="40">
        <v>175000</v>
      </c>
      <c r="F174" s="41"/>
      <c r="G174" s="141"/>
      <c r="H174" s="166" t="s">
        <v>460</v>
      </c>
      <c r="I174" s="215">
        <v>3</v>
      </c>
      <c r="J174" s="188">
        <v>3</v>
      </c>
      <c r="K174" s="188">
        <v>4</v>
      </c>
      <c r="L174" s="188">
        <v>4</v>
      </c>
      <c r="M174" s="188">
        <v>4</v>
      </c>
      <c r="N174" s="189">
        <v>4</v>
      </c>
      <c r="O174" s="188">
        <v>4</v>
      </c>
      <c r="P174" s="188">
        <v>5</v>
      </c>
      <c r="Q174" s="188">
        <v>5</v>
      </c>
      <c r="R174" s="291">
        <v>5</v>
      </c>
      <c r="S174" s="190">
        <v>5</v>
      </c>
      <c r="T174" s="179">
        <f t="shared" si="5"/>
        <v>4.1818181818181817</v>
      </c>
    </row>
    <row r="175" spans="1:20" s="21" customFormat="1" x14ac:dyDescent="0.25">
      <c r="A175" s="38" t="s">
        <v>272</v>
      </c>
      <c r="B175" s="22" t="s">
        <v>273</v>
      </c>
      <c r="C175" s="120" t="s">
        <v>178</v>
      </c>
      <c r="D175" s="39">
        <v>230000</v>
      </c>
      <c r="E175" s="40">
        <v>80000</v>
      </c>
      <c r="F175" s="41"/>
      <c r="G175" s="141"/>
      <c r="H175" s="166" t="s">
        <v>462</v>
      </c>
      <c r="I175" s="215">
        <v>4</v>
      </c>
      <c r="J175" s="188">
        <v>4</v>
      </c>
      <c r="K175" s="188">
        <v>4</v>
      </c>
      <c r="L175" s="188">
        <v>4</v>
      </c>
      <c r="M175" s="188">
        <v>4</v>
      </c>
      <c r="N175" s="188">
        <v>4</v>
      </c>
      <c r="O175" s="188">
        <v>4</v>
      </c>
      <c r="P175" s="188">
        <v>4</v>
      </c>
      <c r="Q175" s="189">
        <v>4</v>
      </c>
      <c r="R175" s="291">
        <v>4</v>
      </c>
      <c r="S175" s="190">
        <v>5</v>
      </c>
      <c r="T175" s="179">
        <f t="shared" si="5"/>
        <v>4.0909090909090908</v>
      </c>
    </row>
    <row r="176" spans="1:20" s="37" customFormat="1" ht="27" thickBot="1" x14ac:dyDescent="0.3">
      <c r="A176" s="60" t="s">
        <v>377</v>
      </c>
      <c r="B176" s="61" t="s">
        <v>378</v>
      </c>
      <c r="C176" s="127" t="s">
        <v>1</v>
      </c>
      <c r="D176" s="63">
        <v>167000</v>
      </c>
      <c r="E176" s="49">
        <v>50000</v>
      </c>
      <c r="F176" s="78"/>
      <c r="G176" s="146"/>
      <c r="H176" s="168" t="s">
        <v>460</v>
      </c>
      <c r="I176" s="217">
        <v>3</v>
      </c>
      <c r="J176" s="218">
        <v>3</v>
      </c>
      <c r="K176" s="218">
        <v>3</v>
      </c>
      <c r="L176" s="218">
        <v>3</v>
      </c>
      <c r="M176" s="293">
        <v>3</v>
      </c>
      <c r="N176" s="218">
        <v>3</v>
      </c>
      <c r="O176" s="218">
        <v>4</v>
      </c>
      <c r="P176" s="218">
        <v>4</v>
      </c>
      <c r="Q176" s="218">
        <v>4</v>
      </c>
      <c r="R176" s="294">
        <v>4</v>
      </c>
      <c r="S176" s="220">
        <v>5</v>
      </c>
      <c r="T176" s="181">
        <f t="shared" si="5"/>
        <v>3.5454545454545454</v>
      </c>
    </row>
    <row r="177" spans="1:20" s="51" customFormat="1" ht="15.75" thickBot="1" x14ac:dyDescent="0.3">
      <c r="A177" s="52" t="s">
        <v>247</v>
      </c>
      <c r="B177" s="53"/>
      <c r="C177" s="125"/>
      <c r="D177" s="54"/>
      <c r="E177" s="54"/>
      <c r="F177" s="65"/>
      <c r="G177" s="66"/>
      <c r="H177" s="165"/>
      <c r="I177" s="209"/>
      <c r="J177" s="209"/>
      <c r="K177" s="209"/>
      <c r="L177" s="209"/>
      <c r="M177" s="209"/>
      <c r="N177" s="209"/>
      <c r="O177" s="209"/>
      <c r="P177" s="209"/>
      <c r="Q177" s="209"/>
      <c r="R177" s="210"/>
      <c r="S177" s="209"/>
      <c r="T177" s="182"/>
    </row>
    <row r="178" spans="1:20" s="21" customFormat="1" ht="26.25" x14ac:dyDescent="0.25">
      <c r="A178" s="32" t="s">
        <v>245</v>
      </c>
      <c r="B178" s="33" t="s">
        <v>249</v>
      </c>
      <c r="C178" s="128" t="s">
        <v>114</v>
      </c>
      <c r="D178" s="69">
        <v>142000</v>
      </c>
      <c r="E178" s="71">
        <v>98000</v>
      </c>
      <c r="F178" s="70"/>
      <c r="G178" s="144"/>
      <c r="H178" s="169" t="s">
        <v>461</v>
      </c>
      <c r="I178" s="214">
        <v>8</v>
      </c>
      <c r="J178" s="200">
        <v>8</v>
      </c>
      <c r="K178" s="200">
        <v>8</v>
      </c>
      <c r="L178" s="200">
        <v>8</v>
      </c>
      <c r="M178" s="200">
        <v>8</v>
      </c>
      <c r="N178" s="200">
        <v>8</v>
      </c>
      <c r="O178" s="200">
        <v>9</v>
      </c>
      <c r="P178" s="200">
        <v>9</v>
      </c>
      <c r="Q178" s="200">
        <v>9</v>
      </c>
      <c r="R178" s="201">
        <v>9</v>
      </c>
      <c r="S178" s="202">
        <v>10</v>
      </c>
      <c r="T178" s="179">
        <f>AVERAGE(I178:S178)</f>
        <v>8.545454545454545</v>
      </c>
    </row>
    <row r="179" spans="1:20" s="21" customFormat="1" ht="28.5" customHeight="1" x14ac:dyDescent="0.25">
      <c r="A179" s="60" t="s">
        <v>245</v>
      </c>
      <c r="B179" s="61" t="s">
        <v>248</v>
      </c>
      <c r="C179" s="127" t="s">
        <v>114</v>
      </c>
      <c r="D179" s="63">
        <v>234000</v>
      </c>
      <c r="E179" s="49">
        <v>162000</v>
      </c>
      <c r="F179" s="45"/>
      <c r="G179" s="147"/>
      <c r="H179" s="170" t="s">
        <v>461</v>
      </c>
      <c r="I179" s="215">
        <v>8</v>
      </c>
      <c r="J179" s="188">
        <v>8</v>
      </c>
      <c r="K179" s="188">
        <v>8</v>
      </c>
      <c r="L179" s="188">
        <v>8</v>
      </c>
      <c r="M179" s="188">
        <v>8</v>
      </c>
      <c r="N179" s="188">
        <v>8</v>
      </c>
      <c r="O179" s="188">
        <v>8</v>
      </c>
      <c r="P179" s="188">
        <v>9</v>
      </c>
      <c r="Q179" s="188">
        <v>9</v>
      </c>
      <c r="R179" s="291">
        <v>9</v>
      </c>
      <c r="S179" s="304">
        <v>9</v>
      </c>
      <c r="T179" s="179">
        <f>AVERAGE(I179:S179)</f>
        <v>8.3636363636363633</v>
      </c>
    </row>
    <row r="180" spans="1:20" s="79" customFormat="1" ht="29.25" customHeight="1" x14ac:dyDescent="0.25">
      <c r="A180" s="38" t="s">
        <v>176</v>
      </c>
      <c r="B180" s="22" t="s">
        <v>177</v>
      </c>
      <c r="C180" s="130" t="s">
        <v>178</v>
      </c>
      <c r="D180" s="39">
        <v>68000</v>
      </c>
      <c r="E180" s="40">
        <v>47000</v>
      </c>
      <c r="F180" s="41"/>
      <c r="G180" s="141"/>
      <c r="H180" s="166" t="s">
        <v>461</v>
      </c>
      <c r="I180" s="215">
        <v>8</v>
      </c>
      <c r="J180" s="188">
        <v>8</v>
      </c>
      <c r="K180" s="188">
        <v>8</v>
      </c>
      <c r="L180" s="188">
        <v>8</v>
      </c>
      <c r="M180" s="188">
        <v>8</v>
      </c>
      <c r="N180" s="188">
        <v>8</v>
      </c>
      <c r="O180" s="188">
        <v>8</v>
      </c>
      <c r="P180" s="189">
        <v>8</v>
      </c>
      <c r="Q180" s="188">
        <v>9</v>
      </c>
      <c r="R180" s="291">
        <v>9</v>
      </c>
      <c r="S180" s="190">
        <v>9</v>
      </c>
      <c r="T180" s="179">
        <f>AVERAGE(I180:S180)</f>
        <v>8.2727272727272734</v>
      </c>
    </row>
    <row r="181" spans="1:20" s="79" customFormat="1" ht="30" customHeight="1" thickBot="1" x14ac:dyDescent="0.3">
      <c r="A181" s="60" t="s">
        <v>335</v>
      </c>
      <c r="B181" s="61" t="s">
        <v>336</v>
      </c>
      <c r="C181" s="131" t="s">
        <v>1</v>
      </c>
      <c r="D181" s="63">
        <v>53150</v>
      </c>
      <c r="E181" s="49">
        <v>37205</v>
      </c>
      <c r="F181" s="45"/>
      <c r="G181" s="147"/>
      <c r="H181" s="170" t="s">
        <v>461</v>
      </c>
      <c r="I181" s="221">
        <v>6</v>
      </c>
      <c r="J181" s="206">
        <v>6</v>
      </c>
      <c r="K181" s="206">
        <v>6</v>
      </c>
      <c r="L181" s="206">
        <v>6</v>
      </c>
      <c r="M181" s="206">
        <v>6</v>
      </c>
      <c r="N181" s="206">
        <v>7</v>
      </c>
      <c r="O181" s="206">
        <v>7</v>
      </c>
      <c r="P181" s="206">
        <v>7</v>
      </c>
      <c r="Q181" s="206">
        <v>7</v>
      </c>
      <c r="R181" s="207">
        <v>7</v>
      </c>
      <c r="S181" s="208">
        <v>7</v>
      </c>
      <c r="T181" s="181">
        <f>AVERAGE(I181:S181)</f>
        <v>6.5454545454545459</v>
      </c>
    </row>
    <row r="182" spans="1:20" s="31" customFormat="1" ht="15.75" thickBot="1" x14ac:dyDescent="0.3">
      <c r="A182" s="52" t="s">
        <v>167</v>
      </c>
      <c r="B182" s="53"/>
      <c r="C182" s="125"/>
      <c r="D182" s="54"/>
      <c r="E182" s="54"/>
      <c r="F182" s="65"/>
      <c r="G182" s="66"/>
      <c r="H182" s="165"/>
      <c r="I182" s="209"/>
      <c r="J182" s="209"/>
      <c r="K182" s="209"/>
      <c r="L182" s="209"/>
      <c r="M182" s="209"/>
      <c r="N182" s="209"/>
      <c r="O182" s="209"/>
      <c r="P182" s="209"/>
      <c r="Q182" s="209"/>
      <c r="R182" s="210"/>
      <c r="S182" s="209"/>
      <c r="T182" s="182"/>
    </row>
    <row r="183" spans="1:20" s="82" customFormat="1" ht="15" customHeight="1" x14ac:dyDescent="0.25">
      <c r="A183" s="91" t="s">
        <v>426</v>
      </c>
      <c r="B183" s="92" t="s">
        <v>427</v>
      </c>
      <c r="C183" s="132" t="s">
        <v>114</v>
      </c>
      <c r="D183" s="93">
        <v>327600</v>
      </c>
      <c r="E183" s="71">
        <v>160000</v>
      </c>
      <c r="F183" s="94"/>
      <c r="G183" s="151"/>
      <c r="H183" s="176" t="s">
        <v>461</v>
      </c>
      <c r="I183" s="239">
        <v>9</v>
      </c>
      <c r="J183" s="240">
        <v>9</v>
      </c>
      <c r="K183" s="240">
        <v>9</v>
      </c>
      <c r="L183" s="240">
        <v>9</v>
      </c>
      <c r="M183" s="240">
        <v>9</v>
      </c>
      <c r="N183" s="240">
        <v>9</v>
      </c>
      <c r="O183" s="240">
        <v>10</v>
      </c>
      <c r="P183" s="240">
        <v>10</v>
      </c>
      <c r="Q183" s="240">
        <v>10</v>
      </c>
      <c r="R183" s="241">
        <v>10</v>
      </c>
      <c r="S183" s="242">
        <v>10</v>
      </c>
      <c r="T183" s="179">
        <f t="shared" ref="T183:T192" si="6">AVERAGE(I183:S183)</f>
        <v>9.454545454545455</v>
      </c>
    </row>
    <row r="184" spans="1:20" s="87" customFormat="1" x14ac:dyDescent="0.25">
      <c r="A184" s="83" t="s">
        <v>298</v>
      </c>
      <c r="B184" s="84" t="s">
        <v>299</v>
      </c>
      <c r="C184" s="130" t="s">
        <v>178</v>
      </c>
      <c r="D184" s="85">
        <v>245000</v>
      </c>
      <c r="E184" s="40">
        <v>122500</v>
      </c>
      <c r="F184" s="86"/>
      <c r="G184" s="148"/>
      <c r="H184" s="171" t="s">
        <v>461</v>
      </c>
      <c r="I184" s="222">
        <v>7</v>
      </c>
      <c r="J184" s="223">
        <v>8</v>
      </c>
      <c r="K184" s="223">
        <v>8</v>
      </c>
      <c r="L184" s="223">
        <v>8</v>
      </c>
      <c r="M184" s="223">
        <v>8</v>
      </c>
      <c r="N184" s="223">
        <v>8</v>
      </c>
      <c r="O184" s="305">
        <v>8</v>
      </c>
      <c r="P184" s="223">
        <v>8</v>
      </c>
      <c r="Q184" s="223">
        <v>9</v>
      </c>
      <c r="R184" s="306">
        <v>9</v>
      </c>
      <c r="S184" s="225">
        <v>10</v>
      </c>
      <c r="T184" s="180">
        <f t="shared" si="6"/>
        <v>8.2727272727272734</v>
      </c>
    </row>
    <row r="185" spans="1:20" s="87" customFormat="1" ht="26.25" x14ac:dyDescent="0.25">
      <c r="A185" s="38" t="s">
        <v>176</v>
      </c>
      <c r="B185" s="22" t="s">
        <v>177</v>
      </c>
      <c r="C185" s="121" t="s">
        <v>178</v>
      </c>
      <c r="D185" s="39">
        <v>40000</v>
      </c>
      <c r="E185" s="40">
        <v>20000</v>
      </c>
      <c r="F185" s="41"/>
      <c r="G185" s="141"/>
      <c r="H185" s="166" t="s">
        <v>461</v>
      </c>
      <c r="I185" s="215">
        <v>7</v>
      </c>
      <c r="J185" s="188">
        <v>7</v>
      </c>
      <c r="K185" s="188">
        <v>8</v>
      </c>
      <c r="L185" s="188">
        <v>8</v>
      </c>
      <c r="M185" s="188">
        <v>8</v>
      </c>
      <c r="N185" s="188">
        <v>8</v>
      </c>
      <c r="O185" s="188">
        <v>8</v>
      </c>
      <c r="P185" s="188">
        <v>8</v>
      </c>
      <c r="Q185" s="189">
        <v>8</v>
      </c>
      <c r="R185" s="291">
        <v>9</v>
      </c>
      <c r="S185" s="190">
        <v>9</v>
      </c>
      <c r="T185" s="179">
        <f t="shared" si="6"/>
        <v>8</v>
      </c>
    </row>
    <row r="186" spans="1:20" s="87" customFormat="1" ht="14.25" customHeight="1" x14ac:dyDescent="0.25">
      <c r="A186" s="38" t="s">
        <v>187</v>
      </c>
      <c r="B186" s="22" t="s">
        <v>188</v>
      </c>
      <c r="C186" s="121" t="s">
        <v>454</v>
      </c>
      <c r="D186" s="42">
        <v>250000</v>
      </c>
      <c r="E186" s="43">
        <v>175000</v>
      </c>
      <c r="F186" s="44"/>
      <c r="G186" s="141"/>
      <c r="H186" s="166" t="s">
        <v>461</v>
      </c>
      <c r="I186" s="215">
        <v>5</v>
      </c>
      <c r="J186" s="188">
        <v>6</v>
      </c>
      <c r="K186" s="188">
        <v>6</v>
      </c>
      <c r="L186" s="188">
        <v>7</v>
      </c>
      <c r="M186" s="188">
        <v>7</v>
      </c>
      <c r="N186" s="188">
        <v>7</v>
      </c>
      <c r="O186" s="188">
        <v>7</v>
      </c>
      <c r="P186" s="188">
        <v>8</v>
      </c>
      <c r="Q186" s="188">
        <v>8</v>
      </c>
      <c r="R186" s="203">
        <v>8</v>
      </c>
      <c r="S186" s="190">
        <v>9</v>
      </c>
      <c r="T186" s="179">
        <f t="shared" si="6"/>
        <v>7.0909090909090908</v>
      </c>
    </row>
    <row r="187" spans="1:20" s="37" customFormat="1" ht="26.25" x14ac:dyDescent="0.25">
      <c r="A187" s="91" t="s">
        <v>46</v>
      </c>
      <c r="B187" s="92" t="s">
        <v>437</v>
      </c>
      <c r="C187" s="132" t="s">
        <v>110</v>
      </c>
      <c r="D187" s="93">
        <v>271000</v>
      </c>
      <c r="E187" s="71">
        <v>180000</v>
      </c>
      <c r="F187" s="94"/>
      <c r="G187" s="151"/>
      <c r="H187" s="176" t="s">
        <v>462</v>
      </c>
      <c r="I187" s="222">
        <v>5</v>
      </c>
      <c r="J187" s="223">
        <v>5</v>
      </c>
      <c r="K187" s="223">
        <v>5</v>
      </c>
      <c r="L187" s="223">
        <v>6</v>
      </c>
      <c r="M187" s="223">
        <v>6</v>
      </c>
      <c r="N187" s="223">
        <v>6</v>
      </c>
      <c r="O187" s="305">
        <v>6</v>
      </c>
      <c r="P187" s="223">
        <v>7</v>
      </c>
      <c r="Q187" s="223">
        <v>7</v>
      </c>
      <c r="R187" s="306">
        <v>9</v>
      </c>
      <c r="S187" s="303"/>
      <c r="T187" s="179">
        <f t="shared" si="6"/>
        <v>6.2</v>
      </c>
    </row>
    <row r="188" spans="1:20" s="21" customFormat="1" ht="26.25" x14ac:dyDescent="0.25">
      <c r="A188" s="72" t="s">
        <v>87</v>
      </c>
      <c r="B188" s="73" t="s">
        <v>89</v>
      </c>
      <c r="C188" s="129" t="s">
        <v>8</v>
      </c>
      <c r="D188" s="74">
        <v>272000</v>
      </c>
      <c r="E188" s="40">
        <v>110000</v>
      </c>
      <c r="F188" s="88"/>
      <c r="G188" s="149"/>
      <c r="H188" s="173" t="s">
        <v>461</v>
      </c>
      <c r="I188" s="227">
        <v>6</v>
      </c>
      <c r="J188" s="228">
        <v>6</v>
      </c>
      <c r="K188" s="228">
        <v>6</v>
      </c>
      <c r="L188" s="228">
        <v>6</v>
      </c>
      <c r="M188" s="228">
        <v>6</v>
      </c>
      <c r="N188" s="228">
        <v>6</v>
      </c>
      <c r="O188" s="228">
        <v>6</v>
      </c>
      <c r="P188" s="228">
        <v>6</v>
      </c>
      <c r="Q188" s="228">
        <v>6</v>
      </c>
      <c r="R188" s="307">
        <v>6</v>
      </c>
      <c r="S188" s="308">
        <v>7</v>
      </c>
      <c r="T188" s="179">
        <f t="shared" si="6"/>
        <v>6.0909090909090908</v>
      </c>
    </row>
    <row r="189" spans="1:20" s="21" customFormat="1" x14ac:dyDescent="0.25">
      <c r="A189" s="38" t="s">
        <v>126</v>
      </c>
      <c r="B189" s="22" t="s">
        <v>350</v>
      </c>
      <c r="C189" s="121" t="s">
        <v>1</v>
      </c>
      <c r="D189" s="42">
        <v>160000</v>
      </c>
      <c r="E189" s="43">
        <v>110000</v>
      </c>
      <c r="F189" s="44"/>
      <c r="G189" s="142"/>
      <c r="H189" s="167" t="s">
        <v>461</v>
      </c>
      <c r="I189" s="216">
        <v>5</v>
      </c>
      <c r="J189" s="192">
        <v>5</v>
      </c>
      <c r="K189" s="192">
        <v>5</v>
      </c>
      <c r="L189" s="192">
        <v>6</v>
      </c>
      <c r="M189" s="192">
        <v>6</v>
      </c>
      <c r="N189" s="192">
        <v>6</v>
      </c>
      <c r="O189" s="192">
        <v>6</v>
      </c>
      <c r="P189" s="192">
        <v>6</v>
      </c>
      <c r="Q189" s="192">
        <v>6</v>
      </c>
      <c r="R189" s="204">
        <v>6</v>
      </c>
      <c r="S189" s="194">
        <v>7</v>
      </c>
      <c r="T189" s="179">
        <f t="shared" si="6"/>
        <v>5.8181818181818183</v>
      </c>
    </row>
    <row r="190" spans="1:20" s="21" customFormat="1" ht="26.25" x14ac:dyDescent="0.25">
      <c r="A190" s="72" t="s">
        <v>365</v>
      </c>
      <c r="B190" s="73" t="s">
        <v>366</v>
      </c>
      <c r="C190" s="263" t="s">
        <v>114</v>
      </c>
      <c r="D190" s="264">
        <v>158000</v>
      </c>
      <c r="E190" s="43">
        <v>79000</v>
      </c>
      <c r="F190" s="75"/>
      <c r="G190" s="145"/>
      <c r="H190" s="271" t="s">
        <v>461</v>
      </c>
      <c r="I190" s="273">
        <v>4</v>
      </c>
      <c r="J190" s="212">
        <v>5</v>
      </c>
      <c r="K190" s="212">
        <v>5</v>
      </c>
      <c r="L190" s="212">
        <v>5</v>
      </c>
      <c r="M190" s="297">
        <v>5</v>
      </c>
      <c r="N190" s="212">
        <v>6</v>
      </c>
      <c r="O190" s="212">
        <v>6</v>
      </c>
      <c r="P190" s="212">
        <v>6</v>
      </c>
      <c r="Q190" s="212">
        <v>7</v>
      </c>
      <c r="R190" s="298">
        <v>7</v>
      </c>
      <c r="S190" s="213">
        <v>7</v>
      </c>
      <c r="T190" s="179">
        <f t="shared" si="6"/>
        <v>5.7272727272727275</v>
      </c>
    </row>
    <row r="191" spans="1:20" s="31" customFormat="1" ht="26.25" x14ac:dyDescent="0.25">
      <c r="A191" s="38" t="s">
        <v>79</v>
      </c>
      <c r="B191" s="22" t="s">
        <v>257</v>
      </c>
      <c r="C191" s="121" t="s">
        <v>111</v>
      </c>
      <c r="D191" s="42">
        <v>414000</v>
      </c>
      <c r="E191" s="43">
        <v>285000</v>
      </c>
      <c r="F191" s="44"/>
      <c r="G191" s="141"/>
      <c r="H191" s="166" t="s">
        <v>461</v>
      </c>
      <c r="I191" s="215">
        <v>5</v>
      </c>
      <c r="J191" s="188">
        <v>5</v>
      </c>
      <c r="K191" s="188">
        <v>5</v>
      </c>
      <c r="L191" s="189">
        <v>5</v>
      </c>
      <c r="M191" s="188">
        <v>6</v>
      </c>
      <c r="N191" s="188">
        <v>6</v>
      </c>
      <c r="O191" s="188">
        <v>6</v>
      </c>
      <c r="P191" s="188">
        <v>6</v>
      </c>
      <c r="Q191" s="188">
        <v>6</v>
      </c>
      <c r="R191" s="291">
        <v>6</v>
      </c>
      <c r="S191" s="190">
        <v>6</v>
      </c>
      <c r="T191" s="180">
        <f t="shared" si="6"/>
        <v>5.6363636363636367</v>
      </c>
    </row>
    <row r="192" spans="1:20" s="76" customFormat="1" ht="27" thickBot="1" x14ac:dyDescent="0.3">
      <c r="A192" s="97" t="s">
        <v>438</v>
      </c>
      <c r="B192" s="98" t="s">
        <v>439</v>
      </c>
      <c r="C192" s="267" t="s">
        <v>202</v>
      </c>
      <c r="D192" s="268">
        <v>197400</v>
      </c>
      <c r="E192" s="77">
        <v>98000</v>
      </c>
      <c r="F192" s="269"/>
      <c r="G192" s="270"/>
      <c r="H192" s="272" t="s">
        <v>462</v>
      </c>
      <c r="I192" s="274">
        <v>3</v>
      </c>
      <c r="J192" s="275">
        <v>4</v>
      </c>
      <c r="K192" s="275">
        <v>4</v>
      </c>
      <c r="L192" s="275">
        <v>4</v>
      </c>
      <c r="M192" s="275">
        <v>4</v>
      </c>
      <c r="N192" s="275">
        <v>4</v>
      </c>
      <c r="O192" s="275">
        <v>4</v>
      </c>
      <c r="P192" s="309">
        <v>4</v>
      </c>
      <c r="Q192" s="275">
        <v>5</v>
      </c>
      <c r="R192" s="310">
        <v>5</v>
      </c>
      <c r="S192" s="276">
        <v>5</v>
      </c>
      <c r="T192" s="183">
        <f t="shared" si="6"/>
        <v>4.1818181818181817</v>
      </c>
    </row>
    <row r="193" spans="1:20" s="31" customFormat="1" ht="15.75" thickBot="1" x14ac:dyDescent="0.3">
      <c r="A193" s="52" t="s">
        <v>168</v>
      </c>
      <c r="B193" s="53"/>
      <c r="C193" s="125"/>
      <c r="D193" s="54"/>
      <c r="E193" s="54"/>
      <c r="F193" s="65"/>
      <c r="G193" s="66"/>
      <c r="H193" s="165"/>
      <c r="I193" s="209"/>
      <c r="J193" s="209"/>
      <c r="K193" s="209"/>
      <c r="L193" s="209"/>
      <c r="M193" s="209"/>
      <c r="N193" s="209"/>
      <c r="O193" s="209"/>
      <c r="P193" s="209"/>
      <c r="Q193" s="209"/>
      <c r="R193" s="210"/>
      <c r="S193" s="209"/>
      <c r="T193" s="182"/>
    </row>
    <row r="194" spans="1:20" s="21" customFormat="1" x14ac:dyDescent="0.25">
      <c r="A194" s="32" t="s">
        <v>158</v>
      </c>
      <c r="B194" s="33" t="s">
        <v>28</v>
      </c>
      <c r="C194" s="128" t="s">
        <v>8</v>
      </c>
      <c r="D194" s="69">
        <v>2535000</v>
      </c>
      <c r="E194" s="71">
        <v>950000</v>
      </c>
      <c r="F194" s="70">
        <v>950000</v>
      </c>
      <c r="G194" s="144">
        <v>950000</v>
      </c>
      <c r="H194" s="169" t="s">
        <v>461</v>
      </c>
      <c r="I194" s="214">
        <v>7</v>
      </c>
      <c r="J194" s="200">
        <v>7</v>
      </c>
      <c r="K194" s="200">
        <v>8</v>
      </c>
      <c r="L194" s="200">
        <v>8</v>
      </c>
      <c r="M194" s="200">
        <v>8</v>
      </c>
      <c r="N194" s="200">
        <v>8</v>
      </c>
      <c r="O194" s="200">
        <v>8</v>
      </c>
      <c r="P194" s="200">
        <v>8</v>
      </c>
      <c r="Q194" s="289">
        <v>8</v>
      </c>
      <c r="R194" s="290">
        <v>8</v>
      </c>
      <c r="S194" s="202">
        <v>9</v>
      </c>
      <c r="T194" s="179">
        <f t="shared" ref="T194:T206" si="7">AVERAGE(I194:S194)</f>
        <v>7.9090909090909092</v>
      </c>
    </row>
    <row r="195" spans="1:20" s="21" customFormat="1" x14ac:dyDescent="0.25">
      <c r="A195" s="38" t="s">
        <v>158</v>
      </c>
      <c r="B195" s="22" t="s">
        <v>101</v>
      </c>
      <c r="C195" s="120" t="s">
        <v>8</v>
      </c>
      <c r="D195" s="39">
        <v>729000</v>
      </c>
      <c r="E195" s="40">
        <v>350000</v>
      </c>
      <c r="F195" s="41">
        <v>350000</v>
      </c>
      <c r="G195" s="141">
        <v>350000</v>
      </c>
      <c r="H195" s="166" t="s">
        <v>461</v>
      </c>
      <c r="I195" s="215">
        <v>7</v>
      </c>
      <c r="J195" s="188">
        <v>7</v>
      </c>
      <c r="K195" s="188">
        <v>7</v>
      </c>
      <c r="L195" s="189">
        <v>7</v>
      </c>
      <c r="M195" s="188">
        <v>8</v>
      </c>
      <c r="N195" s="188">
        <v>8</v>
      </c>
      <c r="O195" s="188">
        <v>8</v>
      </c>
      <c r="P195" s="188">
        <v>8</v>
      </c>
      <c r="Q195" s="188">
        <v>8</v>
      </c>
      <c r="R195" s="291">
        <v>8</v>
      </c>
      <c r="S195" s="190">
        <v>8</v>
      </c>
      <c r="T195" s="179">
        <f t="shared" si="7"/>
        <v>7.6363636363636367</v>
      </c>
    </row>
    <row r="196" spans="1:20" s="21" customFormat="1" x14ac:dyDescent="0.25">
      <c r="A196" s="38" t="s">
        <v>78</v>
      </c>
      <c r="B196" s="22" t="s">
        <v>326</v>
      </c>
      <c r="C196" s="120" t="s">
        <v>9</v>
      </c>
      <c r="D196" s="39">
        <v>1825000</v>
      </c>
      <c r="E196" s="40">
        <v>885000</v>
      </c>
      <c r="F196" s="41"/>
      <c r="G196" s="141"/>
      <c r="H196" s="166" t="s">
        <v>461</v>
      </c>
      <c r="I196" s="215">
        <v>7</v>
      </c>
      <c r="J196" s="188">
        <v>7</v>
      </c>
      <c r="K196" s="188">
        <v>7</v>
      </c>
      <c r="L196" s="188">
        <v>7</v>
      </c>
      <c r="M196" s="188">
        <v>8</v>
      </c>
      <c r="N196" s="188">
        <v>8</v>
      </c>
      <c r="O196" s="188">
        <v>8</v>
      </c>
      <c r="P196" s="188">
        <v>8</v>
      </c>
      <c r="Q196" s="188">
        <v>8</v>
      </c>
      <c r="R196" s="291">
        <v>8</v>
      </c>
      <c r="S196" s="287">
        <v>8</v>
      </c>
      <c r="T196" s="179">
        <f t="shared" si="7"/>
        <v>7.6363636363636367</v>
      </c>
    </row>
    <row r="197" spans="1:20" s="21" customFormat="1" x14ac:dyDescent="0.25">
      <c r="A197" s="38" t="s">
        <v>38</v>
      </c>
      <c r="B197" s="22" t="s">
        <v>208</v>
      </c>
      <c r="C197" s="120" t="s">
        <v>9</v>
      </c>
      <c r="D197" s="39">
        <v>669000</v>
      </c>
      <c r="E197" s="40">
        <v>439000</v>
      </c>
      <c r="F197" s="41"/>
      <c r="G197" s="141"/>
      <c r="H197" s="166" t="s">
        <v>461</v>
      </c>
      <c r="I197" s="215">
        <v>7</v>
      </c>
      <c r="J197" s="188">
        <v>7</v>
      </c>
      <c r="K197" s="188">
        <v>7</v>
      </c>
      <c r="L197" s="188">
        <v>7</v>
      </c>
      <c r="M197" s="188">
        <v>7</v>
      </c>
      <c r="N197" s="188">
        <v>7</v>
      </c>
      <c r="O197" s="188">
        <v>8</v>
      </c>
      <c r="P197" s="188">
        <v>8</v>
      </c>
      <c r="Q197" s="188">
        <v>8</v>
      </c>
      <c r="R197" s="291">
        <v>8</v>
      </c>
      <c r="S197" s="287">
        <v>8</v>
      </c>
      <c r="T197" s="179">
        <f t="shared" si="7"/>
        <v>7.4545454545454541</v>
      </c>
    </row>
    <row r="198" spans="1:20" s="21" customFormat="1" x14ac:dyDescent="0.25">
      <c r="A198" s="38" t="s">
        <v>51</v>
      </c>
      <c r="B198" s="22" t="s">
        <v>52</v>
      </c>
      <c r="C198" s="120" t="s">
        <v>1</v>
      </c>
      <c r="D198" s="39">
        <v>2960000</v>
      </c>
      <c r="E198" s="40">
        <v>950000</v>
      </c>
      <c r="F198" s="41"/>
      <c r="G198" s="141"/>
      <c r="H198" s="166" t="s">
        <v>461</v>
      </c>
      <c r="I198" s="215">
        <v>6</v>
      </c>
      <c r="J198" s="188">
        <v>6</v>
      </c>
      <c r="K198" s="188">
        <v>7</v>
      </c>
      <c r="L198" s="188">
        <v>7</v>
      </c>
      <c r="M198" s="188">
        <v>7</v>
      </c>
      <c r="N198" s="189">
        <v>7</v>
      </c>
      <c r="O198" s="188">
        <v>8</v>
      </c>
      <c r="P198" s="188">
        <v>8</v>
      </c>
      <c r="Q198" s="188">
        <v>8</v>
      </c>
      <c r="R198" s="291">
        <v>8</v>
      </c>
      <c r="S198" s="190">
        <v>8</v>
      </c>
      <c r="T198" s="179">
        <f t="shared" si="7"/>
        <v>7.2727272727272725</v>
      </c>
    </row>
    <row r="199" spans="1:20" s="21" customFormat="1" ht="26.25" x14ac:dyDescent="0.25">
      <c r="A199" s="38" t="s">
        <v>106</v>
      </c>
      <c r="B199" s="22" t="s">
        <v>238</v>
      </c>
      <c r="C199" s="120" t="s">
        <v>451</v>
      </c>
      <c r="D199" s="39">
        <v>492000</v>
      </c>
      <c r="E199" s="40">
        <v>344000</v>
      </c>
      <c r="F199" s="41">
        <v>351000</v>
      </c>
      <c r="G199" s="141">
        <v>351000</v>
      </c>
      <c r="H199" s="166" t="s">
        <v>461</v>
      </c>
      <c r="I199" s="215">
        <v>6</v>
      </c>
      <c r="J199" s="188">
        <v>7</v>
      </c>
      <c r="K199" s="188">
        <v>7</v>
      </c>
      <c r="L199" s="188">
        <v>7</v>
      </c>
      <c r="M199" s="188">
        <v>7</v>
      </c>
      <c r="N199" s="188">
        <v>7</v>
      </c>
      <c r="O199" s="188">
        <v>7</v>
      </c>
      <c r="P199" s="189">
        <v>7</v>
      </c>
      <c r="Q199" s="188">
        <v>7</v>
      </c>
      <c r="R199" s="291">
        <v>8</v>
      </c>
      <c r="S199" s="190">
        <v>9</v>
      </c>
      <c r="T199" s="179">
        <f t="shared" si="7"/>
        <v>7.1818181818181817</v>
      </c>
    </row>
    <row r="200" spans="1:20" s="21" customFormat="1" ht="26.25" x14ac:dyDescent="0.25">
      <c r="A200" s="38" t="s">
        <v>40</v>
      </c>
      <c r="B200" s="22" t="s">
        <v>198</v>
      </c>
      <c r="C200" s="120" t="s">
        <v>199</v>
      </c>
      <c r="D200" s="39">
        <v>1105500</v>
      </c>
      <c r="E200" s="40">
        <v>388000</v>
      </c>
      <c r="F200" s="41"/>
      <c r="G200" s="141"/>
      <c r="H200" s="166" t="s">
        <v>461</v>
      </c>
      <c r="I200" s="215">
        <v>6</v>
      </c>
      <c r="J200" s="188">
        <v>6</v>
      </c>
      <c r="K200" s="188">
        <v>6</v>
      </c>
      <c r="L200" s="188">
        <v>7</v>
      </c>
      <c r="M200" s="188">
        <v>7</v>
      </c>
      <c r="N200" s="188">
        <v>7</v>
      </c>
      <c r="O200" s="188">
        <v>7</v>
      </c>
      <c r="P200" s="188">
        <v>7</v>
      </c>
      <c r="Q200" s="188">
        <v>7</v>
      </c>
      <c r="R200" s="291">
        <v>8</v>
      </c>
      <c r="S200" s="287">
        <v>8</v>
      </c>
      <c r="T200" s="179">
        <f t="shared" si="7"/>
        <v>6.9090909090909092</v>
      </c>
    </row>
    <row r="201" spans="1:20" s="21" customFormat="1" ht="26.25" x14ac:dyDescent="0.25">
      <c r="A201" s="38" t="s">
        <v>31</v>
      </c>
      <c r="B201" s="22" t="s">
        <v>32</v>
      </c>
      <c r="C201" s="120" t="s">
        <v>1</v>
      </c>
      <c r="D201" s="39">
        <v>200000</v>
      </c>
      <c r="E201" s="40">
        <v>140000</v>
      </c>
      <c r="F201" s="41"/>
      <c r="G201" s="141"/>
      <c r="H201" s="166" t="s">
        <v>461</v>
      </c>
      <c r="I201" s="215">
        <v>6</v>
      </c>
      <c r="J201" s="188">
        <v>6</v>
      </c>
      <c r="K201" s="188">
        <v>6</v>
      </c>
      <c r="L201" s="188">
        <v>6</v>
      </c>
      <c r="M201" s="188">
        <v>6</v>
      </c>
      <c r="N201" s="188">
        <v>6</v>
      </c>
      <c r="O201" s="188">
        <v>6</v>
      </c>
      <c r="P201" s="189">
        <v>6</v>
      </c>
      <c r="Q201" s="188">
        <v>6</v>
      </c>
      <c r="R201" s="291">
        <v>7</v>
      </c>
      <c r="S201" s="190">
        <v>7</v>
      </c>
      <c r="T201" s="179">
        <f t="shared" si="7"/>
        <v>6.1818181818181817</v>
      </c>
    </row>
    <row r="202" spans="1:20" s="21" customFormat="1" ht="26.25" x14ac:dyDescent="0.25">
      <c r="A202" s="38" t="s">
        <v>87</v>
      </c>
      <c r="B202" s="22" t="s">
        <v>88</v>
      </c>
      <c r="C202" s="120" t="s">
        <v>8</v>
      </c>
      <c r="D202" s="39">
        <v>230000</v>
      </c>
      <c r="E202" s="40">
        <v>110000</v>
      </c>
      <c r="F202" s="41"/>
      <c r="G202" s="141"/>
      <c r="H202" s="166" t="s">
        <v>461</v>
      </c>
      <c r="I202" s="215">
        <v>5</v>
      </c>
      <c r="J202" s="188">
        <v>5</v>
      </c>
      <c r="K202" s="188">
        <v>5</v>
      </c>
      <c r="L202" s="188">
        <v>5</v>
      </c>
      <c r="M202" s="188">
        <v>6</v>
      </c>
      <c r="N202" s="188">
        <v>6</v>
      </c>
      <c r="O202" s="188">
        <v>6</v>
      </c>
      <c r="P202" s="188">
        <v>6</v>
      </c>
      <c r="Q202" s="188">
        <v>6</v>
      </c>
      <c r="R202" s="291">
        <v>6</v>
      </c>
      <c r="S202" s="287">
        <v>6</v>
      </c>
      <c r="T202" s="179">
        <f t="shared" si="7"/>
        <v>5.6363636363636367</v>
      </c>
    </row>
    <row r="203" spans="1:20" s="21" customFormat="1" ht="26.25" x14ac:dyDescent="0.25">
      <c r="A203" s="38" t="s">
        <v>51</v>
      </c>
      <c r="B203" s="22" t="s">
        <v>281</v>
      </c>
      <c r="C203" s="120" t="s">
        <v>1</v>
      </c>
      <c r="D203" s="39">
        <v>495000</v>
      </c>
      <c r="E203" s="40">
        <v>200000</v>
      </c>
      <c r="F203" s="41"/>
      <c r="G203" s="141"/>
      <c r="H203" s="166" t="s">
        <v>461</v>
      </c>
      <c r="I203" s="215">
        <v>5</v>
      </c>
      <c r="J203" s="188">
        <v>5</v>
      </c>
      <c r="K203" s="188">
        <v>5</v>
      </c>
      <c r="L203" s="188">
        <v>5</v>
      </c>
      <c r="M203" s="188">
        <v>6</v>
      </c>
      <c r="N203" s="188">
        <v>6</v>
      </c>
      <c r="O203" s="188">
        <v>6</v>
      </c>
      <c r="P203" s="188">
        <v>6</v>
      </c>
      <c r="Q203" s="188">
        <v>6</v>
      </c>
      <c r="R203" s="203">
        <v>6</v>
      </c>
      <c r="S203" s="190">
        <v>6</v>
      </c>
      <c r="T203" s="179">
        <f t="shared" si="7"/>
        <v>5.6363636363636367</v>
      </c>
    </row>
    <row r="204" spans="1:20" s="21" customFormat="1" ht="26.25" customHeight="1" x14ac:dyDescent="0.25">
      <c r="A204" s="38" t="s">
        <v>322</v>
      </c>
      <c r="B204" s="22" t="s">
        <v>77</v>
      </c>
      <c r="C204" s="120" t="s">
        <v>1</v>
      </c>
      <c r="D204" s="39">
        <v>1452800</v>
      </c>
      <c r="E204" s="40">
        <v>900000</v>
      </c>
      <c r="F204" s="41">
        <v>900000</v>
      </c>
      <c r="G204" s="141">
        <v>900000</v>
      </c>
      <c r="H204" s="166" t="s">
        <v>462</v>
      </c>
      <c r="I204" s="215">
        <v>4</v>
      </c>
      <c r="J204" s="188">
        <v>5</v>
      </c>
      <c r="K204" s="189">
        <v>5</v>
      </c>
      <c r="L204" s="188">
        <v>5</v>
      </c>
      <c r="M204" s="188">
        <v>6</v>
      </c>
      <c r="N204" s="188">
        <v>6</v>
      </c>
      <c r="O204" s="188">
        <v>6</v>
      </c>
      <c r="P204" s="188">
        <v>6</v>
      </c>
      <c r="Q204" s="188">
        <v>6</v>
      </c>
      <c r="R204" s="291">
        <v>6</v>
      </c>
      <c r="S204" s="190">
        <v>6</v>
      </c>
      <c r="T204" s="179">
        <f t="shared" si="7"/>
        <v>5.5454545454545459</v>
      </c>
    </row>
    <row r="205" spans="1:20" s="21" customFormat="1" ht="26.25" x14ac:dyDescent="0.25">
      <c r="A205" s="60" t="s">
        <v>66</v>
      </c>
      <c r="B205" s="61" t="s">
        <v>67</v>
      </c>
      <c r="C205" s="127" t="s">
        <v>112</v>
      </c>
      <c r="D205" s="63">
        <v>357000</v>
      </c>
      <c r="E205" s="49">
        <v>80000</v>
      </c>
      <c r="F205" s="41"/>
      <c r="G205" s="141"/>
      <c r="H205" s="166" t="s">
        <v>461</v>
      </c>
      <c r="I205" s="215">
        <v>3</v>
      </c>
      <c r="J205" s="188">
        <v>4</v>
      </c>
      <c r="K205" s="188">
        <v>5</v>
      </c>
      <c r="L205" s="189">
        <v>5</v>
      </c>
      <c r="M205" s="188">
        <v>6</v>
      </c>
      <c r="N205" s="188">
        <v>6</v>
      </c>
      <c r="O205" s="188">
        <v>6</v>
      </c>
      <c r="P205" s="188">
        <v>6</v>
      </c>
      <c r="Q205" s="188">
        <v>6</v>
      </c>
      <c r="R205" s="291">
        <v>6</v>
      </c>
      <c r="S205" s="190">
        <v>6</v>
      </c>
      <c r="T205" s="179">
        <f t="shared" si="7"/>
        <v>5.3636363636363633</v>
      </c>
    </row>
    <row r="206" spans="1:20" s="21" customFormat="1" ht="14.25" customHeight="1" thickBot="1" x14ac:dyDescent="0.3">
      <c r="A206" s="60" t="s">
        <v>157</v>
      </c>
      <c r="B206" s="61" t="s">
        <v>387</v>
      </c>
      <c r="C206" s="127" t="s">
        <v>8</v>
      </c>
      <c r="D206" s="63">
        <v>1601000</v>
      </c>
      <c r="E206" s="49">
        <v>500000</v>
      </c>
      <c r="F206" s="45"/>
      <c r="G206" s="147"/>
      <c r="H206" s="170" t="s">
        <v>462</v>
      </c>
      <c r="I206" s="221">
        <v>4</v>
      </c>
      <c r="J206" s="206">
        <v>4</v>
      </c>
      <c r="K206" s="206">
        <v>4</v>
      </c>
      <c r="L206" s="206">
        <v>4</v>
      </c>
      <c r="M206" s="206">
        <v>4</v>
      </c>
      <c r="N206" s="255">
        <v>4</v>
      </c>
      <c r="O206" s="206">
        <v>4</v>
      </c>
      <c r="P206" s="206">
        <v>5</v>
      </c>
      <c r="Q206" s="206">
        <v>5</v>
      </c>
      <c r="R206" s="299">
        <v>6</v>
      </c>
      <c r="S206" s="208">
        <v>6</v>
      </c>
      <c r="T206" s="181">
        <f t="shared" si="7"/>
        <v>4.5454545454545459</v>
      </c>
    </row>
    <row r="207" spans="1:20" s="31" customFormat="1" ht="15.75" thickBot="1" x14ac:dyDescent="0.3">
      <c r="A207" s="52" t="s">
        <v>169</v>
      </c>
      <c r="B207" s="53"/>
      <c r="C207" s="125"/>
      <c r="D207" s="54"/>
      <c r="E207" s="54"/>
      <c r="F207" s="65"/>
      <c r="G207" s="66"/>
      <c r="H207" s="165"/>
      <c r="I207" s="209"/>
      <c r="J207" s="209"/>
      <c r="K207" s="209"/>
      <c r="L207" s="209"/>
      <c r="M207" s="209"/>
      <c r="N207" s="209"/>
      <c r="O207" s="209"/>
      <c r="P207" s="209"/>
      <c r="Q207" s="209"/>
      <c r="R207" s="210"/>
      <c r="S207" s="209"/>
      <c r="T207" s="182"/>
    </row>
    <row r="208" spans="1:20" s="82" customFormat="1" ht="26.25" x14ac:dyDescent="0.25">
      <c r="A208" s="32" t="s">
        <v>302</v>
      </c>
      <c r="B208" s="33" t="s">
        <v>303</v>
      </c>
      <c r="C208" s="119" t="s">
        <v>1</v>
      </c>
      <c r="D208" s="34">
        <v>75000</v>
      </c>
      <c r="E208" s="35">
        <v>20000</v>
      </c>
      <c r="F208" s="36"/>
      <c r="G208" s="140"/>
      <c r="H208" s="172" t="s">
        <v>461</v>
      </c>
      <c r="I208" s="282">
        <v>7</v>
      </c>
      <c r="J208" s="261">
        <v>7</v>
      </c>
      <c r="K208" s="261">
        <v>7</v>
      </c>
      <c r="L208" s="261">
        <v>7</v>
      </c>
      <c r="M208" s="261">
        <v>8</v>
      </c>
      <c r="N208" s="261">
        <v>8</v>
      </c>
      <c r="O208" s="261">
        <v>8</v>
      </c>
      <c r="P208" s="261">
        <v>8</v>
      </c>
      <c r="Q208" s="295">
        <v>8</v>
      </c>
      <c r="R208" s="296">
        <v>9</v>
      </c>
      <c r="S208" s="226">
        <v>9</v>
      </c>
      <c r="T208" s="179">
        <f t="shared" ref="T208:T224" si="8">AVERAGE(I208:S208)</f>
        <v>7.8181818181818183</v>
      </c>
    </row>
    <row r="209" spans="1:20" s="37" customFormat="1" ht="25.5" customHeight="1" x14ac:dyDescent="0.25">
      <c r="A209" s="32" t="s">
        <v>105</v>
      </c>
      <c r="B209" s="33" t="s">
        <v>392</v>
      </c>
      <c r="C209" s="119" t="s">
        <v>178</v>
      </c>
      <c r="D209" s="34">
        <v>159000</v>
      </c>
      <c r="E209" s="35">
        <v>79000</v>
      </c>
      <c r="F209" s="36"/>
      <c r="G209" s="140"/>
      <c r="H209" s="172" t="s">
        <v>461</v>
      </c>
      <c r="I209" s="216">
        <v>7</v>
      </c>
      <c r="J209" s="192">
        <v>7</v>
      </c>
      <c r="K209" s="192">
        <v>7</v>
      </c>
      <c r="L209" s="192">
        <v>7</v>
      </c>
      <c r="M209" s="192">
        <v>8</v>
      </c>
      <c r="N209" s="192">
        <v>8</v>
      </c>
      <c r="O209" s="192">
        <v>8</v>
      </c>
      <c r="P209" s="192">
        <v>8</v>
      </c>
      <c r="Q209" s="192">
        <v>8</v>
      </c>
      <c r="R209" s="204">
        <v>8</v>
      </c>
      <c r="S209" s="226">
        <v>8</v>
      </c>
      <c r="T209" s="179">
        <f t="shared" si="8"/>
        <v>7.6363636363636367</v>
      </c>
    </row>
    <row r="210" spans="1:20" s="21" customFormat="1" ht="26.25" x14ac:dyDescent="0.25">
      <c r="A210" s="38" t="s">
        <v>214</v>
      </c>
      <c r="B210" s="22" t="s">
        <v>212</v>
      </c>
      <c r="C210" s="120" t="s">
        <v>213</v>
      </c>
      <c r="D210" s="39">
        <v>421355</v>
      </c>
      <c r="E210" s="40">
        <v>180000</v>
      </c>
      <c r="F210" s="41"/>
      <c r="G210" s="141"/>
      <c r="H210" s="166" t="s">
        <v>461</v>
      </c>
      <c r="I210" s="215">
        <v>6</v>
      </c>
      <c r="J210" s="188">
        <v>7</v>
      </c>
      <c r="K210" s="188">
        <v>7</v>
      </c>
      <c r="L210" s="188">
        <v>7</v>
      </c>
      <c r="M210" s="188">
        <v>7</v>
      </c>
      <c r="N210" s="188">
        <v>7</v>
      </c>
      <c r="O210" s="188">
        <v>8</v>
      </c>
      <c r="P210" s="188">
        <v>8</v>
      </c>
      <c r="Q210" s="188">
        <v>8</v>
      </c>
      <c r="R210" s="203">
        <v>8</v>
      </c>
      <c r="S210" s="190">
        <v>8</v>
      </c>
      <c r="T210" s="179">
        <f t="shared" si="8"/>
        <v>7.3636363636363633</v>
      </c>
    </row>
    <row r="211" spans="1:20" s="37" customFormat="1" ht="26.25" x14ac:dyDescent="0.25">
      <c r="A211" s="38" t="s">
        <v>18</v>
      </c>
      <c r="B211" s="22" t="s">
        <v>425</v>
      </c>
      <c r="C211" s="121" t="s">
        <v>178</v>
      </c>
      <c r="D211" s="42">
        <v>1247000</v>
      </c>
      <c r="E211" s="43">
        <v>493000</v>
      </c>
      <c r="F211" s="44"/>
      <c r="G211" s="142"/>
      <c r="H211" s="167" t="s">
        <v>461</v>
      </c>
      <c r="I211" s="216">
        <v>6</v>
      </c>
      <c r="J211" s="192">
        <v>6</v>
      </c>
      <c r="K211" s="192">
        <v>6</v>
      </c>
      <c r="L211" s="192">
        <v>7</v>
      </c>
      <c r="M211" s="192">
        <v>7</v>
      </c>
      <c r="N211" s="192">
        <v>7</v>
      </c>
      <c r="O211" s="193">
        <v>7</v>
      </c>
      <c r="P211" s="192">
        <v>7</v>
      </c>
      <c r="Q211" s="192">
        <v>8</v>
      </c>
      <c r="R211" s="292">
        <v>8</v>
      </c>
      <c r="S211" s="194">
        <v>9</v>
      </c>
      <c r="T211" s="179">
        <f t="shared" si="8"/>
        <v>7.0909090909090908</v>
      </c>
    </row>
    <row r="212" spans="1:20" s="21" customFormat="1" ht="26.25" x14ac:dyDescent="0.25">
      <c r="A212" s="38" t="s">
        <v>146</v>
      </c>
      <c r="B212" s="22" t="s">
        <v>293</v>
      </c>
      <c r="C212" s="120" t="s">
        <v>1</v>
      </c>
      <c r="D212" s="39">
        <v>690000</v>
      </c>
      <c r="E212" s="40">
        <v>390000</v>
      </c>
      <c r="F212" s="44"/>
      <c r="G212" s="141"/>
      <c r="H212" s="166" t="s">
        <v>461</v>
      </c>
      <c r="I212" s="215">
        <v>6</v>
      </c>
      <c r="J212" s="188">
        <v>6</v>
      </c>
      <c r="K212" s="188">
        <v>6</v>
      </c>
      <c r="L212" s="188">
        <v>7</v>
      </c>
      <c r="M212" s="188">
        <v>7</v>
      </c>
      <c r="N212" s="188">
        <v>7</v>
      </c>
      <c r="O212" s="188">
        <v>7</v>
      </c>
      <c r="P212" s="188">
        <v>7</v>
      </c>
      <c r="Q212" s="188">
        <v>8</v>
      </c>
      <c r="R212" s="291">
        <v>8</v>
      </c>
      <c r="S212" s="287">
        <v>8</v>
      </c>
      <c r="T212" s="179">
        <f t="shared" si="8"/>
        <v>7</v>
      </c>
    </row>
    <row r="213" spans="1:20" s="37" customFormat="1" ht="26.25" x14ac:dyDescent="0.25">
      <c r="A213" s="38" t="s">
        <v>29</v>
      </c>
      <c r="B213" s="22" t="s">
        <v>285</v>
      </c>
      <c r="C213" s="120" t="s">
        <v>30</v>
      </c>
      <c r="D213" s="39">
        <v>1017735</v>
      </c>
      <c r="E213" s="40">
        <v>450000</v>
      </c>
      <c r="F213" s="41"/>
      <c r="G213" s="141"/>
      <c r="H213" s="166" t="s">
        <v>462</v>
      </c>
      <c r="I213" s="215">
        <v>5</v>
      </c>
      <c r="J213" s="188">
        <v>5</v>
      </c>
      <c r="K213" s="188">
        <v>6</v>
      </c>
      <c r="L213" s="188">
        <v>6</v>
      </c>
      <c r="M213" s="188">
        <v>6</v>
      </c>
      <c r="N213" s="189">
        <v>6</v>
      </c>
      <c r="O213" s="188">
        <v>7</v>
      </c>
      <c r="P213" s="188">
        <v>7</v>
      </c>
      <c r="Q213" s="188">
        <v>7</v>
      </c>
      <c r="R213" s="291">
        <v>7</v>
      </c>
      <c r="S213" s="190">
        <v>7</v>
      </c>
      <c r="T213" s="179">
        <f t="shared" si="8"/>
        <v>6.2727272727272725</v>
      </c>
    </row>
    <row r="214" spans="1:20" s="37" customFormat="1" ht="26.25" x14ac:dyDescent="0.25">
      <c r="A214" s="38" t="s">
        <v>10</v>
      </c>
      <c r="B214" s="22" t="s">
        <v>440</v>
      </c>
      <c r="C214" s="121" t="s">
        <v>1</v>
      </c>
      <c r="D214" s="42">
        <v>503550</v>
      </c>
      <c r="E214" s="43">
        <v>150000</v>
      </c>
      <c r="F214" s="44"/>
      <c r="G214" s="142"/>
      <c r="H214" s="167" t="s">
        <v>461</v>
      </c>
      <c r="I214" s="216">
        <v>5</v>
      </c>
      <c r="J214" s="192">
        <v>5</v>
      </c>
      <c r="K214" s="192">
        <v>5</v>
      </c>
      <c r="L214" s="192">
        <v>6</v>
      </c>
      <c r="M214" s="192">
        <v>6</v>
      </c>
      <c r="N214" s="192">
        <v>6</v>
      </c>
      <c r="O214" s="192">
        <v>6</v>
      </c>
      <c r="P214" s="192">
        <v>6</v>
      </c>
      <c r="Q214" s="192">
        <v>6</v>
      </c>
      <c r="R214" s="204">
        <v>6</v>
      </c>
      <c r="S214" s="194">
        <v>6</v>
      </c>
      <c r="T214" s="179">
        <f t="shared" si="8"/>
        <v>5.7272727272727275</v>
      </c>
    </row>
    <row r="215" spans="1:20" s="37" customFormat="1" ht="27" customHeight="1" x14ac:dyDescent="0.25">
      <c r="A215" s="38" t="s">
        <v>138</v>
      </c>
      <c r="B215" s="22" t="s">
        <v>421</v>
      </c>
      <c r="C215" s="121" t="s">
        <v>1</v>
      </c>
      <c r="D215" s="42">
        <v>355000</v>
      </c>
      <c r="E215" s="43">
        <v>70000</v>
      </c>
      <c r="F215" s="41"/>
      <c r="G215" s="141"/>
      <c r="H215" s="166" t="s">
        <v>461</v>
      </c>
      <c r="I215" s="215">
        <v>5</v>
      </c>
      <c r="J215" s="188">
        <v>5</v>
      </c>
      <c r="K215" s="188">
        <v>5</v>
      </c>
      <c r="L215" s="188">
        <v>5</v>
      </c>
      <c r="M215" s="188">
        <v>5</v>
      </c>
      <c r="N215" s="189">
        <v>5</v>
      </c>
      <c r="O215" s="188">
        <v>5</v>
      </c>
      <c r="P215" s="188">
        <v>6</v>
      </c>
      <c r="Q215" s="188">
        <v>6</v>
      </c>
      <c r="R215" s="291">
        <v>6</v>
      </c>
      <c r="S215" s="190">
        <v>7</v>
      </c>
      <c r="T215" s="179">
        <f t="shared" si="8"/>
        <v>5.4545454545454541</v>
      </c>
    </row>
    <row r="216" spans="1:20" s="21" customFormat="1" ht="26.25" x14ac:dyDescent="0.25">
      <c r="A216" s="38" t="s">
        <v>29</v>
      </c>
      <c r="B216" s="22" t="s">
        <v>279</v>
      </c>
      <c r="C216" s="120" t="s">
        <v>30</v>
      </c>
      <c r="D216" s="39">
        <v>452268</v>
      </c>
      <c r="E216" s="40">
        <v>220000</v>
      </c>
      <c r="F216" s="41"/>
      <c r="G216" s="141"/>
      <c r="H216" s="166" t="s">
        <v>461</v>
      </c>
      <c r="I216" s="215">
        <v>4</v>
      </c>
      <c r="J216" s="188">
        <v>4</v>
      </c>
      <c r="K216" s="188">
        <v>5</v>
      </c>
      <c r="L216" s="188">
        <v>5</v>
      </c>
      <c r="M216" s="188">
        <v>5</v>
      </c>
      <c r="N216" s="189">
        <v>5</v>
      </c>
      <c r="O216" s="188">
        <v>6</v>
      </c>
      <c r="P216" s="188">
        <v>6</v>
      </c>
      <c r="Q216" s="188">
        <v>6</v>
      </c>
      <c r="R216" s="291">
        <v>7</v>
      </c>
      <c r="S216" s="190">
        <v>7</v>
      </c>
      <c r="T216" s="179">
        <f t="shared" si="8"/>
        <v>5.4545454545454541</v>
      </c>
    </row>
    <row r="217" spans="1:20" s="21" customFormat="1" ht="27" customHeight="1" x14ac:dyDescent="0.25">
      <c r="A217" s="38" t="s">
        <v>142</v>
      </c>
      <c r="B217" s="22" t="s">
        <v>349</v>
      </c>
      <c r="C217" s="121" t="s">
        <v>110</v>
      </c>
      <c r="D217" s="42">
        <v>1790000</v>
      </c>
      <c r="E217" s="43">
        <v>712000</v>
      </c>
      <c r="F217" s="44"/>
      <c r="G217" s="142"/>
      <c r="H217" s="167" t="s">
        <v>461</v>
      </c>
      <c r="I217" s="216">
        <v>4</v>
      </c>
      <c r="J217" s="192">
        <v>4</v>
      </c>
      <c r="K217" s="192">
        <v>5</v>
      </c>
      <c r="L217" s="192">
        <v>5</v>
      </c>
      <c r="M217" s="192">
        <v>5</v>
      </c>
      <c r="N217" s="192">
        <v>5</v>
      </c>
      <c r="O217" s="192">
        <v>5</v>
      </c>
      <c r="P217" s="192">
        <v>6</v>
      </c>
      <c r="Q217" s="193">
        <v>6</v>
      </c>
      <c r="R217" s="292">
        <v>6</v>
      </c>
      <c r="S217" s="194">
        <v>7</v>
      </c>
      <c r="T217" s="180">
        <f t="shared" si="8"/>
        <v>5.2727272727272725</v>
      </c>
    </row>
    <row r="218" spans="1:20" s="21" customFormat="1" x14ac:dyDescent="0.25">
      <c r="A218" s="95" t="s">
        <v>360</v>
      </c>
      <c r="B218" s="96" t="s">
        <v>361</v>
      </c>
      <c r="C218" s="277" t="s">
        <v>114</v>
      </c>
      <c r="D218" s="278">
        <v>370000</v>
      </c>
      <c r="E218" s="43">
        <v>185000</v>
      </c>
      <c r="F218" s="279"/>
      <c r="G218" s="280"/>
      <c r="H218" s="281" t="s">
        <v>461</v>
      </c>
      <c r="I218" s="283">
        <v>4</v>
      </c>
      <c r="J218" s="284">
        <v>4</v>
      </c>
      <c r="K218" s="284">
        <v>4</v>
      </c>
      <c r="L218" s="284">
        <v>4</v>
      </c>
      <c r="M218" s="284">
        <v>5</v>
      </c>
      <c r="N218" s="284">
        <v>5</v>
      </c>
      <c r="O218" s="284">
        <v>5</v>
      </c>
      <c r="P218" s="284">
        <v>5</v>
      </c>
      <c r="Q218" s="284">
        <v>5</v>
      </c>
      <c r="R218" s="285">
        <v>5</v>
      </c>
      <c r="S218" s="286">
        <v>5</v>
      </c>
      <c r="T218" s="180">
        <f t="shared" si="8"/>
        <v>4.6363636363636367</v>
      </c>
    </row>
    <row r="219" spans="1:20" s="37" customFormat="1" x14ac:dyDescent="0.25">
      <c r="A219" s="38" t="s">
        <v>441</v>
      </c>
      <c r="B219" s="22" t="s">
        <v>410</v>
      </c>
      <c r="C219" s="121" t="s">
        <v>1</v>
      </c>
      <c r="D219" s="42">
        <v>400000</v>
      </c>
      <c r="E219" s="43">
        <v>220000</v>
      </c>
      <c r="F219" s="41"/>
      <c r="G219" s="141"/>
      <c r="H219" s="166" t="s">
        <v>461</v>
      </c>
      <c r="I219" s="215">
        <v>3</v>
      </c>
      <c r="J219" s="188">
        <v>4</v>
      </c>
      <c r="K219" s="188">
        <v>4</v>
      </c>
      <c r="L219" s="188">
        <v>4</v>
      </c>
      <c r="M219" s="188">
        <v>4</v>
      </c>
      <c r="N219" s="188">
        <v>5</v>
      </c>
      <c r="O219" s="188">
        <v>5</v>
      </c>
      <c r="P219" s="188">
        <v>5</v>
      </c>
      <c r="Q219" s="188">
        <v>5</v>
      </c>
      <c r="R219" s="291">
        <v>5</v>
      </c>
      <c r="S219" s="287">
        <v>5</v>
      </c>
      <c r="T219" s="179">
        <f t="shared" si="8"/>
        <v>4.4545454545454541</v>
      </c>
    </row>
    <row r="220" spans="1:20" s="21" customFormat="1" x14ac:dyDescent="0.25">
      <c r="A220" s="38" t="s">
        <v>98</v>
      </c>
      <c r="B220" s="22" t="s">
        <v>345</v>
      </c>
      <c r="C220" s="120" t="s">
        <v>1</v>
      </c>
      <c r="D220" s="39">
        <v>550000</v>
      </c>
      <c r="E220" s="40">
        <v>300000</v>
      </c>
      <c r="F220" s="41"/>
      <c r="G220" s="141"/>
      <c r="H220" s="166" t="s">
        <v>461</v>
      </c>
      <c r="I220" s="215">
        <v>3</v>
      </c>
      <c r="J220" s="188">
        <v>4</v>
      </c>
      <c r="K220" s="188">
        <v>4</v>
      </c>
      <c r="L220" s="188">
        <v>4</v>
      </c>
      <c r="M220" s="188">
        <v>4</v>
      </c>
      <c r="N220" s="188">
        <v>4</v>
      </c>
      <c r="O220" s="188">
        <v>4</v>
      </c>
      <c r="P220" s="189">
        <v>4</v>
      </c>
      <c r="Q220" s="188">
        <v>5</v>
      </c>
      <c r="R220" s="291">
        <v>5</v>
      </c>
      <c r="S220" s="190">
        <v>5</v>
      </c>
      <c r="T220" s="179">
        <f t="shared" si="8"/>
        <v>4.1818181818181817</v>
      </c>
    </row>
    <row r="221" spans="1:20" s="37" customFormat="1" ht="26.25" customHeight="1" x14ac:dyDescent="0.25">
      <c r="A221" s="38" t="s">
        <v>6</v>
      </c>
      <c r="B221" s="22" t="s">
        <v>313</v>
      </c>
      <c r="C221" s="120" t="s">
        <v>219</v>
      </c>
      <c r="D221" s="39">
        <v>245000</v>
      </c>
      <c r="E221" s="40">
        <v>115000</v>
      </c>
      <c r="F221" s="41"/>
      <c r="G221" s="141"/>
      <c r="H221" s="166" t="s">
        <v>461</v>
      </c>
      <c r="I221" s="215">
        <v>3</v>
      </c>
      <c r="J221" s="188">
        <v>4</v>
      </c>
      <c r="K221" s="188">
        <v>4</v>
      </c>
      <c r="L221" s="188">
        <v>4</v>
      </c>
      <c r="M221" s="188">
        <v>4</v>
      </c>
      <c r="N221" s="188">
        <v>4</v>
      </c>
      <c r="O221" s="188">
        <v>4</v>
      </c>
      <c r="P221" s="189">
        <v>4</v>
      </c>
      <c r="Q221" s="188">
        <v>4</v>
      </c>
      <c r="R221" s="291">
        <v>5</v>
      </c>
      <c r="S221" s="190">
        <v>5</v>
      </c>
      <c r="T221" s="179">
        <f t="shared" si="8"/>
        <v>4.0909090909090908</v>
      </c>
    </row>
    <row r="222" spans="1:20" s="37" customFormat="1" x14ac:dyDescent="0.25">
      <c r="A222" s="38" t="s">
        <v>18</v>
      </c>
      <c r="B222" s="22" t="s">
        <v>348</v>
      </c>
      <c r="C222" s="121" t="s">
        <v>178</v>
      </c>
      <c r="D222" s="42">
        <v>1126500</v>
      </c>
      <c r="E222" s="43">
        <v>450000</v>
      </c>
      <c r="F222" s="44"/>
      <c r="G222" s="142"/>
      <c r="H222" s="167" t="s">
        <v>461</v>
      </c>
      <c r="I222" s="216">
        <v>3</v>
      </c>
      <c r="J222" s="192">
        <v>3</v>
      </c>
      <c r="K222" s="192">
        <v>3</v>
      </c>
      <c r="L222" s="192">
        <v>3</v>
      </c>
      <c r="M222" s="192">
        <v>4</v>
      </c>
      <c r="N222" s="192">
        <v>4</v>
      </c>
      <c r="O222" s="192">
        <v>4</v>
      </c>
      <c r="P222" s="192">
        <v>4</v>
      </c>
      <c r="Q222" s="193">
        <v>4</v>
      </c>
      <c r="R222" s="292">
        <v>4</v>
      </c>
      <c r="S222" s="194">
        <v>7</v>
      </c>
      <c r="T222" s="179">
        <f t="shared" si="8"/>
        <v>3.9090909090909092</v>
      </c>
    </row>
    <row r="223" spans="1:20" s="21" customFormat="1" x14ac:dyDescent="0.25">
      <c r="A223" s="38" t="s">
        <v>377</v>
      </c>
      <c r="B223" s="22" t="s">
        <v>296</v>
      </c>
      <c r="C223" s="121" t="s">
        <v>1</v>
      </c>
      <c r="D223" s="42">
        <v>454000</v>
      </c>
      <c r="E223" s="43">
        <v>74000</v>
      </c>
      <c r="F223" s="44"/>
      <c r="G223" s="142"/>
      <c r="H223" s="167" t="s">
        <v>461</v>
      </c>
      <c r="I223" s="216">
        <v>3</v>
      </c>
      <c r="J223" s="192">
        <v>3</v>
      </c>
      <c r="K223" s="192">
        <v>3</v>
      </c>
      <c r="L223" s="193">
        <v>3</v>
      </c>
      <c r="M223" s="192">
        <v>4</v>
      </c>
      <c r="N223" s="192">
        <v>4</v>
      </c>
      <c r="O223" s="192">
        <v>4</v>
      </c>
      <c r="P223" s="192">
        <v>4</v>
      </c>
      <c r="Q223" s="192">
        <v>4</v>
      </c>
      <c r="R223" s="292">
        <v>4</v>
      </c>
      <c r="S223" s="194">
        <v>5</v>
      </c>
      <c r="T223" s="179">
        <f t="shared" si="8"/>
        <v>3.7272727272727271</v>
      </c>
    </row>
    <row r="224" spans="1:20" s="21" customFormat="1" ht="15.75" thickBot="1" x14ac:dyDescent="0.3">
      <c r="A224" s="60" t="s">
        <v>73</v>
      </c>
      <c r="B224" s="61" t="s">
        <v>237</v>
      </c>
      <c r="C224" s="127" t="s">
        <v>1</v>
      </c>
      <c r="D224" s="63">
        <v>55000</v>
      </c>
      <c r="E224" s="49">
        <v>30000</v>
      </c>
      <c r="F224" s="78"/>
      <c r="G224" s="146"/>
      <c r="H224" s="168" t="s">
        <v>461</v>
      </c>
      <c r="I224" s="217">
        <v>3</v>
      </c>
      <c r="J224" s="218">
        <v>3</v>
      </c>
      <c r="K224" s="218">
        <v>3</v>
      </c>
      <c r="L224" s="218">
        <v>3</v>
      </c>
      <c r="M224" s="293">
        <v>3</v>
      </c>
      <c r="N224" s="218">
        <v>3</v>
      </c>
      <c r="O224" s="218">
        <v>4</v>
      </c>
      <c r="P224" s="218">
        <v>4</v>
      </c>
      <c r="Q224" s="218">
        <v>4</v>
      </c>
      <c r="R224" s="294">
        <v>4</v>
      </c>
      <c r="S224" s="220">
        <v>4</v>
      </c>
      <c r="T224" s="181">
        <f t="shared" si="8"/>
        <v>3.4545454545454546</v>
      </c>
    </row>
    <row r="225" spans="1:20" s="51" customFormat="1" ht="15.75" thickBot="1" x14ac:dyDescent="0.3">
      <c r="A225" s="90" t="s">
        <v>170</v>
      </c>
      <c r="B225" s="53"/>
      <c r="C225" s="125"/>
      <c r="D225" s="54"/>
      <c r="E225" s="54"/>
      <c r="F225" s="65"/>
      <c r="G225" s="66"/>
      <c r="H225" s="165"/>
      <c r="I225" s="209"/>
      <c r="J225" s="209"/>
      <c r="K225" s="209"/>
      <c r="L225" s="209"/>
      <c r="M225" s="209"/>
      <c r="N225" s="209"/>
      <c r="O225" s="209"/>
      <c r="P225" s="209"/>
      <c r="Q225" s="209"/>
      <c r="R225" s="210"/>
      <c r="S225" s="209"/>
      <c r="T225" s="182"/>
    </row>
    <row r="226" spans="1:20" s="21" customFormat="1" ht="39" x14ac:dyDescent="0.25">
      <c r="A226" s="32" t="s">
        <v>106</v>
      </c>
      <c r="B226" s="33" t="s">
        <v>239</v>
      </c>
      <c r="C226" s="128" t="s">
        <v>451</v>
      </c>
      <c r="D226" s="69">
        <v>650000</v>
      </c>
      <c r="E226" s="71">
        <v>450000</v>
      </c>
      <c r="F226" s="70">
        <v>460000</v>
      </c>
      <c r="G226" s="144">
        <v>480000</v>
      </c>
      <c r="H226" s="247" t="s">
        <v>461</v>
      </c>
      <c r="I226" s="214">
        <v>7</v>
      </c>
      <c r="J226" s="200">
        <v>8</v>
      </c>
      <c r="K226" s="200">
        <v>8</v>
      </c>
      <c r="L226" s="200">
        <v>8</v>
      </c>
      <c r="M226" s="200">
        <v>8</v>
      </c>
      <c r="N226" s="200">
        <v>8</v>
      </c>
      <c r="O226" s="200">
        <v>8</v>
      </c>
      <c r="P226" s="200">
        <v>9</v>
      </c>
      <c r="Q226" s="200">
        <v>9</v>
      </c>
      <c r="R226" s="290">
        <v>9</v>
      </c>
      <c r="S226" s="311">
        <v>9</v>
      </c>
      <c r="T226" s="184">
        <f>AVERAGE(I226:S226)</f>
        <v>8.2727272727272734</v>
      </c>
    </row>
    <row r="227" spans="1:20" s="37" customFormat="1" ht="26.25" x14ac:dyDescent="0.25">
      <c r="A227" s="38" t="s">
        <v>38</v>
      </c>
      <c r="B227" s="22" t="s">
        <v>209</v>
      </c>
      <c r="C227" s="120" t="s">
        <v>9</v>
      </c>
      <c r="D227" s="39">
        <v>1845000</v>
      </c>
      <c r="E227" s="40">
        <v>750000</v>
      </c>
      <c r="F227" s="41"/>
      <c r="G227" s="141"/>
      <c r="H227" s="160" t="s">
        <v>461</v>
      </c>
      <c r="I227" s="215">
        <v>7</v>
      </c>
      <c r="J227" s="188">
        <v>7</v>
      </c>
      <c r="K227" s="188">
        <v>8</v>
      </c>
      <c r="L227" s="188">
        <v>8</v>
      </c>
      <c r="M227" s="188">
        <v>8</v>
      </c>
      <c r="N227" s="188">
        <v>8</v>
      </c>
      <c r="O227" s="188">
        <v>8</v>
      </c>
      <c r="P227" s="188">
        <v>9</v>
      </c>
      <c r="Q227" s="188">
        <v>9</v>
      </c>
      <c r="R227" s="203">
        <v>9</v>
      </c>
      <c r="S227" s="190">
        <v>9</v>
      </c>
      <c r="T227" s="180">
        <f>AVERAGE(I227:S227)</f>
        <v>8.1818181818181817</v>
      </c>
    </row>
    <row r="228" spans="1:20" s="21" customFormat="1" ht="39" x14ac:dyDescent="0.25">
      <c r="A228" s="60" t="s">
        <v>160</v>
      </c>
      <c r="B228" s="61" t="s">
        <v>159</v>
      </c>
      <c r="C228" s="126" t="s">
        <v>9</v>
      </c>
      <c r="D228" s="62">
        <v>45000</v>
      </c>
      <c r="E228" s="77">
        <v>30000</v>
      </c>
      <c r="F228" s="78"/>
      <c r="G228" s="146"/>
      <c r="H228" s="257" t="s">
        <v>461</v>
      </c>
      <c r="I228" s="216">
        <v>6</v>
      </c>
      <c r="J228" s="192">
        <v>7</v>
      </c>
      <c r="K228" s="192">
        <v>7</v>
      </c>
      <c r="L228" s="192">
        <v>7</v>
      </c>
      <c r="M228" s="192">
        <v>7</v>
      </c>
      <c r="N228" s="192">
        <v>8</v>
      </c>
      <c r="O228" s="192">
        <v>8</v>
      </c>
      <c r="P228" s="192">
        <v>8</v>
      </c>
      <c r="Q228" s="192">
        <v>8</v>
      </c>
      <c r="R228" s="204">
        <v>8</v>
      </c>
      <c r="S228" s="220">
        <v>9</v>
      </c>
      <c r="T228" s="180">
        <f>AVERAGE(I228:S228)</f>
        <v>7.5454545454545459</v>
      </c>
    </row>
    <row r="229" spans="1:20" s="31" customFormat="1" ht="27" thickBot="1" x14ac:dyDescent="0.3">
      <c r="A229" s="46" t="s">
        <v>161</v>
      </c>
      <c r="B229" s="47" t="s">
        <v>13</v>
      </c>
      <c r="C229" s="124" t="s">
        <v>8</v>
      </c>
      <c r="D229" s="48">
        <v>4883665</v>
      </c>
      <c r="E229" s="49">
        <v>1000000</v>
      </c>
      <c r="F229" s="50"/>
      <c r="G229" s="143"/>
      <c r="H229" s="248" t="s">
        <v>460</v>
      </c>
      <c r="I229" s="233">
        <v>1</v>
      </c>
      <c r="J229" s="195">
        <v>1</v>
      </c>
      <c r="K229" s="195">
        <v>1</v>
      </c>
      <c r="L229" s="195">
        <v>2</v>
      </c>
      <c r="M229" s="195">
        <v>2</v>
      </c>
      <c r="N229" s="195">
        <v>2</v>
      </c>
      <c r="O229" s="195">
        <v>2</v>
      </c>
      <c r="P229" s="195">
        <v>2</v>
      </c>
      <c r="Q229" s="315">
        <v>2</v>
      </c>
      <c r="R229" s="312">
        <v>2</v>
      </c>
      <c r="S229" s="196">
        <v>4</v>
      </c>
      <c r="T229" s="185">
        <f>AVERAGE(I229:S229)</f>
        <v>1.9090909090909092</v>
      </c>
    </row>
    <row r="230" spans="1:20" s="31" customFormat="1" ht="15.75" thickBot="1" x14ac:dyDescent="0.3">
      <c r="A230" s="52" t="s">
        <v>171</v>
      </c>
      <c r="B230" s="53"/>
      <c r="C230" s="125"/>
      <c r="D230" s="54"/>
      <c r="E230" s="54"/>
      <c r="F230" s="65"/>
      <c r="G230" s="66"/>
      <c r="H230" s="246"/>
      <c r="I230" s="209"/>
      <c r="J230" s="209"/>
      <c r="K230" s="209"/>
      <c r="L230" s="209"/>
      <c r="M230" s="209"/>
      <c r="N230" s="209"/>
      <c r="O230" s="209"/>
      <c r="P230" s="209"/>
      <c r="Q230" s="209"/>
      <c r="R230" s="210"/>
      <c r="S230" s="209"/>
      <c r="T230" s="182"/>
    </row>
    <row r="231" spans="1:20" s="21" customFormat="1" x14ac:dyDescent="0.25">
      <c r="A231" s="32" t="s">
        <v>16</v>
      </c>
      <c r="B231" s="33" t="s">
        <v>431</v>
      </c>
      <c r="C231" s="128" t="s">
        <v>1</v>
      </c>
      <c r="D231" s="69">
        <v>470000</v>
      </c>
      <c r="E231" s="71">
        <v>200000</v>
      </c>
      <c r="F231" s="70"/>
      <c r="G231" s="144"/>
      <c r="H231" s="169" t="s">
        <v>462</v>
      </c>
      <c r="I231" s="214">
        <v>6</v>
      </c>
      <c r="J231" s="200">
        <v>6</v>
      </c>
      <c r="K231" s="200">
        <v>6</v>
      </c>
      <c r="L231" s="200">
        <v>6</v>
      </c>
      <c r="M231" s="200">
        <v>7</v>
      </c>
      <c r="N231" s="200">
        <v>7</v>
      </c>
      <c r="O231" s="200">
        <v>7</v>
      </c>
      <c r="P231" s="200">
        <v>7</v>
      </c>
      <c r="Q231" s="289">
        <v>7</v>
      </c>
      <c r="R231" s="290">
        <v>7</v>
      </c>
      <c r="S231" s="202">
        <v>9</v>
      </c>
      <c r="T231" s="179">
        <f t="shared" ref="T231:T241" si="9">AVERAGE(I231:S231)</f>
        <v>6.8181818181818183</v>
      </c>
    </row>
    <row r="232" spans="1:20" s="21" customFormat="1" ht="26.25" x14ac:dyDescent="0.25">
      <c r="A232" s="32" t="s">
        <v>153</v>
      </c>
      <c r="B232" s="67" t="s">
        <v>204</v>
      </c>
      <c r="C232" s="132" t="s">
        <v>110</v>
      </c>
      <c r="D232" s="69">
        <v>200000</v>
      </c>
      <c r="E232" s="71">
        <v>120000</v>
      </c>
      <c r="F232" s="70"/>
      <c r="G232" s="141"/>
      <c r="H232" s="166" t="s">
        <v>461</v>
      </c>
      <c r="I232" s="215">
        <v>5</v>
      </c>
      <c r="J232" s="188">
        <v>6</v>
      </c>
      <c r="K232" s="188">
        <v>6</v>
      </c>
      <c r="L232" s="188">
        <v>7</v>
      </c>
      <c r="M232" s="188">
        <v>7</v>
      </c>
      <c r="N232" s="188">
        <v>7</v>
      </c>
      <c r="O232" s="188">
        <v>7</v>
      </c>
      <c r="P232" s="188">
        <v>7</v>
      </c>
      <c r="Q232" s="189">
        <v>7</v>
      </c>
      <c r="R232" s="291">
        <v>9</v>
      </c>
      <c r="S232" s="190"/>
      <c r="T232" s="179">
        <f t="shared" si="9"/>
        <v>6.8</v>
      </c>
    </row>
    <row r="233" spans="1:20" s="21" customFormat="1" ht="26.25" x14ac:dyDescent="0.25">
      <c r="A233" s="95" t="s">
        <v>14</v>
      </c>
      <c r="B233" s="96" t="s">
        <v>442</v>
      </c>
      <c r="C233" s="130" t="s">
        <v>1</v>
      </c>
      <c r="D233" s="85">
        <v>371000</v>
      </c>
      <c r="E233" s="40">
        <v>70000</v>
      </c>
      <c r="F233" s="86"/>
      <c r="G233" s="148"/>
      <c r="H233" s="174" t="s">
        <v>461</v>
      </c>
      <c r="I233" s="222">
        <v>4</v>
      </c>
      <c r="J233" s="223">
        <v>6</v>
      </c>
      <c r="K233" s="223">
        <v>7</v>
      </c>
      <c r="L233" s="223">
        <v>7</v>
      </c>
      <c r="M233" s="223">
        <v>7</v>
      </c>
      <c r="N233" s="223">
        <v>7</v>
      </c>
      <c r="O233" s="223">
        <v>7</v>
      </c>
      <c r="P233" s="223">
        <v>7</v>
      </c>
      <c r="Q233" s="223">
        <v>7</v>
      </c>
      <c r="R233" s="224">
        <v>7</v>
      </c>
      <c r="S233" s="225">
        <v>7</v>
      </c>
      <c r="T233" s="179">
        <f t="shared" si="9"/>
        <v>6.6363636363636367</v>
      </c>
    </row>
    <row r="234" spans="1:20" s="21" customFormat="1" ht="26.25" x14ac:dyDescent="0.25">
      <c r="A234" s="60" t="s">
        <v>31</v>
      </c>
      <c r="B234" s="61" t="s">
        <v>33</v>
      </c>
      <c r="C234" s="127" t="s">
        <v>1</v>
      </c>
      <c r="D234" s="63">
        <v>80000</v>
      </c>
      <c r="E234" s="49">
        <v>56000</v>
      </c>
      <c r="F234" s="45"/>
      <c r="G234" s="147"/>
      <c r="H234" s="170" t="s">
        <v>461</v>
      </c>
      <c r="I234" s="215">
        <v>6</v>
      </c>
      <c r="J234" s="188">
        <v>6</v>
      </c>
      <c r="K234" s="188">
        <v>6</v>
      </c>
      <c r="L234" s="188">
        <v>6</v>
      </c>
      <c r="M234" s="189">
        <v>6</v>
      </c>
      <c r="N234" s="188">
        <v>7</v>
      </c>
      <c r="O234" s="188">
        <v>7</v>
      </c>
      <c r="P234" s="188">
        <v>7</v>
      </c>
      <c r="Q234" s="188">
        <v>7</v>
      </c>
      <c r="R234" s="291">
        <v>7</v>
      </c>
      <c r="S234" s="208">
        <v>7</v>
      </c>
      <c r="T234" s="179">
        <f t="shared" si="9"/>
        <v>6.5454545454545459</v>
      </c>
    </row>
    <row r="235" spans="1:20" s="79" customFormat="1" ht="26.25" x14ac:dyDescent="0.25">
      <c r="A235" s="38" t="s">
        <v>191</v>
      </c>
      <c r="B235" s="22" t="s">
        <v>192</v>
      </c>
      <c r="C235" s="120" t="s">
        <v>454</v>
      </c>
      <c r="D235" s="39">
        <v>350820</v>
      </c>
      <c r="E235" s="40">
        <v>180820</v>
      </c>
      <c r="F235" s="41"/>
      <c r="G235" s="141"/>
      <c r="H235" s="166" t="s">
        <v>462</v>
      </c>
      <c r="I235" s="215">
        <v>5</v>
      </c>
      <c r="J235" s="188">
        <v>6</v>
      </c>
      <c r="K235" s="188">
        <v>6</v>
      </c>
      <c r="L235" s="188">
        <v>6</v>
      </c>
      <c r="M235" s="188">
        <v>6</v>
      </c>
      <c r="N235" s="188">
        <v>6</v>
      </c>
      <c r="O235" s="188">
        <v>6</v>
      </c>
      <c r="P235" s="188">
        <v>6</v>
      </c>
      <c r="Q235" s="189">
        <v>6</v>
      </c>
      <c r="R235" s="291">
        <v>7</v>
      </c>
      <c r="S235" s="190">
        <v>7</v>
      </c>
      <c r="T235" s="179">
        <f t="shared" si="9"/>
        <v>6.0909090909090908</v>
      </c>
    </row>
    <row r="236" spans="1:20" s="79" customFormat="1" ht="26.25" x14ac:dyDescent="0.25">
      <c r="A236" s="95" t="s">
        <v>428</v>
      </c>
      <c r="B236" s="96" t="s">
        <v>429</v>
      </c>
      <c r="C236" s="130" t="s">
        <v>1</v>
      </c>
      <c r="D236" s="85">
        <v>157000</v>
      </c>
      <c r="E236" s="40">
        <v>50000</v>
      </c>
      <c r="F236" s="86"/>
      <c r="G236" s="148"/>
      <c r="H236" s="174" t="s">
        <v>462</v>
      </c>
      <c r="I236" s="222">
        <v>4</v>
      </c>
      <c r="J236" s="223">
        <v>5</v>
      </c>
      <c r="K236" s="223">
        <v>5</v>
      </c>
      <c r="L236" s="223">
        <v>5</v>
      </c>
      <c r="M236" s="223">
        <v>6</v>
      </c>
      <c r="N236" s="223">
        <v>6</v>
      </c>
      <c r="O236" s="223">
        <v>6</v>
      </c>
      <c r="P236" s="223">
        <v>6</v>
      </c>
      <c r="Q236" s="223">
        <v>6</v>
      </c>
      <c r="R236" s="224">
        <v>6</v>
      </c>
      <c r="S236" s="225">
        <v>6</v>
      </c>
      <c r="T236" s="179">
        <f t="shared" si="9"/>
        <v>5.5454545454545459</v>
      </c>
    </row>
    <row r="237" spans="1:20" s="79" customFormat="1" ht="26.25" x14ac:dyDescent="0.25">
      <c r="A237" s="38" t="s">
        <v>141</v>
      </c>
      <c r="B237" s="22" t="s">
        <v>221</v>
      </c>
      <c r="C237" s="120" t="s">
        <v>1</v>
      </c>
      <c r="D237" s="39">
        <v>147000</v>
      </c>
      <c r="E237" s="40">
        <v>90000</v>
      </c>
      <c r="F237" s="41"/>
      <c r="G237" s="141"/>
      <c r="H237" s="166" t="s">
        <v>462</v>
      </c>
      <c r="I237" s="215">
        <v>4</v>
      </c>
      <c r="J237" s="188">
        <v>5</v>
      </c>
      <c r="K237" s="188">
        <v>5</v>
      </c>
      <c r="L237" s="188">
        <v>5</v>
      </c>
      <c r="M237" s="188">
        <v>5</v>
      </c>
      <c r="N237" s="188">
        <v>5</v>
      </c>
      <c r="O237" s="188">
        <v>5</v>
      </c>
      <c r="P237" s="188">
        <v>5</v>
      </c>
      <c r="Q237" s="188">
        <v>5</v>
      </c>
      <c r="R237" s="203">
        <v>5</v>
      </c>
      <c r="S237" s="190">
        <v>6</v>
      </c>
      <c r="T237" s="179">
        <f t="shared" si="9"/>
        <v>5</v>
      </c>
    </row>
    <row r="238" spans="1:20" s="79" customFormat="1" x14ac:dyDescent="0.25">
      <c r="A238" s="38" t="s">
        <v>2</v>
      </c>
      <c r="B238" s="22" t="s">
        <v>329</v>
      </c>
      <c r="C238" s="120" t="s">
        <v>1</v>
      </c>
      <c r="D238" s="39">
        <v>273000</v>
      </c>
      <c r="E238" s="40">
        <v>98000</v>
      </c>
      <c r="F238" s="41"/>
      <c r="G238" s="141"/>
      <c r="H238" s="166" t="s">
        <v>461</v>
      </c>
      <c r="I238" s="215">
        <v>3</v>
      </c>
      <c r="J238" s="189">
        <v>3</v>
      </c>
      <c r="K238" s="188">
        <v>4</v>
      </c>
      <c r="L238" s="188">
        <v>4</v>
      </c>
      <c r="M238" s="188">
        <v>4</v>
      </c>
      <c r="N238" s="188">
        <v>4</v>
      </c>
      <c r="O238" s="188">
        <v>4</v>
      </c>
      <c r="P238" s="188">
        <v>4</v>
      </c>
      <c r="Q238" s="188">
        <v>4</v>
      </c>
      <c r="R238" s="291">
        <v>4</v>
      </c>
      <c r="S238" s="190">
        <v>6</v>
      </c>
      <c r="T238" s="179">
        <f t="shared" si="9"/>
        <v>4</v>
      </c>
    </row>
    <row r="239" spans="1:20" s="87" customFormat="1" ht="28.5" customHeight="1" x14ac:dyDescent="0.25">
      <c r="A239" s="83" t="s">
        <v>291</v>
      </c>
      <c r="B239" s="84" t="s">
        <v>367</v>
      </c>
      <c r="C239" s="130" t="s">
        <v>114</v>
      </c>
      <c r="D239" s="85">
        <v>258000</v>
      </c>
      <c r="E239" s="40">
        <v>129000</v>
      </c>
      <c r="F239" s="86"/>
      <c r="G239" s="148"/>
      <c r="H239" s="166" t="s">
        <v>460</v>
      </c>
      <c r="I239" s="215">
        <v>3</v>
      </c>
      <c r="J239" s="188">
        <v>3</v>
      </c>
      <c r="K239" s="188">
        <v>3</v>
      </c>
      <c r="L239" s="188">
        <v>3</v>
      </c>
      <c r="M239" s="188">
        <v>3</v>
      </c>
      <c r="N239" s="189">
        <v>3</v>
      </c>
      <c r="O239" s="188">
        <v>4</v>
      </c>
      <c r="P239" s="188">
        <v>4</v>
      </c>
      <c r="Q239" s="188">
        <v>4</v>
      </c>
      <c r="R239" s="291">
        <v>4</v>
      </c>
      <c r="S239" s="190">
        <v>4</v>
      </c>
      <c r="T239" s="179">
        <f t="shared" si="9"/>
        <v>3.4545454545454546</v>
      </c>
    </row>
    <row r="240" spans="1:20" s="87" customFormat="1" ht="27.75" customHeight="1" x14ac:dyDescent="0.25">
      <c r="A240" s="38" t="s">
        <v>191</v>
      </c>
      <c r="B240" s="73" t="s">
        <v>215</v>
      </c>
      <c r="C240" s="120" t="s">
        <v>454</v>
      </c>
      <c r="D240" s="39">
        <v>53600</v>
      </c>
      <c r="E240" s="40">
        <v>22000</v>
      </c>
      <c r="F240" s="41"/>
      <c r="G240" s="141"/>
      <c r="H240" s="166" t="s">
        <v>462</v>
      </c>
      <c r="I240" s="215">
        <v>3</v>
      </c>
      <c r="J240" s="188">
        <v>3</v>
      </c>
      <c r="K240" s="188">
        <v>3</v>
      </c>
      <c r="L240" s="188">
        <v>3</v>
      </c>
      <c r="M240" s="188">
        <v>3</v>
      </c>
      <c r="N240" s="188">
        <v>3</v>
      </c>
      <c r="O240" s="188">
        <v>3</v>
      </c>
      <c r="P240" s="189">
        <v>3</v>
      </c>
      <c r="Q240" s="188">
        <v>3</v>
      </c>
      <c r="R240" s="291">
        <v>4</v>
      </c>
      <c r="S240" s="190">
        <v>7</v>
      </c>
      <c r="T240" s="179">
        <f t="shared" si="9"/>
        <v>3.4545454545454546</v>
      </c>
    </row>
    <row r="241" spans="1:20" s="87" customFormat="1" ht="27.75" customHeight="1" thickBot="1" x14ac:dyDescent="0.3">
      <c r="A241" s="97" t="s">
        <v>341</v>
      </c>
      <c r="B241" s="98" t="s">
        <v>342</v>
      </c>
      <c r="C241" s="131" t="s">
        <v>110</v>
      </c>
      <c r="D241" s="99">
        <v>845300</v>
      </c>
      <c r="E241" s="49">
        <v>200000</v>
      </c>
      <c r="F241" s="100"/>
      <c r="G241" s="152"/>
      <c r="H241" s="175" t="s">
        <v>460</v>
      </c>
      <c r="I241" s="234">
        <v>3</v>
      </c>
      <c r="J241" s="235">
        <v>3</v>
      </c>
      <c r="K241" s="235">
        <v>3</v>
      </c>
      <c r="L241" s="235">
        <v>3</v>
      </c>
      <c r="M241" s="235">
        <v>3</v>
      </c>
      <c r="N241" s="235">
        <v>3</v>
      </c>
      <c r="O241" s="235">
        <v>3</v>
      </c>
      <c r="P241" s="313">
        <v>3</v>
      </c>
      <c r="Q241" s="235">
        <v>4</v>
      </c>
      <c r="R241" s="314">
        <v>4</v>
      </c>
      <c r="S241" s="236">
        <v>5</v>
      </c>
      <c r="T241" s="181">
        <f t="shared" si="9"/>
        <v>3.3636363636363638</v>
      </c>
    </row>
    <row r="242" spans="1:20" s="106" customFormat="1" ht="15.75" thickBot="1" x14ac:dyDescent="0.3">
      <c r="A242" s="101" t="s">
        <v>205</v>
      </c>
      <c r="B242" s="102"/>
      <c r="C242" s="133"/>
      <c r="D242" s="103"/>
      <c r="E242" s="103"/>
      <c r="F242" s="104"/>
      <c r="G242" s="105"/>
      <c r="H242" s="158"/>
      <c r="I242" s="209"/>
      <c r="J242" s="209"/>
      <c r="K242" s="209"/>
      <c r="L242" s="209"/>
      <c r="M242" s="209"/>
      <c r="N242" s="209"/>
      <c r="O242" s="209"/>
      <c r="P242" s="209"/>
      <c r="Q242" s="209"/>
      <c r="R242" s="237"/>
      <c r="S242" s="238"/>
      <c r="T242" s="182"/>
    </row>
    <row r="243" spans="1:20" s="87" customFormat="1" x14ac:dyDescent="0.25">
      <c r="A243" s="80" t="s">
        <v>217</v>
      </c>
      <c r="B243" s="81" t="s">
        <v>218</v>
      </c>
      <c r="C243" s="132" t="s">
        <v>178</v>
      </c>
      <c r="D243" s="93">
        <v>278500</v>
      </c>
      <c r="E243" s="71">
        <v>110000</v>
      </c>
      <c r="F243" s="94"/>
      <c r="G243" s="151"/>
      <c r="H243" s="176" t="s">
        <v>461</v>
      </c>
      <c r="I243" s="239">
        <v>7</v>
      </c>
      <c r="J243" s="240">
        <v>7</v>
      </c>
      <c r="K243" s="240">
        <v>8</v>
      </c>
      <c r="L243" s="240">
        <v>8</v>
      </c>
      <c r="M243" s="240">
        <v>8</v>
      </c>
      <c r="N243" s="240">
        <v>8</v>
      </c>
      <c r="O243" s="240">
        <v>8</v>
      </c>
      <c r="P243" s="240">
        <v>9</v>
      </c>
      <c r="Q243" s="240">
        <v>9</v>
      </c>
      <c r="R243" s="317">
        <v>10</v>
      </c>
      <c r="S243" s="316">
        <v>10</v>
      </c>
      <c r="T243" s="179">
        <f t="shared" ref="T243:T253" si="10">AVERAGE(I243:S243)</f>
        <v>8.3636363636363633</v>
      </c>
    </row>
    <row r="244" spans="1:20" s="87" customFormat="1" ht="26.25" x14ac:dyDescent="0.25">
      <c r="A244" s="95" t="s">
        <v>245</v>
      </c>
      <c r="B244" s="96" t="s">
        <v>246</v>
      </c>
      <c r="C244" s="130" t="s">
        <v>114</v>
      </c>
      <c r="D244" s="85">
        <v>322000</v>
      </c>
      <c r="E244" s="40">
        <v>160000</v>
      </c>
      <c r="F244" s="86"/>
      <c r="G244" s="148"/>
      <c r="H244" s="171" t="s">
        <v>461</v>
      </c>
      <c r="I244" s="222">
        <v>7</v>
      </c>
      <c r="J244" s="223">
        <v>7</v>
      </c>
      <c r="K244" s="223">
        <v>7</v>
      </c>
      <c r="L244" s="223">
        <v>7</v>
      </c>
      <c r="M244" s="223">
        <v>7</v>
      </c>
      <c r="N244" s="223">
        <v>7</v>
      </c>
      <c r="O244" s="223">
        <v>8</v>
      </c>
      <c r="P244" s="223">
        <v>8</v>
      </c>
      <c r="Q244" s="223">
        <v>9</v>
      </c>
      <c r="R244" s="306">
        <v>9</v>
      </c>
      <c r="S244" s="318">
        <v>9</v>
      </c>
      <c r="T244" s="179">
        <f t="shared" si="10"/>
        <v>7.7272727272727275</v>
      </c>
    </row>
    <row r="245" spans="1:20" s="87" customFormat="1" ht="26.25" x14ac:dyDescent="0.25">
      <c r="A245" s="95" t="s">
        <v>152</v>
      </c>
      <c r="B245" s="96" t="s">
        <v>416</v>
      </c>
      <c r="C245" s="130" t="s">
        <v>110</v>
      </c>
      <c r="D245" s="85">
        <v>993725</v>
      </c>
      <c r="E245" s="40">
        <v>506225</v>
      </c>
      <c r="F245" s="107"/>
      <c r="G245" s="153"/>
      <c r="H245" s="171" t="s">
        <v>461</v>
      </c>
      <c r="I245" s="222">
        <v>6</v>
      </c>
      <c r="J245" s="223">
        <v>7</v>
      </c>
      <c r="K245" s="223">
        <v>7</v>
      </c>
      <c r="L245" s="223">
        <v>7</v>
      </c>
      <c r="M245" s="223">
        <v>7</v>
      </c>
      <c r="N245" s="223">
        <v>7</v>
      </c>
      <c r="O245" s="223">
        <v>8</v>
      </c>
      <c r="P245" s="223">
        <v>8</v>
      </c>
      <c r="Q245" s="223">
        <v>8</v>
      </c>
      <c r="R245" s="224">
        <v>8</v>
      </c>
      <c r="S245" s="225">
        <v>8</v>
      </c>
      <c r="T245" s="179">
        <f t="shared" si="10"/>
        <v>7.3636363636363633</v>
      </c>
    </row>
    <row r="246" spans="1:20" s="87" customFormat="1" x14ac:dyDescent="0.25">
      <c r="A246" s="95" t="s">
        <v>377</v>
      </c>
      <c r="B246" s="96" t="s">
        <v>422</v>
      </c>
      <c r="C246" s="130" t="s">
        <v>1</v>
      </c>
      <c r="D246" s="85">
        <v>417000</v>
      </c>
      <c r="E246" s="40">
        <v>177000</v>
      </c>
      <c r="F246" s="86"/>
      <c r="G246" s="148"/>
      <c r="H246" s="171" t="s">
        <v>461</v>
      </c>
      <c r="I246" s="222">
        <v>5</v>
      </c>
      <c r="J246" s="223">
        <v>5</v>
      </c>
      <c r="K246" s="223">
        <v>5</v>
      </c>
      <c r="L246" s="223">
        <v>6</v>
      </c>
      <c r="M246" s="223">
        <v>6</v>
      </c>
      <c r="N246" s="223">
        <v>6</v>
      </c>
      <c r="O246" s="223">
        <v>6</v>
      </c>
      <c r="P246" s="305">
        <v>6</v>
      </c>
      <c r="Q246" s="223">
        <v>6</v>
      </c>
      <c r="R246" s="306">
        <v>7</v>
      </c>
      <c r="S246" s="225">
        <v>7</v>
      </c>
      <c r="T246" s="179">
        <f t="shared" si="10"/>
        <v>5.9090909090909092</v>
      </c>
    </row>
    <row r="247" spans="1:20" s="87" customFormat="1" ht="26.25" x14ac:dyDescent="0.25">
      <c r="A247" s="95" t="s">
        <v>139</v>
      </c>
      <c r="B247" s="96" t="s">
        <v>380</v>
      </c>
      <c r="C247" s="130" t="s">
        <v>110</v>
      </c>
      <c r="D247" s="85">
        <v>372000</v>
      </c>
      <c r="E247" s="40">
        <v>87000</v>
      </c>
      <c r="F247" s="107"/>
      <c r="G247" s="153"/>
      <c r="H247" s="171" t="s">
        <v>461</v>
      </c>
      <c r="I247" s="222">
        <v>4</v>
      </c>
      <c r="J247" s="223">
        <v>5</v>
      </c>
      <c r="K247" s="223">
        <v>5</v>
      </c>
      <c r="L247" s="223">
        <v>5</v>
      </c>
      <c r="M247" s="223">
        <v>5</v>
      </c>
      <c r="N247" s="223">
        <v>6</v>
      </c>
      <c r="O247" s="223">
        <v>6</v>
      </c>
      <c r="P247" s="305">
        <v>6</v>
      </c>
      <c r="Q247" s="223">
        <v>7</v>
      </c>
      <c r="R247" s="306">
        <v>7</v>
      </c>
      <c r="S247" s="225">
        <v>7</v>
      </c>
      <c r="T247" s="179">
        <f t="shared" si="10"/>
        <v>5.7272727272727275</v>
      </c>
    </row>
    <row r="248" spans="1:20" s="87" customFormat="1" x14ac:dyDescent="0.25">
      <c r="A248" s="95" t="s">
        <v>172</v>
      </c>
      <c r="B248" s="96" t="s">
        <v>290</v>
      </c>
      <c r="C248" s="130" t="s">
        <v>56</v>
      </c>
      <c r="D248" s="85">
        <v>2800000</v>
      </c>
      <c r="E248" s="40">
        <v>450000</v>
      </c>
      <c r="F248" s="86"/>
      <c r="G248" s="148"/>
      <c r="H248" s="171" t="s">
        <v>462</v>
      </c>
      <c r="I248" s="222">
        <v>4</v>
      </c>
      <c r="J248" s="223">
        <v>4</v>
      </c>
      <c r="K248" s="223">
        <v>5</v>
      </c>
      <c r="L248" s="223">
        <v>5</v>
      </c>
      <c r="M248" s="223">
        <v>5</v>
      </c>
      <c r="N248" s="223">
        <v>5</v>
      </c>
      <c r="O248" s="223">
        <v>5</v>
      </c>
      <c r="P248" s="305">
        <v>5</v>
      </c>
      <c r="Q248" s="223">
        <v>6</v>
      </c>
      <c r="R248" s="306">
        <v>6</v>
      </c>
      <c r="S248" s="225">
        <v>6</v>
      </c>
      <c r="T248" s="179">
        <f t="shared" si="10"/>
        <v>5.0909090909090908</v>
      </c>
    </row>
    <row r="249" spans="1:20" s="87" customFormat="1" ht="39" x14ac:dyDescent="0.25">
      <c r="A249" s="95" t="s">
        <v>76</v>
      </c>
      <c r="B249" s="96" t="s">
        <v>403</v>
      </c>
      <c r="C249" s="130" t="s">
        <v>56</v>
      </c>
      <c r="D249" s="85">
        <v>9905000</v>
      </c>
      <c r="E249" s="40">
        <v>983000</v>
      </c>
      <c r="F249" s="86"/>
      <c r="G249" s="148"/>
      <c r="H249" s="171" t="s">
        <v>460</v>
      </c>
      <c r="I249" s="222">
        <v>4</v>
      </c>
      <c r="J249" s="223">
        <v>4</v>
      </c>
      <c r="K249" s="223">
        <v>4</v>
      </c>
      <c r="L249" s="223">
        <v>4</v>
      </c>
      <c r="M249" s="223">
        <v>5</v>
      </c>
      <c r="N249" s="223">
        <v>5</v>
      </c>
      <c r="O249" s="223">
        <v>5</v>
      </c>
      <c r="P249" s="305">
        <v>5</v>
      </c>
      <c r="Q249" s="223">
        <v>5</v>
      </c>
      <c r="R249" s="306">
        <v>6</v>
      </c>
      <c r="S249" s="225">
        <v>7</v>
      </c>
      <c r="T249" s="180">
        <f t="shared" si="10"/>
        <v>4.9090909090909092</v>
      </c>
    </row>
    <row r="250" spans="1:20" s="87" customFormat="1" ht="41.25" customHeight="1" x14ac:dyDescent="0.25">
      <c r="A250" s="95" t="s">
        <v>55</v>
      </c>
      <c r="B250" s="96" t="s">
        <v>334</v>
      </c>
      <c r="C250" s="130" t="s">
        <v>178</v>
      </c>
      <c r="D250" s="85">
        <v>270000</v>
      </c>
      <c r="E250" s="40">
        <v>100000</v>
      </c>
      <c r="F250" s="86"/>
      <c r="G250" s="148"/>
      <c r="H250" s="171" t="s">
        <v>462</v>
      </c>
      <c r="I250" s="222">
        <v>4</v>
      </c>
      <c r="J250" s="223">
        <v>4</v>
      </c>
      <c r="K250" s="223">
        <v>4</v>
      </c>
      <c r="L250" s="223">
        <v>4</v>
      </c>
      <c r="M250" s="223">
        <v>4</v>
      </c>
      <c r="N250" s="223">
        <v>5</v>
      </c>
      <c r="O250" s="223">
        <v>5</v>
      </c>
      <c r="P250" s="223">
        <v>5</v>
      </c>
      <c r="Q250" s="305">
        <v>5</v>
      </c>
      <c r="R250" s="306">
        <v>5</v>
      </c>
      <c r="S250" s="225">
        <v>6</v>
      </c>
      <c r="T250" s="180">
        <f t="shared" si="10"/>
        <v>4.6363636363636367</v>
      </c>
    </row>
    <row r="251" spans="1:20" s="108" customFormat="1" x14ac:dyDescent="0.25">
      <c r="A251" s="95" t="s">
        <v>172</v>
      </c>
      <c r="B251" s="96" t="s">
        <v>289</v>
      </c>
      <c r="C251" s="130" t="s">
        <v>56</v>
      </c>
      <c r="D251" s="85">
        <v>1260000</v>
      </c>
      <c r="E251" s="40">
        <v>320000</v>
      </c>
      <c r="F251" s="86"/>
      <c r="G251" s="148"/>
      <c r="H251" s="171" t="s">
        <v>462</v>
      </c>
      <c r="I251" s="222">
        <v>3</v>
      </c>
      <c r="J251" s="223">
        <v>4</v>
      </c>
      <c r="K251" s="223">
        <v>4</v>
      </c>
      <c r="L251" s="223">
        <v>4</v>
      </c>
      <c r="M251" s="223">
        <v>4</v>
      </c>
      <c r="N251" s="223">
        <v>5</v>
      </c>
      <c r="O251" s="223">
        <v>5</v>
      </c>
      <c r="P251" s="223">
        <v>5</v>
      </c>
      <c r="Q251" s="305">
        <v>5</v>
      </c>
      <c r="R251" s="306">
        <v>5</v>
      </c>
      <c r="S251" s="225">
        <v>6</v>
      </c>
      <c r="T251" s="179">
        <f t="shared" si="10"/>
        <v>4.5454545454545459</v>
      </c>
    </row>
    <row r="252" spans="1:20" s="108" customFormat="1" x14ac:dyDescent="0.25">
      <c r="A252" s="95" t="s">
        <v>21</v>
      </c>
      <c r="B252" s="96" t="s">
        <v>295</v>
      </c>
      <c r="C252" s="130" t="s">
        <v>178</v>
      </c>
      <c r="D252" s="85">
        <v>350000</v>
      </c>
      <c r="E252" s="40">
        <v>170000</v>
      </c>
      <c r="F252" s="86"/>
      <c r="G252" s="148"/>
      <c r="H252" s="171" t="s">
        <v>461</v>
      </c>
      <c r="I252" s="222">
        <v>3</v>
      </c>
      <c r="J252" s="223">
        <v>4</v>
      </c>
      <c r="K252" s="223">
        <v>4</v>
      </c>
      <c r="L252" s="223">
        <v>4</v>
      </c>
      <c r="M252" s="223">
        <v>4</v>
      </c>
      <c r="N252" s="305">
        <v>4</v>
      </c>
      <c r="O252" s="223">
        <v>4</v>
      </c>
      <c r="P252" s="223">
        <v>5</v>
      </c>
      <c r="Q252" s="223">
        <v>5</v>
      </c>
      <c r="R252" s="306">
        <v>5</v>
      </c>
      <c r="S252" s="225">
        <v>5</v>
      </c>
      <c r="T252" s="179">
        <f t="shared" si="10"/>
        <v>4.2727272727272725</v>
      </c>
    </row>
    <row r="253" spans="1:20" s="108" customFormat="1" ht="13.5" customHeight="1" thickBot="1" x14ac:dyDescent="0.3">
      <c r="A253" s="109" t="s">
        <v>206</v>
      </c>
      <c r="B253" s="110" t="s">
        <v>207</v>
      </c>
      <c r="C253" s="134" t="s">
        <v>1</v>
      </c>
      <c r="D253" s="111">
        <v>440000</v>
      </c>
      <c r="E253" s="112">
        <v>160000</v>
      </c>
      <c r="F253" s="113"/>
      <c r="G253" s="154"/>
      <c r="H253" s="177" t="s">
        <v>461</v>
      </c>
      <c r="I253" s="243">
        <v>3</v>
      </c>
      <c r="J253" s="244">
        <v>4</v>
      </c>
      <c r="K253" s="244">
        <v>4</v>
      </c>
      <c r="L253" s="244">
        <v>4</v>
      </c>
      <c r="M253" s="244">
        <v>4</v>
      </c>
      <c r="N253" s="319">
        <v>4</v>
      </c>
      <c r="O253" s="244">
        <v>4</v>
      </c>
      <c r="P253" s="244">
        <v>5</v>
      </c>
      <c r="Q253" s="244">
        <v>5</v>
      </c>
      <c r="R253" s="320">
        <v>5</v>
      </c>
      <c r="S253" s="245">
        <v>5</v>
      </c>
      <c r="T253" s="186">
        <f t="shared" si="10"/>
        <v>4.2727272727272725</v>
      </c>
    </row>
    <row r="254" spans="1:20" ht="15.75" thickBot="1" x14ac:dyDescent="0.3">
      <c r="D254" s="114">
        <f>SUM(D5:D253)</f>
        <v>352724731</v>
      </c>
      <c r="E254" s="114">
        <f>SUM(E5:E253)</f>
        <v>102221650</v>
      </c>
      <c r="R254" s="108"/>
    </row>
  </sheetData>
  <sortState columnSort="1" ref="I253:S253">
    <sortCondition ref="I253:S253"/>
  </sortState>
  <mergeCells count="1">
    <mergeCell ref="I3:S3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A - celkový přehled</vt:lpstr>
      <vt:lpstr>list B - anonymizované bodování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Krpálková Zdeňka</dc:creator>
  <cp:lastModifiedBy>Zahradníčková Zuzana</cp:lastModifiedBy>
  <cp:lastPrinted>2017-12-20T07:39:39Z</cp:lastPrinted>
  <dcterms:created xsi:type="dcterms:W3CDTF">2016-11-18T07:54:49Z</dcterms:created>
  <dcterms:modified xsi:type="dcterms:W3CDTF">2017-12-22T10:50:00Z</dcterms:modified>
</cp:coreProperties>
</file>