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activeTab="1"/>
  </bookViews>
  <sheets>
    <sheet name="poradi" sheetId="4" r:id="rId1"/>
    <sheet name="bodovani" sheetId="1" r:id="rId2"/>
  </sheets>
  <calcPr calcId="145621"/>
</workbook>
</file>

<file path=xl/calcChain.xml><?xml version="1.0" encoding="utf-8"?>
<calcChain xmlns="http://schemas.openxmlformats.org/spreadsheetml/2006/main">
  <c r="P208" i="1" l="1"/>
  <c r="P117" i="1"/>
  <c r="P169" i="1" l="1"/>
  <c r="F243" i="4" l="1"/>
  <c r="E243" i="4"/>
  <c r="F243" i="1" l="1"/>
  <c r="E243" i="1"/>
  <c r="P242" i="1"/>
  <c r="P241" i="1"/>
  <c r="P240" i="1"/>
  <c r="P239" i="1"/>
  <c r="P238" i="1"/>
  <c r="P237" i="1"/>
  <c r="P236" i="1"/>
  <c r="P235" i="1"/>
  <c r="P234" i="1"/>
  <c r="P233" i="1"/>
  <c r="P231" i="1"/>
  <c r="P230" i="1"/>
  <c r="P229" i="1"/>
  <c r="P228" i="1"/>
  <c r="P227" i="1"/>
  <c r="P225" i="1"/>
  <c r="P224" i="1"/>
  <c r="P223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7" i="1"/>
  <c r="P206" i="1"/>
  <c r="P205" i="1"/>
  <c r="P204" i="1"/>
  <c r="P193" i="1"/>
  <c r="P194" i="1"/>
  <c r="P195" i="1"/>
  <c r="P196" i="1"/>
  <c r="P198" i="1"/>
  <c r="P197" i="1"/>
  <c r="P199" i="1"/>
  <c r="P200" i="1"/>
  <c r="P201" i="1"/>
  <c r="P202" i="1"/>
  <c r="P191" i="1"/>
  <c r="P190" i="1"/>
  <c r="P189" i="1"/>
  <c r="P188" i="1"/>
  <c r="P187" i="1"/>
  <c r="P185" i="1"/>
  <c r="P184" i="1"/>
  <c r="P183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4" i="1"/>
  <c r="P123" i="1"/>
  <c r="P122" i="1"/>
  <c r="P121" i="1"/>
  <c r="P120" i="1"/>
  <c r="P119" i="1"/>
  <c r="P118" i="1"/>
  <c r="P116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3" i="1"/>
  <c r="P92" i="1"/>
  <c r="P91" i="1"/>
  <c r="P90" i="1"/>
  <c r="P89" i="1"/>
  <c r="P88" i="1"/>
  <c r="P87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6" i="1"/>
  <c r="P65" i="1"/>
  <c r="P64" i="1"/>
  <c r="P63" i="1"/>
  <c r="P61" i="1"/>
  <c r="P60" i="1"/>
  <c r="P59" i="1"/>
  <c r="P57" i="1"/>
  <c r="P56" i="1"/>
  <c r="P55" i="1"/>
  <c r="P53" i="1"/>
  <c r="P52" i="1"/>
  <c r="P50" i="1"/>
  <c r="P49" i="1"/>
  <c r="P47" i="1"/>
  <c r="P46" i="1"/>
  <c r="P45" i="1"/>
  <c r="P43" i="1"/>
  <c r="P41" i="1"/>
  <c r="P58" i="1"/>
  <c r="P54" i="1"/>
  <c r="P51" i="1"/>
  <c r="P48" i="1"/>
  <c r="P44" i="1"/>
  <c r="P42" i="1"/>
  <c r="P40" i="1"/>
  <c r="P38" i="1"/>
  <c r="P37" i="1"/>
  <c r="P36" i="1"/>
  <c r="P34" i="1"/>
  <c r="P33" i="1"/>
  <c r="P32" i="1"/>
  <c r="P31" i="1"/>
  <c r="P29" i="1"/>
  <c r="P28" i="1"/>
  <c r="P27" i="1"/>
  <c r="P26" i="1"/>
  <c r="P23" i="1"/>
  <c r="P21" i="1"/>
  <c r="P20" i="1"/>
  <c r="P18" i="1"/>
  <c r="P17" i="1"/>
  <c r="P16" i="1"/>
  <c r="P15" i="1"/>
  <c r="P12" i="1"/>
  <c r="P11" i="1"/>
  <c r="P9" i="1"/>
  <c r="P7" i="1"/>
  <c r="P6" i="1"/>
  <c r="P5" i="1"/>
  <c r="P4" i="1"/>
  <c r="P10" i="1"/>
  <c r="P19" i="1"/>
  <c r="P62" i="1"/>
  <c r="P14" i="1"/>
  <c r="P8" i="1"/>
  <c r="P24" i="1"/>
  <c r="P30" i="1"/>
  <c r="P13" i="1"/>
  <c r="P39" i="1"/>
  <c r="P25" i="1"/>
  <c r="P35" i="1"/>
  <c r="P22" i="1"/>
</calcChain>
</file>

<file path=xl/sharedStrings.xml><?xml version="1.0" encoding="utf-8"?>
<sst xmlns="http://schemas.openxmlformats.org/spreadsheetml/2006/main" count="1553" uniqueCount="449">
  <si>
    <t>Žadatel</t>
  </si>
  <si>
    <t>Projekt</t>
  </si>
  <si>
    <t>Právní subjektivita</t>
  </si>
  <si>
    <t>Celkové náklady</t>
  </si>
  <si>
    <t>Požadavek 2015</t>
  </si>
  <si>
    <t>Okruh 1 - Hudební festivaly</t>
  </si>
  <si>
    <t>Akademie klasické hudby</t>
  </si>
  <si>
    <t>Mezinárodní hudební festival Dvořákova Praha 2015</t>
  </si>
  <si>
    <t>o.p.s.</t>
  </si>
  <si>
    <t xml:space="preserve">ARBOR - občanské sdružení pro duchovní kulturu </t>
  </si>
  <si>
    <t>Mezinárodní hudební festival Lípa Musica 2015 - 14. ročník</t>
  </si>
  <si>
    <t>občanské sdružení/spolky</t>
  </si>
  <si>
    <t>Mezinárodní hudební festival Petra Dvorského</t>
  </si>
  <si>
    <t>s.r.o.</t>
  </si>
  <si>
    <t>Auviex</t>
  </si>
  <si>
    <t>Mezinárodní hudební festival Český Krumlov</t>
  </si>
  <si>
    <t>37. MEZINÁRODNÍ FESTIVAL PARDUBICKÉ HUDEBNÍ JARO</t>
  </si>
  <si>
    <t>Letní slavnosti staré hudby, 16.-18. ročník mezin. hudeb. festivalu</t>
  </si>
  <si>
    <t>Česká kultura, o. s.</t>
  </si>
  <si>
    <t>České kulturní slavnosti</t>
  </si>
  <si>
    <t>ČESKÁ SPOLEČNOST JOSEPHA HAYDNA, O.S.</t>
  </si>
  <si>
    <t>23. HAYDNOVY HUDEBNÍ SLAVNOSTI</t>
  </si>
  <si>
    <t>SPOLEK (OBČANSKÉ SDRUŽENÍ)</t>
  </si>
  <si>
    <t>ČESKÉ DOTEKY HUDBY EM-ART, o.p.s.</t>
  </si>
  <si>
    <t>Dvořákův festival - Turnov a Sychrov, Jičín, Mladá Boleslav – 60. ročník</t>
  </si>
  <si>
    <t>Mezinárodní hudební festival České doteky hudby 2015</t>
  </si>
  <si>
    <t>Opera Schrattenbach 2015</t>
  </si>
  <si>
    <t>Festum Organi</t>
  </si>
  <si>
    <t>Mezinárodní varhanní festival J. C. F. Fischera</t>
  </si>
  <si>
    <t>občanské sdružení</t>
  </si>
  <si>
    <t>Festival Harmonia Moraviae 2015</t>
  </si>
  <si>
    <t>Filharmonie Brno, p.o.</t>
  </si>
  <si>
    <t>Expozice nové hudby 2015 - 2017</t>
  </si>
  <si>
    <t>příspěvková organizace</t>
  </si>
  <si>
    <t>MHF Brno - Moravský podzim 2015</t>
  </si>
  <si>
    <t>HUDEBNÍ FÓRUM HRADEC KRÁLOVÉ 2015</t>
  </si>
  <si>
    <t>obecně prospěšná společnost</t>
  </si>
  <si>
    <t>Libáňský hudební máj-Foerstrovy dny 2015-15.ročník</t>
  </si>
  <si>
    <t>Fond-Janáčkovy Hukvaldy</t>
  </si>
  <si>
    <t>Mezinárodní hudební festival Janáčkovy Hukvaldy</t>
  </si>
  <si>
    <t>o. s.</t>
  </si>
  <si>
    <t>Contempuls - pražský festival soudobé hudby</t>
  </si>
  <si>
    <t>Janáčkův máj</t>
  </si>
  <si>
    <t>Klub moravských skladatelů</t>
  </si>
  <si>
    <t>Brněnský varhanní festival 2015</t>
  </si>
  <si>
    <t>Hudební léto Kuks 2015</t>
  </si>
  <si>
    <t>Kytarový festival Mikulov / Guitar Festival Mikulov</t>
  </si>
  <si>
    <t>XXIX. Kytarový festival Mikulov 2015</t>
  </si>
  <si>
    <t>LOTOS</t>
  </si>
  <si>
    <t>Mezinárodní festival Kutná Hora 2015 - 8. ročník</t>
  </si>
  <si>
    <t>město Kroměříž</t>
  </si>
  <si>
    <t>festival Hudba v zahradách a zámku Kroměříž 2015</t>
  </si>
  <si>
    <t>rozpočtová organizace</t>
  </si>
  <si>
    <t>Město Příbram</t>
  </si>
  <si>
    <t>47. ročník Hudebního festivalu Antonína Dvořáka</t>
  </si>
  <si>
    <t>obec</t>
  </si>
  <si>
    <t>Město Skuteč</t>
  </si>
  <si>
    <t>Tomáškova a Novákova hudební Skuteč - XII. ročník</t>
  </si>
  <si>
    <t>Mezinárodní centrum slovanské hudby Brno, o.p.s.</t>
  </si>
  <si>
    <t>XX. ročník MHF 13 měst Concentus Moraviae</t>
  </si>
  <si>
    <t>MgA. Irena Chřibková</t>
  </si>
  <si>
    <t>20. Mezinárodní varhanní festival</t>
  </si>
  <si>
    <t>fyzická osoba</t>
  </si>
  <si>
    <t>MgA. Roman Janků - Agentura J+D</t>
  </si>
  <si>
    <t>Klášterní hudební slavnosti 2015</t>
  </si>
  <si>
    <t>OSVČ</t>
  </si>
  <si>
    <t>Festival Mitte Europa, část v ČR</t>
  </si>
  <si>
    <t>mezinárodní organizace a sdružení</t>
  </si>
  <si>
    <t>Místní akční skupina POHODA venkova</t>
  </si>
  <si>
    <t>Summer  Musical Festival 2015 – 4. ROČNÍK</t>
  </si>
  <si>
    <t>MusicOlomouc</t>
  </si>
  <si>
    <t>MusicOlomouc 2015 - 7. mezinárodní festival soudobé hudby</t>
  </si>
  <si>
    <t>Nadační fond Festival komorní hudby</t>
  </si>
  <si>
    <t>29. ročník Festival komorní hudby</t>
  </si>
  <si>
    <t>nadace, nadační fond</t>
  </si>
  <si>
    <t>Novoměstský letní festival 2015</t>
  </si>
  <si>
    <t>Občanské sdružení cimbalistů ČR</t>
  </si>
  <si>
    <t>XI. Mezinárodní festival cimbálu</t>
  </si>
  <si>
    <t>Občanské sdružení Eduarda Nápravníka</t>
  </si>
  <si>
    <t>7. ročník Mezinárodního hudebního festivalu Eduarda Nápravníka</t>
  </si>
  <si>
    <t>Občanské sdružení Třeboňská nocturna</t>
  </si>
  <si>
    <t>Třeboňská nocturna 2015</t>
  </si>
  <si>
    <t>OS Mahler 2000, společnost Gustava Mahlera</t>
  </si>
  <si>
    <t>Mezinárodní hudební festival Mahler-Jihlava Hudba tisíců</t>
  </si>
  <si>
    <t>ústav (dříve OS)</t>
  </si>
  <si>
    <t>Ostravské centrum nové hudby</t>
  </si>
  <si>
    <t>Ostravské dny 2015 - Festival nové hudby</t>
  </si>
  <si>
    <t>PiXie Production</t>
  </si>
  <si>
    <t>Festival VIVAT VERDI !</t>
  </si>
  <si>
    <t>Plzeňská filharmonie, o. p. s.</t>
  </si>
  <si>
    <t>Smetanovské dny 2015</t>
  </si>
  <si>
    <t xml:space="preserve">2. Mezinárodní hudební festival Praha, klasika.. </t>
  </si>
  <si>
    <t>Pražské jaro 2015, 2016 a 2017</t>
  </si>
  <si>
    <t>Robert Hugo - Pražská umělecká kancelář</t>
  </si>
  <si>
    <t>Klementinské barokní večery - Capella Regia Praha</t>
  </si>
  <si>
    <t>Severočeská filharmonie Teplice</t>
  </si>
  <si>
    <t>51. ročník Hudebního festivalu Ludwiga van Beethovena 2015</t>
  </si>
  <si>
    <t>MOF Smetanova Litomyšl 2015-2017</t>
  </si>
  <si>
    <t>Společnost českých skladatelů, člen AHUV</t>
  </si>
  <si>
    <t>Festival Dny soudobé hudby 2015 - 26. ročník</t>
  </si>
  <si>
    <t>občanské sdružení / spolek</t>
  </si>
  <si>
    <t>Společnost Fryderyka Chopina</t>
  </si>
  <si>
    <t>56. Chopinův festival 2015</t>
  </si>
  <si>
    <t>Společnost pro duchovní hudbu</t>
  </si>
  <si>
    <t>Musica Figurata 2015</t>
  </si>
  <si>
    <t>XVIII. Mezinárodní festival koncertního melodramu Praha</t>
  </si>
  <si>
    <t>Spolek pro zvelebení staré hudby v Čechách</t>
  </si>
  <si>
    <t>Hudební léto v Jezeří 2015</t>
  </si>
  <si>
    <t>STAMIC CREATIVE</t>
  </si>
  <si>
    <t>Mezinárodní festival komorní hudby EuroArt Praha</t>
  </si>
  <si>
    <t>MHF Struny podzimu</t>
  </si>
  <si>
    <t>Svátky hudby v Praze, Václav Hudeček a jeho hosté</t>
  </si>
  <si>
    <t>spolek</t>
  </si>
  <si>
    <t>Tomáš Hanzlík</t>
  </si>
  <si>
    <t>Baroko2015</t>
  </si>
  <si>
    <t>Tóny nad městy</t>
  </si>
  <si>
    <t>14. ročník Mezinárodní hudební festival Tóny nad městy</t>
  </si>
  <si>
    <t>XXIV. Mezinárodní kytarový festival a kurzy Brno´15</t>
  </si>
  <si>
    <t>Umělecká iniciativa Kroměříž</t>
  </si>
  <si>
    <t>Za poklady Broumovska</t>
  </si>
  <si>
    <t>Za poklady Broumovska - hudební festival</t>
  </si>
  <si>
    <t>Znojemský hudební festival</t>
  </si>
  <si>
    <t>Hudební festival Znojmo 2015</t>
  </si>
  <si>
    <t xml:space="preserve">Okruh 2 - Koncertní akce v oblasti české soudobé hudby </t>
  </si>
  <si>
    <t>Akademie múzických umění v Praze</t>
  </si>
  <si>
    <t>Svár teorie s praxí? 2015</t>
  </si>
  <si>
    <t>veřejná výzkumná instituce</t>
  </si>
  <si>
    <t>Antonín Mühlhansl za Bohemia Saxophone Quartet</t>
  </si>
  <si>
    <t>Saxofony v české a francouzské soudobé hudbě</t>
  </si>
  <si>
    <t>25 miniatur k 25. výročí BSQ</t>
  </si>
  <si>
    <t>Koncertní řada souboru MoEns 2015</t>
  </si>
  <si>
    <t>Ateliér 90</t>
  </si>
  <si>
    <t>Třídení 2015</t>
  </si>
  <si>
    <t>àTRIUM</t>
  </si>
  <si>
    <t>IV. koncertní sezona souboru BCO – Brno Contemporary Orchestra</t>
  </si>
  <si>
    <t>BERG_15_REVISITED! (15. sezóna Orchestru BERG)</t>
  </si>
  <si>
    <t>KONVERGENCE - občanské sdružení</t>
  </si>
  <si>
    <t>KONVERGENCE - cyklus komorních koncertů 2015</t>
  </si>
  <si>
    <t>Kühnův smíšený sbor</t>
  </si>
  <si>
    <t>Souvislosti v odlišnostech</t>
  </si>
  <si>
    <t>MUZIKA JUDAIKA</t>
  </si>
  <si>
    <t>MAŽIF IV.festival židovské hudby</t>
  </si>
  <si>
    <t>Nadační fond Mathilda</t>
  </si>
  <si>
    <t>Koncert pro Mathildu</t>
  </si>
  <si>
    <t>Občanské sdružení Tvůrčí centrum Ostrava</t>
  </si>
  <si>
    <t>Hudební současnost 2015</t>
  </si>
  <si>
    <t>Sdružení Q</t>
  </si>
  <si>
    <t>Cyklus Q 2015 - 18. ročník</t>
  </si>
  <si>
    <t>Sdružení Skleněná louka</t>
  </si>
  <si>
    <t>Cyklus současné české a zahraniční hudby ´na pomezi´</t>
  </si>
  <si>
    <t>Koncerty jubilantů Společnosti českých skladatelů (2015)</t>
  </si>
  <si>
    <t>Umělecká beseda – hudební odbor</t>
  </si>
  <si>
    <t>Úterky Umělecké besedy 2015</t>
  </si>
  <si>
    <t>Zuzana Michlerová, Ing. DiS.</t>
  </si>
  <si>
    <t>Premiéra nové opery Bábel</t>
  </si>
  <si>
    <t xml:space="preserve">Okruh 3 - Koncertní akce v oblasti autentické interpretace české staré hudby </t>
  </si>
  <si>
    <t>Collegium 1704 v Rudolfinu 2015 - jaro</t>
  </si>
  <si>
    <t>Hudební most Collegium 1704 / sezóny 2015-17 PRAHA</t>
  </si>
  <si>
    <t>Barokní podvečery, cyklus koncertů staré hudby, 15. ročník</t>
  </si>
  <si>
    <t>Hudební poklady neznámé - ale naše</t>
  </si>
  <si>
    <t>Musica Poetica</t>
  </si>
  <si>
    <t>Baroko v evropských zemích - cyklus koncertů staré hudby</t>
  </si>
  <si>
    <t>Taktika Muzika – Mgr. Vladana Rýdlová</t>
  </si>
  <si>
    <t>Dějiny evropské hudby aneb Vážná hudba není vážná</t>
  </si>
  <si>
    <t>Festival Opera Barocca 2015</t>
  </si>
  <si>
    <t xml:space="preserve">Okruh 4 - Koncertní akce výjimečné dramaturgické objevnosti </t>
  </si>
  <si>
    <t>Agentura pro rozvoj Broumovska</t>
  </si>
  <si>
    <t>Open Air - hudba v Adršpašských skalách</t>
  </si>
  <si>
    <t>C.E.M.A. - Central European Music Agency</t>
  </si>
  <si>
    <t>Evropské rezidence Magdaleny Kožené</t>
  </si>
  <si>
    <t>Ensemble Inégal</t>
  </si>
  <si>
    <t>Ensemble Inégal 2015 – 9. festivalový cyklus</t>
  </si>
  <si>
    <t>Hudební lahůdky 2015</t>
  </si>
  <si>
    <t>Janáček Ensemble, z. s.</t>
  </si>
  <si>
    <t>Janáček Ensemble Open Air a Zapomenutá krása nonet</t>
  </si>
  <si>
    <t>Harfové dny na zámku ve Žďáru nad Sázavou</t>
  </si>
  <si>
    <t>MgA. Richard Pohl</t>
  </si>
  <si>
    <t>IX. cyklus koncertů Vlastimila Lejska</t>
  </si>
  <si>
    <t>Klasika Viva 2015</t>
  </si>
  <si>
    <t>Mgr. Halina Františáková</t>
  </si>
  <si>
    <t>Cyklus komorních koncertů v Českém rozhlase Ostrava</t>
  </si>
  <si>
    <t>MUSICA Holešov, o. s.</t>
  </si>
  <si>
    <t>Hudební událost  MUSICA Holešov 2015</t>
  </si>
  <si>
    <t>Hudební salón Café creme, pod záštitou Prof. Zuzany Růžičkové</t>
  </si>
  <si>
    <t>Opočenská beseda</t>
  </si>
  <si>
    <t>CYKLUS OPOČNO HUDEBNÍ 2015</t>
  </si>
  <si>
    <t>Sdružení barokního souboru Hofmusici</t>
  </si>
  <si>
    <t>Novodobá světová premiéra barokní opery "L´Amore in Musica"</t>
  </si>
  <si>
    <t>Sdružení CANTORES GRADECENSES</t>
  </si>
  <si>
    <t>Uvedení oratoria Antonína Dvořáka SVATÁ LUDMILA</t>
  </si>
  <si>
    <t>Společnost Jana Kubelíka</t>
  </si>
  <si>
    <t>Koncert k poctě Jana Kubelíka</t>
  </si>
  <si>
    <t>8. ročník koncertního cyklu Čtvero ročních období</t>
  </si>
  <si>
    <t>Bacha na Mozarta! 3. ročník velkého cyklu staré hudby v Brně</t>
  </si>
  <si>
    <t>Okruh 5 - Kontinuální činnost stálých profesionálních souborů</t>
  </si>
  <si>
    <t>Český národní symfonický orchestr</t>
  </si>
  <si>
    <t>ČNSO - 23. abonentní sezóna, 2015/2016</t>
  </si>
  <si>
    <t>Janáčkova filharmonie Ostrava</t>
  </si>
  <si>
    <t>Světoví sólisté a dirigenti v Ostravě</t>
  </si>
  <si>
    <t>Kontinuální činnost 2015</t>
  </si>
  <si>
    <t xml:space="preserve">spolek  
</t>
  </si>
  <si>
    <t>Kontinuální činnost Kühnova děstkého sboru</t>
  </si>
  <si>
    <t>s. r. o.</t>
  </si>
  <si>
    <t>Spolek přátel komorního souboru Musica Bohemica Praha</t>
  </si>
  <si>
    <t>MUSICA BOHEMICA - koncertní činnost</t>
  </si>
  <si>
    <t>Kontinuální činnost souboru Czech Ensemble Baroque v roce 2015</t>
  </si>
  <si>
    <t>Okruh 6 - Interdisciplinární projekty s těžištěm v hudebním umění</t>
  </si>
  <si>
    <t>Hospitální nadace Františka Antonína hraběte Sporka v Kuksu</t>
  </si>
  <si>
    <t>Pocta obětem druhé světové války</t>
  </si>
  <si>
    <t>Hudba pro oči + Dechové nástroje a multimédia</t>
  </si>
  <si>
    <t>bach_330</t>
  </si>
  <si>
    <t>MgA. Tomáš Cafourek</t>
  </si>
  <si>
    <t>Československá opera roku 2015</t>
  </si>
  <si>
    <t>ČTVERO ROČNÍCH OBDOBÍ – ANTONIO VIVALDI</t>
  </si>
  <si>
    <t>Nadační fond ZUŠ Alfréda Radoka</t>
  </si>
  <si>
    <t>Festival Alfréda Radoka</t>
  </si>
  <si>
    <t>Netradiční operaní studio NOS, o.s.</t>
  </si>
  <si>
    <t>Don Quijote</t>
  </si>
  <si>
    <t>XI. Cimbálové kurzy Soláň 2015</t>
  </si>
  <si>
    <t>Občanské sdružení</t>
  </si>
  <si>
    <t>Ostravská univerzita v Ostravě</t>
  </si>
  <si>
    <t>Oratorium Jan Hus</t>
  </si>
  <si>
    <t>Veřejná vysoká škola</t>
  </si>
  <si>
    <t>Básníci města</t>
  </si>
  <si>
    <t>Stanislav Bohadlo</t>
  </si>
  <si>
    <t>THEATRUM KUKS, festival barokního divadla, opery a hudby</t>
  </si>
  <si>
    <t>"Barvy hudby…"</t>
  </si>
  <si>
    <t>Okruh 7 - Tvůrčí dílny, kurzy, soutěže</t>
  </si>
  <si>
    <t>Pražské klarinetové dny 2015 a 19. Mezinárodní klarinetový festival v Žirovnici</t>
  </si>
  <si>
    <t>Asociace interpretační soutěže žesťových nástrojů Brno</t>
  </si>
  <si>
    <t>X. ročník mezinárodní interpretační soutěže dechových nástrojů Brno 2015</t>
  </si>
  <si>
    <t>Broumovská klávesa</t>
  </si>
  <si>
    <t>Mezinárodní klavírní soutěž Klávesa 2015</t>
  </si>
  <si>
    <t>zapsaný spolek</t>
  </si>
  <si>
    <t>Mezinárodní klarinetová soutěž Czech Clarinet Art</t>
  </si>
  <si>
    <t>Česká hudební společnost - Sdružení přátel krásných umění</t>
  </si>
  <si>
    <t>občanské sdružení - spolek</t>
  </si>
  <si>
    <t xml:space="preserve">Česká kytarová společnost, o. s. </t>
  </si>
  <si>
    <t>Mezinárodní kytarová soutěž GUITARTALENT ´15</t>
  </si>
  <si>
    <t>občanské združení</t>
  </si>
  <si>
    <t>Mezinárodní interpretační kytarové kurzy Brno ´15</t>
  </si>
  <si>
    <t>Česko-francouzská akademie Telč</t>
  </si>
  <si>
    <t>Francouzsko-česká hudební akademie v Telči</t>
  </si>
  <si>
    <t>Čtrnáctka Rataje nad Sázavou</t>
  </si>
  <si>
    <t>Letní fagotová akademie 2015</t>
  </si>
  <si>
    <t>Doc. Igor Františák, Ph.D.</t>
  </si>
  <si>
    <t xml:space="preserve">XIV. ročník mezinárodních kurzů v Ostravě v oboru hra na klarinet a saxofon
</t>
  </si>
  <si>
    <t>Vzdělávací projekty Hudebních lahůdek</t>
  </si>
  <si>
    <t>Janáčkova akademie múzických umění v Brně</t>
  </si>
  <si>
    <t>Mezinárodní soutěž Leoše Janáčka v Brně 2015</t>
  </si>
  <si>
    <t>Janáčkova konzervatoř a Gymnázium v Ostravě, příspěvková organizace</t>
  </si>
  <si>
    <t>Pro Bohemia Ostrava 2015 - 13. ročník mezinárodní interpretační soutěže</t>
  </si>
  <si>
    <t>Janáčkův filharmonický sbor mladých, z. S.</t>
  </si>
  <si>
    <t>Kurzy afrických písní JFSM</t>
  </si>
  <si>
    <t>Generace - mezinárodní soutěž skladatelů do třiceti let</t>
  </si>
  <si>
    <t>6. MARIÁNSKOLÁZEŇSKÁ NOKTURNA 2015</t>
  </si>
  <si>
    <t>Konzervatoř Evangelické akademie</t>
  </si>
  <si>
    <t>Interpretační seminář barokní a klasicistní hudby 2015</t>
  </si>
  <si>
    <t>Školská právnická osoba</t>
  </si>
  <si>
    <t>Kulturní agentura ANGEL</t>
  </si>
  <si>
    <t>ATELIÉR RENESANČNÍ POLYFONIE – 3. ročník</t>
  </si>
  <si>
    <t>Matice slezská, místní odbor v Opavě</t>
  </si>
  <si>
    <t>53. Beethovenův Hradec - mezinárodní interpretační soutěž</t>
  </si>
  <si>
    <t>Město Kutná Hora - oddělení kultury</t>
  </si>
  <si>
    <t>18. Mez. bienále interpretační kytarové soutěže s mistr. kurzy</t>
  </si>
  <si>
    <t>organizační složka obce</t>
  </si>
  <si>
    <t xml:space="preserve">Městská kulturní zařízení Jeseník, příspěvková organizace města </t>
  </si>
  <si>
    <t>XIX. MEZINÁRODNÍ SCHUBERTOVA SOUTĚŽ PRO KLAVÍRNÍ DUA</t>
  </si>
  <si>
    <t>Operní a operetní studio mladých pěvců</t>
  </si>
  <si>
    <t>20. Mezinárodní interpret. seminář – Mistrovské pěvecké kurzy</t>
  </si>
  <si>
    <t xml:space="preserve">50. Mezinárodní pěvecká soutěž Antonína Dvořáka </t>
  </si>
  <si>
    <t>Nadace Collegium Marianum při Společenství Týnské školy Panny Marie v Praze</t>
  </si>
  <si>
    <t>Letní slavnosti staré hudby PICCOLI - dílny staré hudby pro (nej)menší muzikanty, 2. ročník</t>
  </si>
  <si>
    <t>Národní divadlo Brno</t>
  </si>
  <si>
    <t xml:space="preserve">V hlavní roli </t>
  </si>
  <si>
    <t>Občanské sdružení Letní škola staré hudby</t>
  </si>
  <si>
    <t>Flétnový ráj - seminář s Flanders Recorder Quartet</t>
  </si>
  <si>
    <t>Opera na cestách</t>
  </si>
  <si>
    <t>Opera na cestách - hudební  workshopy pro děti</t>
  </si>
  <si>
    <t>Ostravská Univerzita</t>
  </si>
  <si>
    <t>veřejná vysoká škola</t>
  </si>
  <si>
    <t>Mezinárodní hobojové kurzy</t>
  </si>
  <si>
    <t>Ostravské dny 2015 - Institut nové hudby</t>
  </si>
  <si>
    <t>PKF - Prague Philharmonia (Pražská komorní filharmonie)</t>
  </si>
  <si>
    <t>Orchestrální kurzy PKF - Prague Philharmonia - 2015</t>
  </si>
  <si>
    <t>Prague Music Performance (PMP)</t>
  </si>
  <si>
    <t>ProART festival 2015</t>
  </si>
  <si>
    <t>Rada rodičů při Základní umělecké škole v Zábřehu</t>
  </si>
  <si>
    <t>VI. Mezinárodní interpretační kurzy Zábřeh</t>
  </si>
  <si>
    <t>10. dílna pro nejmladší skladatele</t>
  </si>
  <si>
    <t>19. Percussion Workshop Trstěnice 2015</t>
  </si>
  <si>
    <t>10. MEZINÁRODNÍ KLAVÍRNÍ SOUTĚŽ F. CHOPINA 2015</t>
  </si>
  <si>
    <t>Společnost pro elektroakustickou hudbu</t>
  </si>
  <si>
    <t>MUSICA NOVA 2015</t>
  </si>
  <si>
    <t>Společnost pro starou hudbu</t>
  </si>
  <si>
    <t>XXVII. Mezinárodní letní škola staré hudby - Valtice 2015</t>
  </si>
  <si>
    <t>Společnost Zdeňka Fibicha, o. s.</t>
  </si>
  <si>
    <t>9. Mezinárodní soutěž Zdeňka Fibicha v interpretaci melodramů – české kolo</t>
  </si>
  <si>
    <t>Letní škola barokní hudby, 13. ročník</t>
  </si>
  <si>
    <t xml:space="preserve">Zámek Liteň, o. s. </t>
  </si>
  <si>
    <t>Mistrovské interpretační kurzy Adama Plachetky</t>
  </si>
  <si>
    <t>Okruh 8a - Příprava vydání hud. edic a publikací</t>
  </si>
  <si>
    <t>Vladimír Novák: Tematický katalog brixian I (příprava vydání)</t>
  </si>
  <si>
    <t>Nadace pro dějiny kultury ve střední Evropě</t>
  </si>
  <si>
    <t>Příprava elektronické ediční řady Musica Rudolphina (fáze 2015)</t>
  </si>
  <si>
    <t>PhDr. František Malý</t>
  </si>
  <si>
    <t>Kajetán Vogl:  13 duet pro dva klarinety</t>
  </si>
  <si>
    <t>Okruh 8b - Vydávání hud. edic a publikací</t>
  </si>
  <si>
    <t>Etnologický ústav Akademie věd České republiky, v. v. i.</t>
  </si>
  <si>
    <t>Jan Josef Ignác Brentner: Harmonica duodecatomeria ecclesiastica</t>
  </si>
  <si>
    <t>Martin Horyna (ed.): Kancionál z Miletína (kritická edice)</t>
  </si>
  <si>
    <t>Pomníky a pamětní desky B. Smetany v českých zemích (fáze 2015)</t>
  </si>
  <si>
    <t>Třebíčské sepolkro "Opera de Passione"</t>
  </si>
  <si>
    <t>Jarmila Novotná</t>
  </si>
  <si>
    <t>Okruh 9 - Odborné periodické publikace</t>
  </si>
  <si>
    <t>Česká společnost pro hudební vědu (ČSHV)</t>
  </si>
  <si>
    <t>Muzikologické fórum - hudebněvědné periodikum ČSHV</t>
  </si>
  <si>
    <t>Hudební věda, roč. 52, 2015</t>
  </si>
  <si>
    <t xml:space="preserve">Časopis Czech Music Quarterly </t>
  </si>
  <si>
    <t>International Martinů Circle, o. s. (IMC)</t>
  </si>
  <si>
    <t>Martinů Revue - hudební časopis propagující českého skladatele</t>
  </si>
  <si>
    <t>časopis Harmonie</t>
  </si>
  <si>
    <t>webový portál www.casopisharmonie.cz</t>
  </si>
  <si>
    <t>Opera Plus</t>
  </si>
  <si>
    <t>občanské sdružení/zapsaný spolek</t>
  </si>
  <si>
    <t>Opus musicum</t>
  </si>
  <si>
    <t>Opus musicum - hudební revue 2015</t>
  </si>
  <si>
    <t xml:space="preserve">Psalterium </t>
  </si>
  <si>
    <t>časopis Psalterium folia – revue pro duchovní hudbu</t>
  </si>
  <si>
    <t>Společnost Hudební rozhledy</t>
  </si>
  <si>
    <t>Vydávání měsíčníku HUDEBNÍ ROZHLEDY</t>
  </si>
  <si>
    <t>10. CD, DVD</t>
  </si>
  <si>
    <t>V. Novák, K. Kovařovic, Klavírní koncerty</t>
  </si>
  <si>
    <t xml:space="preserve">Leoš Janáček: Věc Makropulos - live nahrávka </t>
  </si>
  <si>
    <t>Hudba doby Karla IV.</t>
  </si>
  <si>
    <t>2 x CD BAROCCO SEMPRE GIOVANE - BACH, HÄNDEL, HINDEMITH</t>
  </si>
  <si>
    <t>CD Zelenka - Missa Divi Xaverii ZWV 12, 156 - SVĚTOVÁ PREMIÉRA</t>
  </si>
  <si>
    <t>doc. Mgr. Vladislav Bláha, ArtD.</t>
  </si>
  <si>
    <t>CD - Terpsichore</t>
  </si>
  <si>
    <t>Fyzická osoba</t>
  </si>
  <si>
    <t>Ing. Tomáš Janeček Nibiru</t>
  </si>
  <si>
    <t>Jan Dismas Zelenka Psalmi Vespertini - 1. cyklus</t>
  </si>
  <si>
    <t>Jiří Teml: Kantáty pro dětský sbor</t>
  </si>
  <si>
    <t>DVD-Angiolini: Opuštěná Dido-Florea Theatrum 2015</t>
  </si>
  <si>
    <t>Antonín Dvořák: Symfonie č.1 / Musica Florea, M. Štryncl (CD)</t>
  </si>
  <si>
    <t>Peter Graham - autorské CD</t>
  </si>
  <si>
    <t>SPOLEČNOST BENO BLACHUTA</t>
  </si>
  <si>
    <t>EDICE BENO BLACHUTA / CD: G. Bizet - CARMEN</t>
  </si>
  <si>
    <t>SUPRAPHON</t>
  </si>
  <si>
    <t>Vydání CD Dvořák, Suk, Janáček - houslové koncerty / Josef Špaček</t>
  </si>
  <si>
    <t>a.s.</t>
  </si>
  <si>
    <t>Vydání CD Lobkowitz - Loutna v pražských palácích / Hudba Prahy 18. století</t>
  </si>
  <si>
    <t>A Tribute to the Jewish Soul</t>
  </si>
  <si>
    <t>Sacrificio a Venere</t>
  </si>
  <si>
    <t>Oblast 11 - Hudebně informační a dokumentační činnost</t>
  </si>
  <si>
    <t>Hudební informační středisko - informační a dokumentační činnost</t>
  </si>
  <si>
    <t xml:space="preserve">Katalogizace článků a recenzí hudby Bohuslava Martinů a zpřístupnění těchto informací on-line </t>
  </si>
  <si>
    <t>Harfa Noemova</t>
  </si>
  <si>
    <t>Oblast 12 - Hudební konference</t>
  </si>
  <si>
    <t>Výroční konference ČSHV</t>
  </si>
  <si>
    <t>Zelenka Conference Prague</t>
  </si>
  <si>
    <t>Mezinárodní hudební konference MUSICA NOVA XI</t>
  </si>
  <si>
    <t>ŘÁD  SVATÉHO HUBERTA</t>
  </si>
  <si>
    <t>Opera Barocca - Konference</t>
  </si>
  <si>
    <t>Oblast 13 - Plzeň - Evropské hlavní město kultury</t>
  </si>
  <si>
    <t>ČESKÁ PÍSEŇ A IZRAEL</t>
  </si>
  <si>
    <t>Ivo Hucl</t>
  </si>
  <si>
    <t>Kyoto Symphony Orchestra</t>
  </si>
  <si>
    <t>KRUH PŘÁTEL HUDBY</t>
  </si>
  <si>
    <t>Městské kulturní středisko Tachov</t>
  </si>
  <si>
    <t>Constanza e Fortezza v jízdárně Světce</t>
  </si>
  <si>
    <t>BAROKNÍ HUDBA  – NASTUDOVÁNÍ V INTERPRETACI BAROKNÍ DOBY</t>
  </si>
  <si>
    <t>Týden EBU v Plzni</t>
  </si>
  <si>
    <t>CAMERA MACHINE - VODNÍ HUDBA - UMĚLEC A TOTALITA</t>
  </si>
  <si>
    <t>Leoš Janáček: Amarus / přímý přenos do EBU</t>
  </si>
  <si>
    <t>Václav Trojan a Jiří Trnka – plzeňští rodáci světového významu</t>
  </si>
  <si>
    <t>Svět podle Jakuba</t>
  </si>
  <si>
    <t>5 Proudů - 5 Řek</t>
  </si>
  <si>
    <t>BODY</t>
  </si>
  <si>
    <t>4. ročník mezinár. interpret. klavírních kurzů na Fakultě umění OU</t>
  </si>
  <si>
    <t>CD: Johannes Brahms – Kompletní komorní skladby pro klarinet</t>
  </si>
  <si>
    <t>Konzervatoř, Plzeň</t>
  </si>
  <si>
    <t>Filharmonie Brno, p. o.</t>
  </si>
  <si>
    <t>Collegium Marianum – Týnská škola, s. r. o.</t>
  </si>
  <si>
    <t>FILHARMONIE HRADEC KRÁLOVÉ, o. p. s.</t>
  </si>
  <si>
    <t>Hudební informační středisko, o. p. s.</t>
  </si>
  <si>
    <t>Svatováclavský hudební festival, o. s.</t>
  </si>
  <si>
    <t>XII.-XIV. ročník Svatováclavského hudebního festivalu</t>
  </si>
  <si>
    <t>Velikonoční festival duchovní hudby 2015-2017</t>
  </si>
  <si>
    <t>Pražské jaro , o. p. s.</t>
  </si>
  <si>
    <t>Struny podzimu spol. s r. o.</t>
  </si>
  <si>
    <t>Ensemble Damian, o. s.</t>
  </si>
  <si>
    <t>Smetanova Litomyšl, o. p. s.</t>
  </si>
  <si>
    <t>XXVI. FESTIVAL FORFEST CZECH REPUBLIC 2015</t>
  </si>
  <si>
    <t>XL. Mezinárodní hudební festival Janáčkův máj</t>
  </si>
  <si>
    <t>Královédvorský chrámový sbor, o. s.</t>
  </si>
  <si>
    <t>Mezinárodní hudební festival F. L. Věka 2015</t>
  </si>
  <si>
    <t>Turistické informační centrum města Brna, p. o.</t>
  </si>
  <si>
    <t>BAROCCO SEMPRE GIOVANE, o. p. s.</t>
  </si>
  <si>
    <t>Novofest, o. s.</t>
  </si>
  <si>
    <t>Misslareuth 1990. Mitte Europa e. V.</t>
  </si>
  <si>
    <t>Musical Olympus, o. s.</t>
  </si>
  <si>
    <t>Foerstrovy dny-hudební festival, o. p. s.</t>
  </si>
  <si>
    <t>ARS/KONCERT, spol. s r. o.</t>
  </si>
  <si>
    <t>vyřazeno z formálních důvodů</t>
  </si>
  <si>
    <t>Komorní orchestr Berg, z. s.</t>
  </si>
  <si>
    <t>Arbos - sdružení pro novou hudbu, o. s.</t>
  </si>
  <si>
    <t>Collegium 1704, o. p. s.</t>
  </si>
  <si>
    <t>Hudební lahůdky, o. s.</t>
  </si>
  <si>
    <t>Triglaw Corp, s. r. o.</t>
  </si>
  <si>
    <t>C. E. M. A. - Central European Music Agency</t>
  </si>
  <si>
    <t>,,Barbara Maria Willi uvádí". XII. ročník cyklu koncertů staré hudby</t>
  </si>
  <si>
    <t>Zelenka Festival Praha, II. ročník</t>
  </si>
  <si>
    <t>The Czech Ensemble Baroque, z. s.</t>
  </si>
  <si>
    <t>Musica Florea, z. s.</t>
  </si>
  <si>
    <t>Musica Florea Bohemia  2015-2017</t>
  </si>
  <si>
    <t>Kantiléna, o. s.</t>
  </si>
  <si>
    <t>Kühnův dětský sbor, o. p. s.</t>
  </si>
  <si>
    <t>Pražský komorní orchestr-agentura, spol. s r. o.</t>
  </si>
  <si>
    <t>Cykly abonentních koncertů PKO (Pražského komorního orchestru)</t>
  </si>
  <si>
    <t>ProART, o. s.</t>
  </si>
  <si>
    <t>Sun of Art, o. p. s.</t>
  </si>
  <si>
    <t>Lidi na zdi, o. s.</t>
  </si>
  <si>
    <t>Mezinárodní pěvecké centrum A. Dvořáka, o. p. s.</t>
  </si>
  <si>
    <t>Prague Music Performance, o. s.</t>
  </si>
  <si>
    <t>Czech Clarinet Art, o. s.</t>
  </si>
  <si>
    <t>Mezinár. interpret. kurzy - Setkání přátel komorní hudby Litomyšl</t>
  </si>
  <si>
    <t>KIS Mariánské Lázně, s. r. o.</t>
  </si>
  <si>
    <t>KLP – Koniasch Latin Press, s. r. o.</t>
  </si>
  <si>
    <t>Zámek Liteň, o. s.</t>
  </si>
  <si>
    <t>Muzikus, s. r. o.</t>
  </si>
  <si>
    <t>Rosa - hudební vydavatelství, spol. s r. o.</t>
  </si>
  <si>
    <t>ArteVisio, s. r. o.</t>
  </si>
  <si>
    <t>ArcoDiva management, s. r. o.</t>
  </si>
  <si>
    <t>TRIART Management, s. r. o. - TRIART Recording</t>
  </si>
  <si>
    <t>Institut Bohuslava Martinů, o. p. s.</t>
  </si>
  <si>
    <t>Telepace, s. r. o.</t>
  </si>
  <si>
    <t>HUDEBNÍ KONFERENCE - TEMATIKA LOVECKÉ HUDBY V DÍLECH MISTRŮ</t>
  </si>
  <si>
    <t xml:space="preserve">Sun of Art, o. p. s. </t>
  </si>
  <si>
    <t>Česká píseň Plzeň, z. s.</t>
  </si>
  <si>
    <t>Plzeň 2015, o. p. s.</t>
  </si>
  <si>
    <t>ČESKÉ DOTEKY HUDBYy EM-ART, o. p. s.</t>
  </si>
  <si>
    <t>Praha, klasika, o. p. s.</t>
  </si>
  <si>
    <t>Svátky hudby, o. s.</t>
  </si>
  <si>
    <t>Filharmonie Bohuslava Martinů, o. p. s.</t>
  </si>
  <si>
    <t/>
  </si>
  <si>
    <t>Opera Diversa, o. s.</t>
  </si>
  <si>
    <t>Koncerty Diversa 2015-2017</t>
  </si>
  <si>
    <t>CD Dva koncerty Jana Nováka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</si>
</sst>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wrapText="1"/>
    </xf>
    <xf numFmtId="0" fontId="0" fillId="3" borderId="0" xfId="0" applyFill="1" applyAlignment="1">
      <alignment wrapText="1"/>
    </xf>
    <xf numFmtId="0" fontId="1" fillId="3" borderId="1" xfId="0" applyFont="1" applyFill="1" applyBorder="1" applyAlignment="1">
      <alignment horizontal="center" wrapText="1"/>
    </xf>
    <xf numFmtId="3" fontId="0" fillId="4" borderId="1" xfId="0" applyNumberFormat="1" applyFill="1" applyBorder="1" applyAlignment="1">
      <alignment horizontal="right" wrapText="1"/>
    </xf>
    <xf numFmtId="0" fontId="0" fillId="3" borderId="2" xfId="0" applyFill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0" fillId="2" borderId="1" xfId="0" applyFill="1" applyBorder="1" applyAlignment="1"/>
    <xf numFmtId="3" fontId="0" fillId="2" borderId="1" xfId="0" applyNumberFormat="1" applyFill="1" applyBorder="1" applyAlignment="1">
      <alignment horizontal="right" wrapText="1"/>
    </xf>
    <xf numFmtId="0" fontId="1" fillId="3" borderId="0" xfId="0" applyFont="1" applyFill="1" applyBorder="1" applyAlignment="1">
      <alignment horizontal="center" wrapText="1"/>
    </xf>
    <xf numFmtId="0" fontId="1" fillId="0" borderId="3" xfId="0" applyFont="1" applyBorder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/>
    <xf numFmtId="3" fontId="0" fillId="2" borderId="1" xfId="0" applyNumberFormat="1" applyFill="1" applyBorder="1" applyAlignment="1">
      <alignment horizontal="right"/>
    </xf>
    <xf numFmtId="3" fontId="0" fillId="2" borderId="0" xfId="0" applyNumberFormat="1" applyFill="1" applyAlignment="1">
      <alignment horizontal="right" wrapText="1"/>
    </xf>
    <xf numFmtId="3" fontId="1" fillId="4" borderId="1" xfId="0" applyNumberFormat="1" applyFont="1" applyFill="1" applyBorder="1" applyAlignment="1">
      <alignment horizontal="right" wrapText="1"/>
    </xf>
    <xf numFmtId="0" fontId="0" fillId="2" borderId="1" xfId="0" applyFill="1" applyBorder="1" applyAlignment="1">
      <alignment horizontal="right"/>
    </xf>
    <xf numFmtId="0" fontId="1" fillId="5" borderId="1" xfId="0" applyFont="1" applyFill="1" applyBorder="1" applyAlignment="1">
      <alignment horizontal="center" wrapText="1"/>
    </xf>
    <xf numFmtId="0" fontId="1" fillId="5" borderId="0" xfId="0" applyFont="1" applyFill="1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left" wrapText="1"/>
    </xf>
    <xf numFmtId="0" fontId="1" fillId="5" borderId="0" xfId="0" applyFont="1" applyFill="1" applyAlignment="1">
      <alignment wrapText="1"/>
    </xf>
    <xf numFmtId="0" fontId="0" fillId="5" borderId="0" xfId="0" applyFill="1"/>
    <xf numFmtId="0" fontId="1" fillId="6" borderId="2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horizontal="center" wrapText="1"/>
    </xf>
    <xf numFmtId="3" fontId="0" fillId="6" borderId="1" xfId="0" applyNumberFormat="1" applyFill="1" applyBorder="1" applyAlignment="1">
      <alignment horizontal="right" wrapText="1"/>
    </xf>
    <xf numFmtId="3" fontId="1" fillId="6" borderId="1" xfId="0" applyNumberFormat="1" applyFont="1" applyFill="1" applyBorder="1" applyAlignment="1">
      <alignment horizontal="right" wrapText="1"/>
    </xf>
    <xf numFmtId="0" fontId="0" fillId="6" borderId="0" xfId="0" applyFill="1"/>
    <xf numFmtId="0" fontId="1" fillId="7" borderId="4" xfId="0" applyFont="1" applyFill="1" applyBorder="1" applyAlignment="1">
      <alignment horizontal="center"/>
    </xf>
    <xf numFmtId="164" fontId="0" fillId="7" borderId="1" xfId="0" applyNumberFormat="1" applyFill="1" applyBorder="1" applyAlignment="1">
      <alignment horizontal="right"/>
    </xf>
    <xf numFmtId="0" fontId="0" fillId="7" borderId="0" xfId="0" applyFill="1"/>
    <xf numFmtId="0" fontId="0" fillId="2" borderId="0" xfId="0" applyFill="1"/>
    <xf numFmtId="164" fontId="0" fillId="7" borderId="1" xfId="0" applyNumberForma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1" fillId="7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3" fontId="0" fillId="6" borderId="2" xfId="0" applyNumberFormat="1" applyFill="1" applyBorder="1" applyAlignment="1">
      <alignment horizontal="right" wrapText="1"/>
    </xf>
    <xf numFmtId="3" fontId="0" fillId="2" borderId="2" xfId="0" applyNumberFormat="1" applyFill="1" applyBorder="1" applyAlignment="1">
      <alignment horizontal="right" wrapText="1"/>
    </xf>
    <xf numFmtId="3" fontId="0" fillId="2" borderId="2" xfId="0" applyNumberFormat="1" applyFill="1" applyBorder="1" applyAlignment="1">
      <alignment horizontal="right"/>
    </xf>
    <xf numFmtId="0" fontId="0" fillId="7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7" borderId="4" xfId="0" applyFill="1" applyBorder="1" applyAlignment="1">
      <alignment horizontal="center"/>
    </xf>
    <xf numFmtId="0" fontId="0" fillId="2" borderId="5" xfId="0" applyFill="1" applyBorder="1"/>
    <xf numFmtId="0" fontId="0" fillId="3" borderId="6" xfId="0" applyFill="1" applyBorder="1" applyAlignment="1">
      <alignment horizontal="right" wrapText="1"/>
    </xf>
    <xf numFmtId="0" fontId="0" fillId="0" borderId="7" xfId="0" applyBorder="1" applyAlignment="1">
      <alignment horizontal="right"/>
    </xf>
    <xf numFmtId="0" fontId="0" fillId="3" borderId="7" xfId="0" applyFill="1" applyBorder="1" applyAlignment="1">
      <alignment horizontal="right" wrapText="1"/>
    </xf>
    <xf numFmtId="0" fontId="0" fillId="3" borderId="8" xfId="0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6"/>
  <sheetViews>
    <sheetView topLeftCell="A102" workbookViewId="0">
      <selection activeCell="A116" sqref="A116:XFD116"/>
    </sheetView>
  </sheetViews>
  <sheetFormatPr defaultRowHeight="15" x14ac:dyDescent="0.25"/>
  <cols>
    <col min="1" max="1" width="3.5703125" style="1" customWidth="1"/>
    <col min="2" max="2" width="32.140625" style="1" customWidth="1"/>
    <col min="3" max="3" width="39" style="32" customWidth="1"/>
    <col min="4" max="4" width="0.5703125" style="1" customWidth="1"/>
    <col min="5" max="5" width="11.7109375" style="1" customWidth="1"/>
    <col min="6" max="6" width="10.7109375" style="37" customWidth="1"/>
    <col min="7" max="7" width="10.5703125" style="53" customWidth="1"/>
    <col min="8" max="16384" width="9.140625" style="1"/>
  </cols>
  <sheetData>
    <row r="1" spans="1:7" ht="30" customHeight="1" x14ac:dyDescent="0.25">
      <c r="A1" s="10"/>
      <c r="B1" s="11" t="s">
        <v>0</v>
      </c>
      <c r="C1" s="27" t="s">
        <v>1</v>
      </c>
      <c r="D1" s="11" t="s">
        <v>2</v>
      </c>
      <c r="E1" s="11" t="s">
        <v>3</v>
      </c>
      <c r="F1" s="33" t="s">
        <v>4</v>
      </c>
      <c r="G1" s="44" t="s">
        <v>378</v>
      </c>
    </row>
    <row r="2" spans="1:7" ht="24" customHeight="1" x14ac:dyDescent="0.25">
      <c r="A2" s="10"/>
      <c r="B2" s="18"/>
      <c r="C2" s="28"/>
      <c r="D2" s="18"/>
      <c r="E2" s="18"/>
      <c r="F2" s="34"/>
      <c r="G2" s="49"/>
    </row>
    <row r="3" spans="1:7" s="41" customFormat="1" ht="22.5" customHeight="1" x14ac:dyDescent="0.25">
      <c r="A3" s="6"/>
      <c r="B3" s="20" t="s">
        <v>5</v>
      </c>
      <c r="C3" s="7"/>
      <c r="D3" s="7"/>
      <c r="E3" s="21"/>
      <c r="F3" s="45"/>
      <c r="G3" s="50"/>
    </row>
    <row r="4" spans="1:7" ht="30" customHeight="1" x14ac:dyDescent="0.25">
      <c r="A4" s="5">
        <v>42</v>
      </c>
      <c r="B4" s="2" t="s">
        <v>85</v>
      </c>
      <c r="C4" s="29" t="s">
        <v>86</v>
      </c>
      <c r="D4" s="2" t="s">
        <v>11</v>
      </c>
      <c r="E4" s="12">
        <v>8098000</v>
      </c>
      <c r="F4" s="46">
        <v>2000000</v>
      </c>
      <c r="G4" s="51">
        <v>4.666666666666667</v>
      </c>
    </row>
    <row r="5" spans="1:7" ht="15.75" customHeight="1" x14ac:dyDescent="0.25">
      <c r="A5" s="5">
        <v>15</v>
      </c>
      <c r="B5" s="2" t="s">
        <v>382</v>
      </c>
      <c r="C5" s="29" t="s">
        <v>34</v>
      </c>
      <c r="D5" s="2" t="s">
        <v>33</v>
      </c>
      <c r="E5" s="12">
        <v>14200000</v>
      </c>
      <c r="F5" s="46">
        <v>2000000</v>
      </c>
      <c r="G5" s="51">
        <v>4.5</v>
      </c>
    </row>
    <row r="6" spans="1:7" ht="30" customHeight="1" x14ac:dyDescent="0.25">
      <c r="A6" s="5">
        <v>6</v>
      </c>
      <c r="B6" s="2" t="s">
        <v>383</v>
      </c>
      <c r="C6" s="29" t="s">
        <v>17</v>
      </c>
      <c r="D6" s="2" t="s">
        <v>13</v>
      </c>
      <c r="E6" s="12">
        <v>5225000</v>
      </c>
      <c r="F6" s="46">
        <v>2020000</v>
      </c>
      <c r="G6" s="51">
        <v>4.4444444444444446</v>
      </c>
    </row>
    <row r="7" spans="1:7" ht="30" customHeight="1" x14ac:dyDescent="0.25">
      <c r="A7" s="5">
        <v>17</v>
      </c>
      <c r="B7" s="2" t="s">
        <v>384</v>
      </c>
      <c r="C7" s="29" t="s">
        <v>35</v>
      </c>
      <c r="D7" s="2" t="s">
        <v>36</v>
      </c>
      <c r="E7" s="12">
        <v>2585000</v>
      </c>
      <c r="F7" s="46">
        <v>950000</v>
      </c>
      <c r="G7" s="51">
        <v>4.333333333333333</v>
      </c>
    </row>
    <row r="8" spans="1:7" ht="30" customHeight="1" x14ac:dyDescent="0.25">
      <c r="A8" s="5">
        <v>20</v>
      </c>
      <c r="B8" s="2" t="s">
        <v>385</v>
      </c>
      <c r="C8" s="29" t="s">
        <v>41</v>
      </c>
      <c r="D8" s="2" t="s">
        <v>8</v>
      </c>
      <c r="E8" s="12">
        <v>1240000</v>
      </c>
      <c r="F8" s="46">
        <v>510000</v>
      </c>
      <c r="G8" s="51">
        <v>4.333333333333333</v>
      </c>
    </row>
    <row r="9" spans="1:7" ht="30" customHeight="1" x14ac:dyDescent="0.25">
      <c r="A9" s="5">
        <v>35</v>
      </c>
      <c r="B9" s="2" t="s">
        <v>70</v>
      </c>
      <c r="C9" s="29" t="s">
        <v>71</v>
      </c>
      <c r="D9" s="2" t="s">
        <v>11</v>
      </c>
      <c r="E9" s="12">
        <v>935000</v>
      </c>
      <c r="F9" s="46">
        <v>260000</v>
      </c>
      <c r="G9" s="51">
        <v>4.333333333333333</v>
      </c>
    </row>
    <row r="10" spans="1:7" ht="31.5" customHeight="1" x14ac:dyDescent="0.25">
      <c r="A10" s="5">
        <v>54</v>
      </c>
      <c r="B10" s="2" t="s">
        <v>106</v>
      </c>
      <c r="C10" s="29" t="s">
        <v>107</v>
      </c>
      <c r="D10" s="2" t="s">
        <v>11</v>
      </c>
      <c r="E10" s="12">
        <v>1055313</v>
      </c>
      <c r="F10" s="46">
        <v>195000</v>
      </c>
      <c r="G10" s="51">
        <v>4.333333333333333</v>
      </c>
    </row>
    <row r="11" spans="1:7" ht="30" customHeight="1" x14ac:dyDescent="0.25">
      <c r="A11" s="5">
        <v>58</v>
      </c>
      <c r="B11" s="2" t="s">
        <v>386</v>
      </c>
      <c r="C11" s="29" t="s">
        <v>387</v>
      </c>
      <c r="D11" s="2" t="s">
        <v>11</v>
      </c>
      <c r="E11" s="12">
        <v>7590000</v>
      </c>
      <c r="F11" s="46">
        <v>1200000</v>
      </c>
      <c r="G11" s="51">
        <v>4.333333333333333</v>
      </c>
    </row>
    <row r="12" spans="1:7" ht="30" customHeight="1" x14ac:dyDescent="0.25">
      <c r="A12" s="5">
        <v>16</v>
      </c>
      <c r="B12" s="2" t="s">
        <v>31</v>
      </c>
      <c r="C12" s="29" t="s">
        <v>388</v>
      </c>
      <c r="D12" s="2" t="s">
        <v>33</v>
      </c>
      <c r="E12" s="12">
        <v>2920000</v>
      </c>
      <c r="F12" s="46">
        <v>500000</v>
      </c>
      <c r="G12" s="51">
        <v>4.25</v>
      </c>
    </row>
    <row r="13" spans="1:7" ht="18.75" customHeight="1" x14ac:dyDescent="0.25">
      <c r="A13" s="5">
        <v>46</v>
      </c>
      <c r="B13" s="2" t="s">
        <v>389</v>
      </c>
      <c r="C13" s="29" t="s">
        <v>92</v>
      </c>
      <c r="D13" s="2" t="s">
        <v>36</v>
      </c>
      <c r="E13" s="12">
        <v>84200000</v>
      </c>
      <c r="F13" s="46">
        <v>17000000</v>
      </c>
      <c r="G13" s="51">
        <v>4.2222222222222223</v>
      </c>
    </row>
    <row r="14" spans="1:7" ht="18.75" customHeight="1" x14ac:dyDescent="0.25">
      <c r="A14" s="5">
        <v>56</v>
      </c>
      <c r="B14" s="2" t="s">
        <v>390</v>
      </c>
      <c r="C14" s="29" t="s">
        <v>110</v>
      </c>
      <c r="D14" s="2" t="s">
        <v>13</v>
      </c>
      <c r="E14" s="12">
        <v>19550000</v>
      </c>
      <c r="F14" s="46">
        <v>3000000</v>
      </c>
      <c r="G14" s="51">
        <v>4.2222222222222223</v>
      </c>
    </row>
    <row r="15" spans="1:7" ht="16.5" customHeight="1" x14ac:dyDescent="0.25">
      <c r="A15" s="5">
        <v>59</v>
      </c>
      <c r="B15" s="2" t="s">
        <v>113</v>
      </c>
      <c r="C15" s="29" t="s">
        <v>114</v>
      </c>
      <c r="D15" s="2" t="s">
        <v>62</v>
      </c>
      <c r="E15" s="12">
        <v>815000</v>
      </c>
      <c r="F15" s="46">
        <v>180000</v>
      </c>
      <c r="G15" s="51">
        <v>4.125</v>
      </c>
    </row>
    <row r="16" spans="1:7" ht="18.75" customHeight="1" x14ac:dyDescent="0.25">
      <c r="A16" s="5">
        <v>14</v>
      </c>
      <c r="B16" s="2" t="s">
        <v>382</v>
      </c>
      <c r="C16" s="29" t="s">
        <v>32</v>
      </c>
      <c r="D16" s="2" t="s">
        <v>33</v>
      </c>
      <c r="E16" s="12">
        <v>1350000</v>
      </c>
      <c r="F16" s="46">
        <v>450000</v>
      </c>
      <c r="G16" s="51">
        <v>4</v>
      </c>
    </row>
    <row r="17" spans="1:7" ht="30" customHeight="1" x14ac:dyDescent="0.25">
      <c r="A17" s="5">
        <v>29</v>
      </c>
      <c r="B17" s="2" t="s">
        <v>58</v>
      </c>
      <c r="C17" s="29" t="s">
        <v>59</v>
      </c>
      <c r="D17" s="2" t="s">
        <v>8</v>
      </c>
      <c r="E17" s="12">
        <v>8855000</v>
      </c>
      <c r="F17" s="46">
        <v>2000000</v>
      </c>
      <c r="G17" s="51">
        <v>3.8888888888888888</v>
      </c>
    </row>
    <row r="18" spans="1:7" ht="17.25" customHeight="1" x14ac:dyDescent="0.25">
      <c r="A18" s="5">
        <v>11</v>
      </c>
      <c r="B18" s="2" t="s">
        <v>391</v>
      </c>
      <c r="C18" s="29" t="s">
        <v>26</v>
      </c>
      <c r="D18" s="2" t="s">
        <v>11</v>
      </c>
      <c r="E18" s="12">
        <v>352500</v>
      </c>
      <c r="F18" s="46">
        <v>120500</v>
      </c>
      <c r="G18" s="51">
        <v>3.7777777777777777</v>
      </c>
    </row>
    <row r="19" spans="1:7" ht="16.5" customHeight="1" x14ac:dyDescent="0.25">
      <c r="A19" s="5">
        <v>49</v>
      </c>
      <c r="B19" s="2" t="s">
        <v>392</v>
      </c>
      <c r="C19" s="29" t="s">
        <v>97</v>
      </c>
      <c r="D19" s="2" t="s">
        <v>8</v>
      </c>
      <c r="E19" s="12">
        <v>29577000</v>
      </c>
      <c r="F19" s="46">
        <v>5915000</v>
      </c>
      <c r="G19" s="51">
        <v>3.7777777777777777</v>
      </c>
    </row>
    <row r="20" spans="1:7" ht="30" customHeight="1" x14ac:dyDescent="0.25">
      <c r="A20" s="5">
        <v>62</v>
      </c>
      <c r="B20" s="2" t="s">
        <v>118</v>
      </c>
      <c r="C20" s="29" t="s">
        <v>393</v>
      </c>
      <c r="D20" s="2" t="s">
        <v>11</v>
      </c>
      <c r="E20" s="12">
        <v>700000</v>
      </c>
      <c r="F20" s="46">
        <v>380000</v>
      </c>
      <c r="G20" s="51">
        <v>3.75</v>
      </c>
    </row>
    <row r="21" spans="1:7" ht="30" customHeight="1" x14ac:dyDescent="0.25">
      <c r="A21" s="5">
        <v>1</v>
      </c>
      <c r="B21" s="2" t="s">
        <v>6</v>
      </c>
      <c r="C21" s="29" t="s">
        <v>7</v>
      </c>
      <c r="D21" s="2" t="s">
        <v>8</v>
      </c>
      <c r="E21" s="12">
        <v>34660000</v>
      </c>
      <c r="F21" s="46">
        <v>5000000</v>
      </c>
      <c r="G21" s="51">
        <v>3.6666666666666665</v>
      </c>
    </row>
    <row r="22" spans="1:7" ht="30" customHeight="1" x14ac:dyDescent="0.25">
      <c r="A22" s="5">
        <v>21</v>
      </c>
      <c r="B22" s="2" t="s">
        <v>42</v>
      </c>
      <c r="C22" s="29" t="s">
        <v>394</v>
      </c>
      <c r="D22" s="2" t="s">
        <v>8</v>
      </c>
      <c r="E22" s="12">
        <v>11725000</v>
      </c>
      <c r="F22" s="46">
        <v>1700000</v>
      </c>
      <c r="G22" s="51">
        <v>3.6666666666666665</v>
      </c>
    </row>
    <row r="23" spans="1:7" ht="30" customHeight="1" x14ac:dyDescent="0.25">
      <c r="A23" s="5">
        <v>24</v>
      </c>
      <c r="B23" s="2" t="s">
        <v>46</v>
      </c>
      <c r="C23" s="29" t="s">
        <v>47</v>
      </c>
      <c r="D23" s="2" t="s">
        <v>11</v>
      </c>
      <c r="E23" s="12">
        <v>1061535</v>
      </c>
      <c r="F23" s="46">
        <v>250000</v>
      </c>
      <c r="G23" s="51">
        <v>3.625</v>
      </c>
    </row>
    <row r="24" spans="1:7" ht="16.5" customHeight="1" x14ac:dyDescent="0.25">
      <c r="A24" s="5">
        <v>23</v>
      </c>
      <c r="B24" s="2" t="s">
        <v>395</v>
      </c>
      <c r="C24" s="29" t="s">
        <v>45</v>
      </c>
      <c r="D24" s="2" t="s">
        <v>11</v>
      </c>
      <c r="E24" s="12">
        <v>450000</v>
      </c>
      <c r="F24" s="46">
        <v>300000</v>
      </c>
      <c r="G24" s="51">
        <v>3.5555555555555554</v>
      </c>
    </row>
    <row r="25" spans="1:7" ht="22.5" customHeight="1" x14ac:dyDescent="0.25">
      <c r="A25" s="5">
        <v>22</v>
      </c>
      <c r="B25" s="2" t="s">
        <v>43</v>
      </c>
      <c r="C25" s="29" t="s">
        <v>44</v>
      </c>
      <c r="D25" s="2" t="s">
        <v>11</v>
      </c>
      <c r="E25" s="12">
        <v>390000</v>
      </c>
      <c r="F25" s="46">
        <v>190000</v>
      </c>
      <c r="G25" s="51">
        <v>3.5</v>
      </c>
    </row>
    <row r="26" spans="1:7" ht="29.25" customHeight="1" x14ac:dyDescent="0.25">
      <c r="A26" s="5">
        <v>47</v>
      </c>
      <c r="B26" s="2" t="s">
        <v>93</v>
      </c>
      <c r="C26" s="29" t="s">
        <v>94</v>
      </c>
      <c r="D26" s="2" t="s">
        <v>62</v>
      </c>
      <c r="E26" s="12">
        <v>537000</v>
      </c>
      <c r="F26" s="46">
        <v>242000</v>
      </c>
      <c r="G26" s="51">
        <v>3.4444444444444446</v>
      </c>
    </row>
    <row r="27" spans="1:7" ht="19.5" customHeight="1" x14ac:dyDescent="0.25">
      <c r="A27" s="5">
        <v>64</v>
      </c>
      <c r="B27" s="2" t="s">
        <v>121</v>
      </c>
      <c r="C27" s="29" t="s">
        <v>122</v>
      </c>
      <c r="D27" s="2" t="s">
        <v>11</v>
      </c>
      <c r="E27" s="12">
        <v>4250000</v>
      </c>
      <c r="F27" s="46">
        <v>600000</v>
      </c>
      <c r="G27" s="51">
        <v>3.4444444444444446</v>
      </c>
    </row>
    <row r="28" spans="1:7" ht="30" customHeight="1" x14ac:dyDescent="0.25">
      <c r="A28" s="5">
        <v>8</v>
      </c>
      <c r="B28" s="2" t="s">
        <v>20</v>
      </c>
      <c r="C28" s="29" t="s">
        <v>21</v>
      </c>
      <c r="D28" s="2" t="s">
        <v>22</v>
      </c>
      <c r="E28" s="12">
        <v>440000</v>
      </c>
      <c r="F28" s="46">
        <v>120000</v>
      </c>
      <c r="G28" s="51">
        <v>3.375</v>
      </c>
    </row>
    <row r="29" spans="1:7" ht="18.75" customHeight="1" x14ac:dyDescent="0.25">
      <c r="A29" s="5">
        <v>30</v>
      </c>
      <c r="B29" s="2" t="s">
        <v>60</v>
      </c>
      <c r="C29" s="29" t="s">
        <v>61</v>
      </c>
      <c r="D29" s="2" t="s">
        <v>62</v>
      </c>
      <c r="E29" s="12">
        <v>473256</v>
      </c>
      <c r="F29" s="46">
        <v>150000</v>
      </c>
      <c r="G29" s="51">
        <v>3.375</v>
      </c>
    </row>
    <row r="30" spans="1:7" ht="30" customHeight="1" x14ac:dyDescent="0.25">
      <c r="A30" s="5">
        <v>33</v>
      </c>
      <c r="B30" s="2" t="s">
        <v>68</v>
      </c>
      <c r="C30" s="29" t="s">
        <v>396</v>
      </c>
      <c r="D30" s="2" t="s">
        <v>11</v>
      </c>
      <c r="E30" s="12">
        <v>1250000</v>
      </c>
      <c r="F30" s="46">
        <v>500000</v>
      </c>
      <c r="G30" s="51">
        <v>3.25</v>
      </c>
    </row>
    <row r="31" spans="1:7" ht="30" customHeight="1" x14ac:dyDescent="0.25">
      <c r="A31" s="5">
        <v>25</v>
      </c>
      <c r="B31" s="2" t="s">
        <v>48</v>
      </c>
      <c r="C31" s="29" t="s">
        <v>49</v>
      </c>
      <c r="D31" s="2" t="s">
        <v>13</v>
      </c>
      <c r="E31" s="12">
        <v>2500000</v>
      </c>
      <c r="F31" s="46">
        <v>500000</v>
      </c>
      <c r="G31" s="51">
        <v>3.2222222222222223</v>
      </c>
    </row>
    <row r="32" spans="1:7" ht="30" customHeight="1" x14ac:dyDescent="0.25">
      <c r="A32" s="5">
        <v>2</v>
      </c>
      <c r="B32" s="2" t="s">
        <v>9</v>
      </c>
      <c r="C32" s="29" t="s">
        <v>10</v>
      </c>
      <c r="D32" s="2" t="s">
        <v>11</v>
      </c>
      <c r="E32" s="12">
        <v>4201398</v>
      </c>
      <c r="F32" s="46">
        <v>500000</v>
      </c>
      <c r="G32" s="51">
        <v>3</v>
      </c>
    </row>
    <row r="33" spans="1:7" ht="29.25" customHeight="1" x14ac:dyDescent="0.25">
      <c r="A33" s="5">
        <v>61</v>
      </c>
      <c r="B33" s="2" t="s">
        <v>397</v>
      </c>
      <c r="C33" s="29" t="s">
        <v>117</v>
      </c>
      <c r="D33" s="2" t="s">
        <v>33</v>
      </c>
      <c r="E33" s="12">
        <v>674000</v>
      </c>
      <c r="F33" s="46">
        <v>120000</v>
      </c>
      <c r="G33" s="51">
        <v>3</v>
      </c>
    </row>
    <row r="34" spans="1:7" ht="30" customHeight="1" x14ac:dyDescent="0.25">
      <c r="A34" s="5">
        <v>26</v>
      </c>
      <c r="B34" s="2" t="s">
        <v>50</v>
      </c>
      <c r="C34" s="29" t="s">
        <v>51</v>
      </c>
      <c r="D34" s="2" t="s">
        <v>52</v>
      </c>
      <c r="E34" s="12">
        <v>550000</v>
      </c>
      <c r="F34" s="46">
        <v>200000</v>
      </c>
      <c r="G34" s="51">
        <v>2.8888888888888888</v>
      </c>
    </row>
    <row r="35" spans="1:7" ht="30" customHeight="1" x14ac:dyDescent="0.25">
      <c r="A35" s="5">
        <v>50</v>
      </c>
      <c r="B35" s="2" t="s">
        <v>98</v>
      </c>
      <c r="C35" s="29" t="s">
        <v>99</v>
      </c>
      <c r="D35" s="2" t="s">
        <v>100</v>
      </c>
      <c r="E35" s="12">
        <v>870000</v>
      </c>
      <c r="F35" s="46">
        <v>180000</v>
      </c>
      <c r="G35" s="51">
        <v>2.8888888888888888</v>
      </c>
    </row>
    <row r="36" spans="1:7" ht="30" customHeight="1" x14ac:dyDescent="0.25">
      <c r="A36" s="5">
        <v>55</v>
      </c>
      <c r="B36" s="2" t="s">
        <v>108</v>
      </c>
      <c r="C36" s="29" t="s">
        <v>109</v>
      </c>
      <c r="D36" s="2" t="s">
        <v>13</v>
      </c>
      <c r="E36" s="12">
        <v>1260000</v>
      </c>
      <c r="F36" s="46">
        <v>245000</v>
      </c>
      <c r="G36" s="51">
        <v>2.8888888888888888</v>
      </c>
    </row>
    <row r="37" spans="1:7" ht="30" customHeight="1" x14ac:dyDescent="0.25">
      <c r="A37" s="5">
        <v>53</v>
      </c>
      <c r="B37" s="2" t="s">
        <v>296</v>
      </c>
      <c r="C37" s="29" t="s">
        <v>105</v>
      </c>
      <c r="D37" s="2" t="s">
        <v>11</v>
      </c>
      <c r="E37" s="12">
        <v>980000</v>
      </c>
      <c r="F37" s="46">
        <v>360000</v>
      </c>
      <c r="G37" s="51">
        <v>2.7777777777777777</v>
      </c>
    </row>
    <row r="38" spans="1:7" ht="30" customHeight="1" x14ac:dyDescent="0.25">
      <c r="A38" s="5">
        <v>5</v>
      </c>
      <c r="B38" s="2" t="s">
        <v>398</v>
      </c>
      <c r="C38" s="29" t="s">
        <v>16</v>
      </c>
      <c r="D38" s="2" t="s">
        <v>8</v>
      </c>
      <c r="E38" s="12">
        <v>2475000</v>
      </c>
      <c r="F38" s="46">
        <v>600000</v>
      </c>
      <c r="G38" s="51">
        <v>2.5555555555555554</v>
      </c>
    </row>
    <row r="39" spans="1:7" ht="17.25" customHeight="1" x14ac:dyDescent="0.25">
      <c r="A39" s="5">
        <v>38</v>
      </c>
      <c r="B39" s="2" t="s">
        <v>76</v>
      </c>
      <c r="C39" s="29" t="s">
        <v>77</v>
      </c>
      <c r="D39" s="2" t="s">
        <v>29</v>
      </c>
      <c r="E39" s="12">
        <v>1099000</v>
      </c>
      <c r="F39" s="46">
        <v>150000</v>
      </c>
      <c r="G39" s="51">
        <v>2.5555555555555554</v>
      </c>
    </row>
    <row r="40" spans="1:7" ht="17.25" customHeight="1" x14ac:dyDescent="0.25">
      <c r="A40" s="5">
        <v>44</v>
      </c>
      <c r="B40" s="2" t="s">
        <v>89</v>
      </c>
      <c r="C40" s="29" t="s">
        <v>90</v>
      </c>
      <c r="D40" s="2" t="s">
        <v>8</v>
      </c>
      <c r="E40" s="12">
        <v>4700000</v>
      </c>
      <c r="F40" s="46">
        <v>1526000</v>
      </c>
      <c r="G40" s="51">
        <v>2.5555555555555554</v>
      </c>
    </row>
    <row r="41" spans="1:7" ht="30" customHeight="1" x14ac:dyDescent="0.25">
      <c r="A41" s="5">
        <v>27</v>
      </c>
      <c r="B41" s="2" t="s">
        <v>53</v>
      </c>
      <c r="C41" s="29" t="s">
        <v>54</v>
      </c>
      <c r="D41" s="2" t="s">
        <v>55</v>
      </c>
      <c r="E41" s="12">
        <v>1400000</v>
      </c>
      <c r="F41" s="46">
        <v>250000</v>
      </c>
      <c r="G41" s="51">
        <v>2.4444444444444446</v>
      </c>
    </row>
    <row r="42" spans="1:7" ht="18" customHeight="1" x14ac:dyDescent="0.25">
      <c r="A42" s="5">
        <v>37</v>
      </c>
      <c r="B42" s="2" t="s">
        <v>399</v>
      </c>
      <c r="C42" s="29" t="s">
        <v>75</v>
      </c>
      <c r="D42" s="2" t="s">
        <v>11</v>
      </c>
      <c r="E42" s="12">
        <v>589850</v>
      </c>
      <c r="F42" s="46">
        <v>212600</v>
      </c>
      <c r="G42" s="51">
        <v>2.4444444444444446</v>
      </c>
    </row>
    <row r="43" spans="1:7" ht="13.5" customHeight="1" x14ac:dyDescent="0.25">
      <c r="A43" s="5">
        <v>51</v>
      </c>
      <c r="B43" s="2" t="s">
        <v>101</v>
      </c>
      <c r="C43" s="29" t="s">
        <v>102</v>
      </c>
      <c r="D43" s="2" t="s">
        <v>11</v>
      </c>
      <c r="E43" s="12">
        <v>1800000</v>
      </c>
      <c r="F43" s="46">
        <v>300000</v>
      </c>
      <c r="G43" s="51">
        <v>2.4444444444444446</v>
      </c>
    </row>
    <row r="44" spans="1:7" ht="30" customHeight="1" x14ac:dyDescent="0.25">
      <c r="A44" s="5">
        <v>57</v>
      </c>
      <c r="B44" s="2" t="s">
        <v>443</v>
      </c>
      <c r="C44" s="29" t="s">
        <v>111</v>
      </c>
      <c r="D44" s="2" t="s">
        <v>112</v>
      </c>
      <c r="E44" s="12">
        <v>4150000</v>
      </c>
      <c r="F44" s="46">
        <v>830000</v>
      </c>
      <c r="G44" s="51">
        <v>2.3333333333333335</v>
      </c>
    </row>
    <row r="45" spans="1:7" ht="27.75" customHeight="1" x14ac:dyDescent="0.25">
      <c r="A45" s="5">
        <v>32</v>
      </c>
      <c r="B45" s="2" t="s">
        <v>400</v>
      </c>
      <c r="C45" s="29" t="s">
        <v>66</v>
      </c>
      <c r="D45" s="2" t="s">
        <v>67</v>
      </c>
      <c r="E45" s="12">
        <v>1372000</v>
      </c>
      <c r="F45" s="46">
        <v>500000</v>
      </c>
      <c r="G45" s="51">
        <v>2.2222222222222223</v>
      </c>
    </row>
    <row r="46" spans="1:7" ht="28.5" customHeight="1" x14ac:dyDescent="0.25">
      <c r="A46" s="5">
        <v>41</v>
      </c>
      <c r="B46" s="2" t="s">
        <v>82</v>
      </c>
      <c r="C46" s="29" t="s">
        <v>83</v>
      </c>
      <c r="D46" s="2" t="s">
        <v>84</v>
      </c>
      <c r="E46" s="12">
        <v>2105000</v>
      </c>
      <c r="F46" s="46">
        <v>400000</v>
      </c>
      <c r="G46" s="51">
        <v>2.1111111111111112</v>
      </c>
    </row>
    <row r="47" spans="1:7" ht="30.75" customHeight="1" x14ac:dyDescent="0.25">
      <c r="A47" s="5">
        <v>13</v>
      </c>
      <c r="B47" s="2" t="s">
        <v>444</v>
      </c>
      <c r="C47" s="29" t="s">
        <v>30</v>
      </c>
      <c r="D47" s="2"/>
      <c r="E47" s="12">
        <v>1850000</v>
      </c>
      <c r="F47" s="46">
        <v>500000</v>
      </c>
      <c r="G47" s="51">
        <v>2</v>
      </c>
    </row>
    <row r="48" spans="1:7" ht="30" customHeight="1" x14ac:dyDescent="0.25">
      <c r="A48" s="5">
        <v>36</v>
      </c>
      <c r="B48" s="2" t="s">
        <v>72</v>
      </c>
      <c r="C48" s="29" t="s">
        <v>73</v>
      </c>
      <c r="D48" s="2" t="s">
        <v>74</v>
      </c>
      <c r="E48" s="12">
        <v>2224300</v>
      </c>
      <c r="F48" s="46">
        <v>300000</v>
      </c>
      <c r="G48" s="51">
        <v>2</v>
      </c>
    </row>
    <row r="49" spans="1:7" ht="33" customHeight="1" x14ac:dyDescent="0.25">
      <c r="A49" s="5">
        <v>39</v>
      </c>
      <c r="B49" s="2" t="s">
        <v>78</v>
      </c>
      <c r="C49" s="29" t="s">
        <v>79</v>
      </c>
      <c r="D49" s="2" t="s">
        <v>33</v>
      </c>
      <c r="E49" s="12">
        <v>1100000</v>
      </c>
      <c r="F49" s="46">
        <v>200000</v>
      </c>
      <c r="G49" s="51">
        <v>1.8888888888888888</v>
      </c>
    </row>
    <row r="50" spans="1:7" ht="30" customHeight="1" x14ac:dyDescent="0.25">
      <c r="A50" s="5">
        <v>48</v>
      </c>
      <c r="B50" s="2" t="s">
        <v>95</v>
      </c>
      <c r="C50" s="29" t="s">
        <v>96</v>
      </c>
      <c r="D50" s="2" t="s">
        <v>33</v>
      </c>
      <c r="E50" s="12">
        <v>2400000</v>
      </c>
      <c r="F50" s="46">
        <v>500000</v>
      </c>
      <c r="G50" s="51">
        <v>1.8888888888888888</v>
      </c>
    </row>
    <row r="51" spans="1:7" ht="30" customHeight="1" x14ac:dyDescent="0.25">
      <c r="A51" s="5">
        <v>63</v>
      </c>
      <c r="B51" s="2" t="s">
        <v>119</v>
      </c>
      <c r="C51" s="29" t="s">
        <v>120</v>
      </c>
      <c r="D51" s="2" t="s">
        <v>8</v>
      </c>
      <c r="E51" s="12">
        <v>1394000</v>
      </c>
      <c r="F51" s="46">
        <v>792000</v>
      </c>
      <c r="G51" s="51">
        <v>1.8888888888888888</v>
      </c>
    </row>
    <row r="52" spans="1:7" ht="18" customHeight="1" x14ac:dyDescent="0.25">
      <c r="A52" s="5">
        <v>34</v>
      </c>
      <c r="B52" s="2" t="s">
        <v>401</v>
      </c>
      <c r="C52" s="29" t="s">
        <v>69</v>
      </c>
      <c r="D52" s="2" t="s">
        <v>11</v>
      </c>
      <c r="E52" s="12">
        <v>716500</v>
      </c>
      <c r="F52" s="46">
        <v>500000</v>
      </c>
      <c r="G52" s="51">
        <v>1.7777777777777777</v>
      </c>
    </row>
    <row r="53" spans="1:7" ht="30" customHeight="1" x14ac:dyDescent="0.25">
      <c r="A53" s="5">
        <v>4</v>
      </c>
      <c r="B53" s="2" t="s">
        <v>14</v>
      </c>
      <c r="C53" s="29" t="s">
        <v>15</v>
      </c>
      <c r="D53" s="2" t="s">
        <v>13</v>
      </c>
      <c r="E53" s="12">
        <v>36686000</v>
      </c>
      <c r="F53" s="46">
        <v>8070000</v>
      </c>
      <c r="G53" s="51">
        <v>1.6666666666666667</v>
      </c>
    </row>
    <row r="54" spans="1:7" ht="27.75" customHeight="1" x14ac:dyDescent="0.25">
      <c r="A54" s="5">
        <v>40</v>
      </c>
      <c r="B54" s="2" t="s">
        <v>80</v>
      </c>
      <c r="C54" s="29" t="s">
        <v>81</v>
      </c>
      <c r="D54" s="2" t="s">
        <v>11</v>
      </c>
      <c r="E54" s="12">
        <v>1760000</v>
      </c>
      <c r="F54" s="46">
        <v>500000</v>
      </c>
      <c r="G54" s="51">
        <v>1.6666666666666667</v>
      </c>
    </row>
    <row r="55" spans="1:7" ht="32.25" customHeight="1" x14ac:dyDescent="0.25">
      <c r="A55" s="5">
        <v>45</v>
      </c>
      <c r="B55" s="2" t="s">
        <v>442</v>
      </c>
      <c r="C55" s="29" t="s">
        <v>91</v>
      </c>
      <c r="D55" s="2" t="s">
        <v>8</v>
      </c>
      <c r="E55" s="12">
        <v>1016000</v>
      </c>
      <c r="F55" s="46">
        <v>280000</v>
      </c>
      <c r="G55" s="51">
        <v>1.6666666666666667</v>
      </c>
    </row>
    <row r="56" spans="1:7" ht="30" customHeight="1" x14ac:dyDescent="0.25">
      <c r="A56" s="5">
        <v>10</v>
      </c>
      <c r="B56" s="2" t="s">
        <v>441</v>
      </c>
      <c r="C56" s="29" t="s">
        <v>25</v>
      </c>
      <c r="D56" s="2" t="s">
        <v>8</v>
      </c>
      <c r="E56" s="12">
        <v>17420500</v>
      </c>
      <c r="F56" s="46">
        <v>3500000</v>
      </c>
      <c r="G56" s="51">
        <v>1.5555555555555556</v>
      </c>
    </row>
    <row r="57" spans="1:7" ht="30" customHeight="1" x14ac:dyDescent="0.25">
      <c r="A57" s="5">
        <v>12</v>
      </c>
      <c r="B57" s="2" t="s">
        <v>27</v>
      </c>
      <c r="C57" s="29" t="s">
        <v>28</v>
      </c>
      <c r="D57" s="2" t="s">
        <v>29</v>
      </c>
      <c r="E57" s="12">
        <v>182000</v>
      </c>
      <c r="F57" s="46">
        <v>79000</v>
      </c>
      <c r="G57" s="51">
        <v>1.5555555555555556</v>
      </c>
    </row>
    <row r="58" spans="1:7" ht="30" customHeight="1" x14ac:dyDescent="0.25">
      <c r="A58" s="5">
        <v>18</v>
      </c>
      <c r="B58" s="2" t="s">
        <v>402</v>
      </c>
      <c r="C58" s="29" t="s">
        <v>37</v>
      </c>
      <c r="D58" s="2" t="s">
        <v>8</v>
      </c>
      <c r="E58" s="12">
        <v>179000</v>
      </c>
      <c r="F58" s="46">
        <v>60000</v>
      </c>
      <c r="G58" s="51">
        <v>1.5555555555555556</v>
      </c>
    </row>
    <row r="59" spans="1:7" ht="27" customHeight="1" x14ac:dyDescent="0.25">
      <c r="A59" s="5">
        <v>3</v>
      </c>
      <c r="B59" s="2" t="s">
        <v>403</v>
      </c>
      <c r="C59" s="29" t="s">
        <v>12</v>
      </c>
      <c r="D59" s="2" t="s">
        <v>13</v>
      </c>
      <c r="E59" s="12">
        <v>4170000</v>
      </c>
      <c r="F59" s="46">
        <v>1368000</v>
      </c>
      <c r="G59" s="51">
        <v>1.4444444444444444</v>
      </c>
    </row>
    <row r="60" spans="1:7" ht="16.5" customHeight="1" x14ac:dyDescent="0.25">
      <c r="A60" s="5">
        <v>7</v>
      </c>
      <c r="B60" s="2" t="s">
        <v>18</v>
      </c>
      <c r="C60" s="29" t="s">
        <v>19</v>
      </c>
      <c r="D60" s="2" t="s">
        <v>11</v>
      </c>
      <c r="E60" s="12">
        <v>2436607</v>
      </c>
      <c r="F60" s="46">
        <v>1196496</v>
      </c>
      <c r="G60" s="51">
        <v>1.4444444444444444</v>
      </c>
    </row>
    <row r="61" spans="1:7" ht="15.75" customHeight="1" x14ac:dyDescent="0.25">
      <c r="A61" s="5">
        <v>31</v>
      </c>
      <c r="B61" s="2" t="s">
        <v>63</v>
      </c>
      <c r="C61" s="29" t="s">
        <v>64</v>
      </c>
      <c r="D61" s="2" t="s">
        <v>65</v>
      </c>
      <c r="E61" s="12">
        <v>807500</v>
      </c>
      <c r="F61" s="46">
        <v>158500</v>
      </c>
      <c r="G61" s="51">
        <v>1.4444444444444444</v>
      </c>
    </row>
    <row r="62" spans="1:7" ht="28.5" customHeight="1" x14ac:dyDescent="0.25">
      <c r="A62" s="5">
        <v>9</v>
      </c>
      <c r="B62" s="2" t="s">
        <v>23</v>
      </c>
      <c r="C62" s="29" t="s">
        <v>24</v>
      </c>
      <c r="D62" s="2" t="s">
        <v>8</v>
      </c>
      <c r="E62" s="12">
        <v>1543000</v>
      </c>
      <c r="F62" s="46">
        <v>440000</v>
      </c>
      <c r="G62" s="51">
        <v>1.3333333333333333</v>
      </c>
    </row>
    <row r="63" spans="1:7" ht="30" customHeight="1" x14ac:dyDescent="0.25">
      <c r="A63" s="5">
        <v>19</v>
      </c>
      <c r="B63" s="2" t="s">
        <v>38</v>
      </c>
      <c r="C63" s="29" t="s">
        <v>39</v>
      </c>
      <c r="D63" s="2" t="s">
        <v>40</v>
      </c>
      <c r="E63" s="12">
        <v>2082000</v>
      </c>
      <c r="F63" s="46">
        <v>300000</v>
      </c>
      <c r="G63" s="51">
        <v>1.3333333333333333</v>
      </c>
    </row>
    <row r="64" spans="1:7" ht="30" customHeight="1" x14ac:dyDescent="0.25">
      <c r="A64" s="5">
        <v>28</v>
      </c>
      <c r="B64" s="2" t="s">
        <v>56</v>
      </c>
      <c r="C64" s="29" t="s">
        <v>57</v>
      </c>
      <c r="D64" s="2" t="s">
        <v>55</v>
      </c>
      <c r="E64" s="12">
        <v>1503000</v>
      </c>
      <c r="F64" s="46">
        <v>150000</v>
      </c>
      <c r="G64" s="51">
        <v>1.3333333333333333</v>
      </c>
    </row>
    <row r="65" spans="1:7" ht="21" customHeight="1" x14ac:dyDescent="0.25">
      <c r="A65" s="5">
        <v>43</v>
      </c>
      <c r="B65" s="2" t="s">
        <v>87</v>
      </c>
      <c r="C65" s="29" t="s">
        <v>88</v>
      </c>
      <c r="D65" s="2" t="s">
        <v>13</v>
      </c>
      <c r="E65" s="12">
        <v>1982500</v>
      </c>
      <c r="F65" s="46">
        <v>900000</v>
      </c>
      <c r="G65" s="51">
        <v>1.1111111111111112</v>
      </c>
    </row>
    <row r="66" spans="1:7" ht="30" customHeight="1" x14ac:dyDescent="0.25">
      <c r="A66" s="5">
        <v>60</v>
      </c>
      <c r="B66" s="2" t="s">
        <v>115</v>
      </c>
      <c r="C66" s="29" t="s">
        <v>116</v>
      </c>
      <c r="D66" s="2" t="s">
        <v>11</v>
      </c>
      <c r="E66" s="12">
        <v>585000</v>
      </c>
      <c r="F66" s="46">
        <v>70000</v>
      </c>
      <c r="G66" s="51">
        <v>1.1111111111111112</v>
      </c>
    </row>
    <row r="67" spans="1:7" ht="45" customHeight="1" x14ac:dyDescent="0.25">
      <c r="A67" s="5">
        <v>52</v>
      </c>
      <c r="B67" s="2" t="s">
        <v>103</v>
      </c>
      <c r="C67" s="29" t="s">
        <v>104</v>
      </c>
      <c r="D67" s="2" t="s">
        <v>29</v>
      </c>
      <c r="E67" s="12">
        <v>848000</v>
      </c>
      <c r="F67" s="46">
        <v>300000</v>
      </c>
      <c r="G67" s="52" t="s">
        <v>404</v>
      </c>
    </row>
    <row r="68" spans="1:7" s="41" customFormat="1" ht="21.75" customHeight="1" x14ac:dyDescent="0.25">
      <c r="A68" s="6"/>
      <c r="B68" s="16" t="s">
        <v>123</v>
      </c>
      <c r="C68" s="7"/>
      <c r="D68" s="7"/>
      <c r="E68" s="17"/>
      <c r="F68" s="47"/>
      <c r="G68" s="50"/>
    </row>
    <row r="69" spans="1:7" ht="32.25" customHeight="1" x14ac:dyDescent="0.25">
      <c r="A69" s="5">
        <v>7</v>
      </c>
      <c r="B69" s="2" t="s">
        <v>405</v>
      </c>
      <c r="C69" s="29" t="s">
        <v>135</v>
      </c>
      <c r="D69" s="2" t="s">
        <v>11</v>
      </c>
      <c r="E69" s="12">
        <v>2445000</v>
      </c>
      <c r="F69" s="46">
        <v>1055000</v>
      </c>
      <c r="G69" s="51">
        <v>4.666666666666667</v>
      </c>
    </row>
    <row r="70" spans="1:7" ht="16.5" customHeight="1" x14ac:dyDescent="0.25">
      <c r="A70" s="5">
        <v>13</v>
      </c>
      <c r="B70" s="2" t="s">
        <v>146</v>
      </c>
      <c r="C70" s="29" t="s">
        <v>147</v>
      </c>
      <c r="D70" s="2" t="s">
        <v>11</v>
      </c>
      <c r="E70" s="12">
        <v>295000</v>
      </c>
      <c r="F70" s="46">
        <v>140000</v>
      </c>
      <c r="G70" s="51">
        <v>4.125</v>
      </c>
    </row>
    <row r="71" spans="1:7" ht="30" customHeight="1" x14ac:dyDescent="0.25">
      <c r="A71" s="5">
        <v>8</v>
      </c>
      <c r="B71" s="2" t="s">
        <v>136</v>
      </c>
      <c r="C71" s="29" t="s">
        <v>137</v>
      </c>
      <c r="D71" s="2" t="s">
        <v>11</v>
      </c>
      <c r="E71" s="12">
        <v>575000</v>
      </c>
      <c r="F71" s="46">
        <v>254000</v>
      </c>
      <c r="G71" s="51">
        <v>4</v>
      </c>
    </row>
    <row r="72" spans="1:7" ht="30" customHeight="1" x14ac:dyDescent="0.25">
      <c r="A72" s="5">
        <v>6</v>
      </c>
      <c r="B72" s="2" t="s">
        <v>133</v>
      </c>
      <c r="C72" s="29" t="s">
        <v>134</v>
      </c>
      <c r="D72" s="2" t="s">
        <v>11</v>
      </c>
      <c r="E72" s="12">
        <v>250000</v>
      </c>
      <c r="F72" s="46">
        <v>75000</v>
      </c>
      <c r="G72" s="51">
        <v>3.7777777777777777</v>
      </c>
    </row>
    <row r="73" spans="1:7" ht="30" customHeight="1" x14ac:dyDescent="0.25">
      <c r="A73" s="5">
        <v>4</v>
      </c>
      <c r="B73" s="2" t="s">
        <v>406</v>
      </c>
      <c r="C73" s="29" t="s">
        <v>130</v>
      </c>
      <c r="D73" s="2" t="s">
        <v>29</v>
      </c>
      <c r="E73" s="12">
        <v>170000</v>
      </c>
      <c r="F73" s="46">
        <v>85000</v>
      </c>
      <c r="G73" s="51">
        <v>3.6666666666666665</v>
      </c>
    </row>
    <row r="74" spans="1:7" ht="30" customHeight="1" x14ac:dyDescent="0.25">
      <c r="A74" s="5">
        <v>12</v>
      </c>
      <c r="B74" s="2" t="s">
        <v>144</v>
      </c>
      <c r="C74" s="29" t="s">
        <v>145</v>
      </c>
      <c r="D74" s="2" t="s">
        <v>11</v>
      </c>
      <c r="E74" s="12">
        <v>227000</v>
      </c>
      <c r="F74" s="46">
        <v>75000</v>
      </c>
      <c r="G74" s="51">
        <v>3.6666666666666665</v>
      </c>
    </row>
    <row r="75" spans="1:7" ht="16.5" customHeight="1" x14ac:dyDescent="0.25">
      <c r="A75" s="5">
        <v>1</v>
      </c>
      <c r="B75" s="2" t="s">
        <v>124</v>
      </c>
      <c r="C75" s="29" t="s">
        <v>125</v>
      </c>
      <c r="D75" s="2" t="s">
        <v>126</v>
      </c>
      <c r="E75" s="12">
        <v>169850</v>
      </c>
      <c r="F75" s="46">
        <v>47000</v>
      </c>
      <c r="G75" s="51">
        <v>3.1111111111111112</v>
      </c>
    </row>
    <row r="76" spans="1:7" ht="30" customHeight="1" x14ac:dyDescent="0.25">
      <c r="A76" s="5">
        <v>14</v>
      </c>
      <c r="B76" s="2" t="s">
        <v>148</v>
      </c>
      <c r="C76" s="29" t="s">
        <v>149</v>
      </c>
      <c r="D76" s="2" t="s">
        <v>11</v>
      </c>
      <c r="E76" s="12">
        <v>610000</v>
      </c>
      <c r="F76" s="46">
        <v>400000</v>
      </c>
      <c r="G76" s="51">
        <v>3.1111111111111112</v>
      </c>
    </row>
    <row r="77" spans="1:7" ht="18.75" customHeight="1" x14ac:dyDescent="0.25">
      <c r="A77" s="5">
        <v>9</v>
      </c>
      <c r="B77" s="2" t="s">
        <v>138</v>
      </c>
      <c r="C77" s="29" t="s">
        <v>139</v>
      </c>
      <c r="D77" s="2" t="s">
        <v>11</v>
      </c>
      <c r="E77" s="12">
        <v>634200</v>
      </c>
      <c r="F77" s="46">
        <v>250000</v>
      </c>
      <c r="G77" s="51">
        <v>3</v>
      </c>
    </row>
    <row r="78" spans="1:7" ht="30" customHeight="1" x14ac:dyDescent="0.25">
      <c r="A78" s="5">
        <v>2</v>
      </c>
      <c r="B78" s="2" t="s">
        <v>127</v>
      </c>
      <c r="C78" s="29" t="s">
        <v>128</v>
      </c>
      <c r="D78" s="2" t="s">
        <v>62</v>
      </c>
      <c r="E78" s="12">
        <v>404000</v>
      </c>
      <c r="F78" s="46">
        <v>200000</v>
      </c>
      <c r="G78" s="51">
        <v>2.7777777777777777</v>
      </c>
    </row>
    <row r="79" spans="1:7" ht="15" customHeight="1" x14ac:dyDescent="0.25">
      <c r="A79" s="5">
        <v>16</v>
      </c>
      <c r="B79" s="2" t="s">
        <v>151</v>
      </c>
      <c r="C79" s="29" t="s">
        <v>152</v>
      </c>
      <c r="D79" s="2" t="s">
        <v>11</v>
      </c>
      <c r="E79" s="12">
        <v>241000</v>
      </c>
      <c r="F79" s="46">
        <v>95000</v>
      </c>
      <c r="G79" s="51">
        <v>2.7777777777777777</v>
      </c>
    </row>
    <row r="80" spans="1:7" ht="30" customHeight="1" x14ac:dyDescent="0.25">
      <c r="A80" s="5">
        <v>15</v>
      </c>
      <c r="B80" s="2" t="s">
        <v>98</v>
      </c>
      <c r="C80" s="29" t="s">
        <v>150</v>
      </c>
      <c r="D80" s="2" t="s">
        <v>100</v>
      </c>
      <c r="E80" s="12">
        <v>380000</v>
      </c>
      <c r="F80" s="46">
        <v>120000</v>
      </c>
      <c r="G80" s="51">
        <v>2.6666666666666665</v>
      </c>
    </row>
    <row r="81" spans="1:7" ht="16.5" customHeight="1" x14ac:dyDescent="0.25">
      <c r="A81" s="5">
        <v>5</v>
      </c>
      <c r="B81" s="2" t="s">
        <v>131</v>
      </c>
      <c r="C81" s="29" t="s">
        <v>132</v>
      </c>
      <c r="D81" s="2" t="s">
        <v>11</v>
      </c>
      <c r="E81" s="12">
        <v>160500</v>
      </c>
      <c r="F81" s="46">
        <v>53000</v>
      </c>
      <c r="G81" s="51">
        <v>2.2222222222222223</v>
      </c>
    </row>
    <row r="82" spans="1:7" ht="30" customHeight="1" x14ac:dyDescent="0.25">
      <c r="A82" s="5">
        <v>3</v>
      </c>
      <c r="B82" s="2" t="s">
        <v>127</v>
      </c>
      <c r="C82" s="29" t="s">
        <v>129</v>
      </c>
      <c r="D82" s="2" t="s">
        <v>62</v>
      </c>
      <c r="E82" s="12">
        <v>270000</v>
      </c>
      <c r="F82" s="46">
        <v>135000</v>
      </c>
      <c r="G82" s="51">
        <v>1.7777777777777777</v>
      </c>
    </row>
    <row r="83" spans="1:7" ht="16.5" customHeight="1" x14ac:dyDescent="0.25">
      <c r="A83" s="5">
        <v>17</v>
      </c>
      <c r="B83" s="2" t="s">
        <v>153</v>
      </c>
      <c r="C83" s="29" t="s">
        <v>154</v>
      </c>
      <c r="D83" s="2" t="s">
        <v>62</v>
      </c>
      <c r="E83" s="12">
        <v>881000</v>
      </c>
      <c r="F83" s="46">
        <v>180000</v>
      </c>
      <c r="G83" s="51">
        <v>1.5555555555555556</v>
      </c>
    </row>
    <row r="84" spans="1:7" ht="19.5" customHeight="1" x14ac:dyDescent="0.25">
      <c r="A84" s="5">
        <v>10</v>
      </c>
      <c r="B84" s="2" t="s">
        <v>140</v>
      </c>
      <c r="C84" s="29" t="s">
        <v>141</v>
      </c>
      <c r="D84" s="2" t="s">
        <v>11</v>
      </c>
      <c r="E84" s="12">
        <v>2455000</v>
      </c>
      <c r="F84" s="46">
        <v>700000</v>
      </c>
      <c r="G84" s="51">
        <v>1.3333333333333333</v>
      </c>
    </row>
    <row r="85" spans="1:7" ht="16.5" customHeight="1" x14ac:dyDescent="0.25">
      <c r="A85" s="5">
        <v>11</v>
      </c>
      <c r="B85" s="2" t="s">
        <v>142</v>
      </c>
      <c r="C85" s="29" t="s">
        <v>143</v>
      </c>
      <c r="D85" s="2" t="s">
        <v>74</v>
      </c>
      <c r="E85" s="12">
        <v>610000</v>
      </c>
      <c r="F85" s="46">
        <v>420000</v>
      </c>
      <c r="G85" s="51">
        <v>1.3333333333333333</v>
      </c>
    </row>
    <row r="86" spans="1:7" s="41" customFormat="1" ht="21.75" customHeight="1" x14ac:dyDescent="0.25">
      <c r="A86" s="22"/>
      <c r="B86" s="16" t="s">
        <v>155</v>
      </c>
      <c r="C86" s="16"/>
      <c r="D86" s="16"/>
      <c r="E86" s="23"/>
      <c r="F86" s="48"/>
      <c r="G86" s="50"/>
    </row>
    <row r="87" spans="1:7" ht="30" customHeight="1" x14ac:dyDescent="0.25">
      <c r="A87" s="5">
        <v>2</v>
      </c>
      <c r="B87" s="2" t="s">
        <v>407</v>
      </c>
      <c r="C87" s="29" t="s">
        <v>157</v>
      </c>
      <c r="D87" s="2" t="s">
        <v>8</v>
      </c>
      <c r="E87" s="12">
        <v>3085000</v>
      </c>
      <c r="F87" s="46">
        <v>1330000</v>
      </c>
      <c r="G87" s="51">
        <v>4.4444444444444446</v>
      </c>
    </row>
    <row r="88" spans="1:7" ht="30" customHeight="1" x14ac:dyDescent="0.25">
      <c r="A88" s="5">
        <v>3</v>
      </c>
      <c r="B88" s="2" t="s">
        <v>383</v>
      </c>
      <c r="C88" s="29" t="s">
        <v>158</v>
      </c>
      <c r="D88" s="2" t="s">
        <v>13</v>
      </c>
      <c r="E88" s="12">
        <v>2330000</v>
      </c>
      <c r="F88" s="46">
        <v>950000</v>
      </c>
      <c r="G88" s="51">
        <v>4.4444444444444446</v>
      </c>
    </row>
    <row r="89" spans="1:7" ht="30" customHeight="1" x14ac:dyDescent="0.25">
      <c r="A89" s="5">
        <v>5</v>
      </c>
      <c r="B89" s="2" t="s">
        <v>160</v>
      </c>
      <c r="C89" s="29" t="s">
        <v>161</v>
      </c>
      <c r="D89" s="2" t="s">
        <v>11</v>
      </c>
      <c r="E89" s="12">
        <v>160000</v>
      </c>
      <c r="F89" s="46">
        <v>50000</v>
      </c>
      <c r="G89" s="51">
        <v>3</v>
      </c>
    </row>
    <row r="90" spans="1:7" ht="14.25" customHeight="1" x14ac:dyDescent="0.25">
      <c r="A90" s="5">
        <v>4</v>
      </c>
      <c r="B90" s="2" t="s">
        <v>408</v>
      </c>
      <c r="C90" s="29" t="s">
        <v>159</v>
      </c>
      <c r="D90" s="2" t="s">
        <v>11</v>
      </c>
      <c r="E90" s="12">
        <v>2536000</v>
      </c>
      <c r="F90" s="46">
        <v>1578000</v>
      </c>
      <c r="G90" s="51">
        <v>2.5555555555555554</v>
      </c>
    </row>
    <row r="91" spans="1:7" ht="16.5" customHeight="1" x14ac:dyDescent="0.25">
      <c r="A91" s="5">
        <v>1</v>
      </c>
      <c r="B91" s="2" t="s">
        <v>407</v>
      </c>
      <c r="C91" s="29" t="s">
        <v>156</v>
      </c>
      <c r="D91" s="2" t="s">
        <v>8</v>
      </c>
      <c r="E91" s="12">
        <v>4295000</v>
      </c>
      <c r="F91" s="46">
        <v>900000</v>
      </c>
      <c r="G91" s="51">
        <v>2.4444444444444446</v>
      </c>
    </row>
    <row r="92" spans="1:7" ht="15.75" customHeight="1" x14ac:dyDescent="0.25">
      <c r="A92" s="5">
        <v>8</v>
      </c>
      <c r="B92" s="2" t="s">
        <v>409</v>
      </c>
      <c r="C92" s="29" t="s">
        <v>164</v>
      </c>
      <c r="D92" s="2" t="s">
        <v>13</v>
      </c>
      <c r="E92" s="12">
        <v>3131000</v>
      </c>
      <c r="F92" s="46">
        <v>499000</v>
      </c>
      <c r="G92" s="51">
        <v>1.4444444444444444</v>
      </c>
    </row>
    <row r="93" spans="1:7" ht="30" customHeight="1" x14ac:dyDescent="0.25">
      <c r="A93" s="5">
        <v>7</v>
      </c>
      <c r="B93" s="2" t="s">
        <v>162</v>
      </c>
      <c r="C93" s="29" t="s">
        <v>163</v>
      </c>
      <c r="D93" s="2" t="s">
        <v>62</v>
      </c>
      <c r="E93" s="12">
        <v>395400</v>
      </c>
      <c r="F93" s="46">
        <v>192000</v>
      </c>
      <c r="G93" s="51">
        <v>1</v>
      </c>
    </row>
    <row r="94" spans="1:7" ht="44.25" customHeight="1" x14ac:dyDescent="0.25">
      <c r="A94" s="5">
        <v>6</v>
      </c>
      <c r="B94" s="2" t="s">
        <v>103</v>
      </c>
      <c r="C94" s="29" t="s">
        <v>104</v>
      </c>
      <c r="D94" s="2" t="s">
        <v>29</v>
      </c>
      <c r="E94" s="12">
        <v>848000</v>
      </c>
      <c r="F94" s="46">
        <v>50000</v>
      </c>
      <c r="G94" s="52" t="s">
        <v>404</v>
      </c>
    </row>
    <row r="95" spans="1:7" s="41" customFormat="1" ht="22.5" customHeight="1" x14ac:dyDescent="0.25">
      <c r="A95" s="6"/>
      <c r="B95" s="16" t="s">
        <v>165</v>
      </c>
      <c r="C95" s="7"/>
      <c r="D95" s="7"/>
      <c r="E95" s="17"/>
      <c r="F95" s="47"/>
      <c r="G95" s="50"/>
    </row>
    <row r="96" spans="1:7" ht="30" customHeight="1" x14ac:dyDescent="0.25">
      <c r="A96" s="5">
        <v>2</v>
      </c>
      <c r="B96" s="2" t="s">
        <v>410</v>
      </c>
      <c r="C96" s="29" t="s">
        <v>411</v>
      </c>
      <c r="D96" s="2" t="s">
        <v>13</v>
      </c>
      <c r="E96" s="12">
        <v>750000</v>
      </c>
      <c r="F96" s="46">
        <v>150000</v>
      </c>
      <c r="G96" s="51">
        <v>3.8888888888888888</v>
      </c>
    </row>
    <row r="97" spans="1:7" ht="30" customHeight="1" x14ac:dyDescent="0.25">
      <c r="A97" s="5">
        <v>4</v>
      </c>
      <c r="B97" s="2" t="s">
        <v>170</v>
      </c>
      <c r="C97" s="29" t="s">
        <v>171</v>
      </c>
      <c r="D97" s="2" t="s">
        <v>11</v>
      </c>
      <c r="E97" s="12">
        <v>1400000</v>
      </c>
      <c r="F97" s="46">
        <v>500000</v>
      </c>
      <c r="G97" s="51">
        <v>3.8888888888888888</v>
      </c>
    </row>
    <row r="98" spans="1:7" ht="18" customHeight="1" x14ac:dyDescent="0.25">
      <c r="A98" s="5">
        <v>5</v>
      </c>
      <c r="B98" s="2" t="s">
        <v>170</v>
      </c>
      <c r="C98" s="29" t="s">
        <v>412</v>
      </c>
      <c r="D98" s="2" t="s">
        <v>11</v>
      </c>
      <c r="E98" s="12">
        <v>2415000</v>
      </c>
      <c r="F98" s="46">
        <v>500000</v>
      </c>
      <c r="G98" s="51">
        <v>3.7777777777777777</v>
      </c>
    </row>
    <row r="99" spans="1:7" ht="30" customHeight="1" x14ac:dyDescent="0.25">
      <c r="A99" s="5">
        <v>13</v>
      </c>
      <c r="B99" s="2" t="s">
        <v>399</v>
      </c>
      <c r="C99" s="29" t="s">
        <v>183</v>
      </c>
      <c r="D99" s="2" t="s">
        <v>11</v>
      </c>
      <c r="E99" s="12">
        <v>357800</v>
      </c>
      <c r="F99" s="46">
        <v>150000</v>
      </c>
      <c r="G99" s="51">
        <v>3.7777777777777777</v>
      </c>
    </row>
    <row r="100" spans="1:7" ht="16.5" customHeight="1" x14ac:dyDescent="0.25">
      <c r="A100" s="5">
        <v>6</v>
      </c>
      <c r="B100" s="2" t="s">
        <v>408</v>
      </c>
      <c r="C100" s="29" t="s">
        <v>172</v>
      </c>
      <c r="D100" s="2" t="s">
        <v>11</v>
      </c>
      <c r="E100" s="12">
        <v>3131000</v>
      </c>
      <c r="F100" s="46">
        <v>1416000</v>
      </c>
      <c r="G100" s="51">
        <v>3.6666666666666665</v>
      </c>
    </row>
    <row r="101" spans="1:7" ht="30" customHeight="1" x14ac:dyDescent="0.25">
      <c r="A101" s="5">
        <v>19</v>
      </c>
      <c r="B101" s="2" t="s">
        <v>413</v>
      </c>
      <c r="C101" s="29" t="s">
        <v>193</v>
      </c>
      <c r="D101" s="2" t="s">
        <v>11</v>
      </c>
      <c r="E101" s="12">
        <v>3087200</v>
      </c>
      <c r="F101" s="46">
        <v>1200000</v>
      </c>
      <c r="G101" s="51">
        <v>3.6666666666666665</v>
      </c>
    </row>
    <row r="102" spans="1:7" ht="30" customHeight="1" x14ac:dyDescent="0.25">
      <c r="A102" s="5">
        <v>15</v>
      </c>
      <c r="B102" s="2" t="s">
        <v>186</v>
      </c>
      <c r="C102" s="29" t="s">
        <v>187</v>
      </c>
      <c r="D102" s="2" t="s">
        <v>112</v>
      </c>
      <c r="E102" s="12">
        <v>1703000</v>
      </c>
      <c r="F102" s="46">
        <v>400000</v>
      </c>
      <c r="G102" s="51">
        <v>3.2222222222222223</v>
      </c>
    </row>
    <row r="103" spans="1:7" ht="30" customHeight="1" x14ac:dyDescent="0.25">
      <c r="A103" s="5">
        <v>3</v>
      </c>
      <c r="B103" s="2" t="s">
        <v>168</v>
      </c>
      <c r="C103" s="29" t="s">
        <v>169</v>
      </c>
      <c r="D103" s="2" t="s">
        <v>13</v>
      </c>
      <c r="E103" s="12">
        <v>3598880</v>
      </c>
      <c r="F103" s="46">
        <v>400000</v>
      </c>
      <c r="G103" s="51">
        <v>3.1111111111111112</v>
      </c>
    </row>
    <row r="104" spans="1:7" ht="13.5" customHeight="1" x14ac:dyDescent="0.25">
      <c r="A104" s="5">
        <v>12</v>
      </c>
      <c r="B104" s="2" t="s">
        <v>181</v>
      </c>
      <c r="C104" s="29" t="s">
        <v>182</v>
      </c>
      <c r="D104" s="2" t="s">
        <v>29</v>
      </c>
      <c r="E104" s="12">
        <v>1211000</v>
      </c>
      <c r="F104" s="46">
        <v>250000</v>
      </c>
      <c r="G104" s="51">
        <v>3</v>
      </c>
    </row>
    <row r="105" spans="1:7" ht="30" customHeight="1" x14ac:dyDescent="0.25">
      <c r="A105" s="5">
        <v>8</v>
      </c>
      <c r="B105" s="2" t="s">
        <v>58</v>
      </c>
      <c r="C105" s="29" t="s">
        <v>175</v>
      </c>
      <c r="D105" s="2" t="s">
        <v>8</v>
      </c>
      <c r="E105" s="12">
        <v>773500</v>
      </c>
      <c r="F105" s="46">
        <v>195000</v>
      </c>
      <c r="G105" s="51">
        <v>2.8888888888888888</v>
      </c>
    </row>
    <row r="106" spans="1:7" ht="30" customHeight="1" x14ac:dyDescent="0.25">
      <c r="A106" s="5">
        <v>18</v>
      </c>
      <c r="B106" s="2" t="s">
        <v>386</v>
      </c>
      <c r="C106" s="29" t="s">
        <v>192</v>
      </c>
      <c r="D106" s="2" t="s">
        <v>11</v>
      </c>
      <c r="E106" s="12">
        <v>1340000</v>
      </c>
      <c r="F106" s="46">
        <v>300000</v>
      </c>
      <c r="G106" s="51">
        <v>2.8888888888888888</v>
      </c>
    </row>
    <row r="107" spans="1:7" ht="30" customHeight="1" x14ac:dyDescent="0.25">
      <c r="A107" s="5">
        <v>7</v>
      </c>
      <c r="B107" s="2" t="s">
        <v>173</v>
      </c>
      <c r="C107" s="29" t="s">
        <v>174</v>
      </c>
      <c r="D107" s="2" t="s">
        <v>11</v>
      </c>
      <c r="E107" s="12">
        <v>193000</v>
      </c>
      <c r="F107" s="46">
        <v>86000</v>
      </c>
      <c r="G107" s="51">
        <v>2.5</v>
      </c>
    </row>
    <row r="108" spans="1:7" ht="12.75" customHeight="1" x14ac:dyDescent="0.25">
      <c r="A108" s="5">
        <v>14</v>
      </c>
      <c r="B108" s="2" t="s">
        <v>184</v>
      </c>
      <c r="C108" s="29" t="s">
        <v>185</v>
      </c>
      <c r="D108" s="2" t="s">
        <v>11</v>
      </c>
      <c r="E108" s="12">
        <v>865000</v>
      </c>
      <c r="F108" s="46">
        <v>250000</v>
      </c>
      <c r="G108" s="51">
        <v>2.4444444444444446</v>
      </c>
    </row>
    <row r="109" spans="1:7" ht="15" customHeight="1" x14ac:dyDescent="0.25">
      <c r="A109" s="5">
        <v>17</v>
      </c>
      <c r="B109" s="2" t="s">
        <v>190</v>
      </c>
      <c r="C109" s="29" t="s">
        <v>191</v>
      </c>
      <c r="D109" s="2" t="s">
        <v>112</v>
      </c>
      <c r="E109" s="12">
        <v>285000</v>
      </c>
      <c r="F109" s="46">
        <v>140000</v>
      </c>
      <c r="G109" s="51">
        <v>2.3333333333333335</v>
      </c>
    </row>
    <row r="110" spans="1:7" ht="16.5" customHeight="1" x14ac:dyDescent="0.25">
      <c r="A110" s="5">
        <v>10</v>
      </c>
      <c r="B110" s="2" t="s">
        <v>63</v>
      </c>
      <c r="C110" s="29" t="s">
        <v>178</v>
      </c>
      <c r="D110" s="2" t="s">
        <v>65</v>
      </c>
      <c r="E110" s="12">
        <v>271000</v>
      </c>
      <c r="F110" s="46">
        <v>71000</v>
      </c>
      <c r="G110" s="51">
        <v>2.2222222222222223</v>
      </c>
    </row>
    <row r="111" spans="1:7" ht="30" customHeight="1" x14ac:dyDescent="0.25">
      <c r="A111" s="5">
        <v>11</v>
      </c>
      <c r="B111" s="2" t="s">
        <v>179</v>
      </c>
      <c r="C111" s="29" t="s">
        <v>180</v>
      </c>
      <c r="D111" s="2" t="s">
        <v>62</v>
      </c>
      <c r="E111" s="12">
        <v>348000</v>
      </c>
      <c r="F111" s="46">
        <v>174000</v>
      </c>
      <c r="G111" s="51">
        <v>2.1111111111111112</v>
      </c>
    </row>
    <row r="112" spans="1:7" ht="17.25" customHeight="1" x14ac:dyDescent="0.25">
      <c r="A112" s="5">
        <v>9</v>
      </c>
      <c r="B112" s="2" t="s">
        <v>176</v>
      </c>
      <c r="C112" s="29" t="s">
        <v>177</v>
      </c>
      <c r="D112" s="2" t="s">
        <v>62</v>
      </c>
      <c r="E112" s="12">
        <v>240000</v>
      </c>
      <c r="F112" s="46">
        <v>115000</v>
      </c>
      <c r="G112" s="51">
        <v>1.7777777777777777</v>
      </c>
    </row>
    <row r="113" spans="1:7" ht="30" customHeight="1" x14ac:dyDescent="0.25">
      <c r="A113" s="5">
        <v>16</v>
      </c>
      <c r="B113" s="2" t="s">
        <v>188</v>
      </c>
      <c r="C113" s="29" t="s">
        <v>189</v>
      </c>
      <c r="D113" s="2" t="s">
        <v>11</v>
      </c>
      <c r="E113" s="12">
        <v>684500</v>
      </c>
      <c r="F113" s="46">
        <v>340000</v>
      </c>
      <c r="G113" s="51">
        <v>1.4444444444444444</v>
      </c>
    </row>
    <row r="114" spans="1:7" ht="30" customHeight="1" x14ac:dyDescent="0.25">
      <c r="A114" s="5">
        <v>1</v>
      </c>
      <c r="B114" s="2" t="s">
        <v>166</v>
      </c>
      <c r="C114" s="29" t="s">
        <v>167</v>
      </c>
      <c r="D114" s="2" t="s">
        <v>11</v>
      </c>
      <c r="E114" s="12">
        <v>434000</v>
      </c>
      <c r="F114" s="46">
        <v>269000</v>
      </c>
      <c r="G114" s="51">
        <v>1.3333333333333333</v>
      </c>
    </row>
    <row r="115" spans="1:7" s="41" customFormat="1" ht="18" customHeight="1" x14ac:dyDescent="0.25">
      <c r="A115" s="6"/>
      <c r="B115" s="16" t="s">
        <v>194</v>
      </c>
      <c r="C115" s="7"/>
      <c r="D115" s="7"/>
      <c r="E115" s="17"/>
      <c r="F115" s="47"/>
      <c r="G115" s="50"/>
    </row>
    <row r="116" spans="1:7" ht="13.5" customHeight="1" x14ac:dyDescent="0.25">
      <c r="A116" s="5">
        <v>5</v>
      </c>
      <c r="B116" s="2" t="s">
        <v>414</v>
      </c>
      <c r="C116" s="29" t="s">
        <v>415</v>
      </c>
      <c r="D116" s="2" t="s">
        <v>11</v>
      </c>
      <c r="E116" s="12">
        <v>4544000</v>
      </c>
      <c r="F116" s="46">
        <v>2184000</v>
      </c>
      <c r="G116" s="51">
        <v>4.2222222222222223</v>
      </c>
    </row>
    <row r="117" spans="1:7" ht="13.5" customHeight="1" x14ac:dyDescent="0.25">
      <c r="A117" s="5">
        <v>9</v>
      </c>
      <c r="B117" s="2" t="s">
        <v>446</v>
      </c>
      <c r="C117" s="29" t="s">
        <v>447</v>
      </c>
      <c r="D117" s="2"/>
      <c r="E117" s="12">
        <v>1150000</v>
      </c>
      <c r="F117" s="46">
        <v>600000</v>
      </c>
      <c r="G117" s="51">
        <v>4.22</v>
      </c>
    </row>
    <row r="118" spans="1:7" ht="18.75" customHeight="1" x14ac:dyDescent="0.25">
      <c r="A118" s="5">
        <v>3</v>
      </c>
      <c r="B118" s="4" t="s">
        <v>416</v>
      </c>
      <c r="C118" s="30" t="s">
        <v>199</v>
      </c>
      <c r="D118" s="2" t="s">
        <v>200</v>
      </c>
      <c r="E118" s="12">
        <v>250000</v>
      </c>
      <c r="F118" s="46">
        <v>100000</v>
      </c>
      <c r="G118" s="51">
        <v>2.8888888888888888</v>
      </c>
    </row>
    <row r="119" spans="1:7" ht="30" customHeight="1" x14ac:dyDescent="0.25">
      <c r="A119" s="5">
        <v>4</v>
      </c>
      <c r="B119" s="2" t="s">
        <v>417</v>
      </c>
      <c r="C119" s="29" t="s">
        <v>201</v>
      </c>
      <c r="D119" s="2" t="s">
        <v>8</v>
      </c>
      <c r="E119" s="12">
        <v>7280000</v>
      </c>
      <c r="F119" s="46">
        <v>1390000</v>
      </c>
      <c r="G119" s="51">
        <v>2.8888888888888888</v>
      </c>
    </row>
    <row r="120" spans="1:7" ht="18" customHeight="1" x14ac:dyDescent="0.25">
      <c r="A120" s="5">
        <v>1</v>
      </c>
      <c r="B120" s="2" t="s">
        <v>195</v>
      </c>
      <c r="C120" s="29" t="s">
        <v>196</v>
      </c>
      <c r="D120" s="2" t="s">
        <v>8</v>
      </c>
      <c r="E120" s="12">
        <v>8805716</v>
      </c>
      <c r="F120" s="46">
        <v>3500000</v>
      </c>
      <c r="G120" s="51">
        <v>2.6666666666666665</v>
      </c>
    </row>
    <row r="121" spans="1:7" ht="30" customHeight="1" x14ac:dyDescent="0.25">
      <c r="A121" s="5">
        <v>7</v>
      </c>
      <c r="B121" s="2" t="s">
        <v>203</v>
      </c>
      <c r="C121" s="29" t="s">
        <v>204</v>
      </c>
      <c r="D121" s="2" t="s">
        <v>11</v>
      </c>
      <c r="E121" s="12">
        <v>1232400</v>
      </c>
      <c r="F121" s="46">
        <v>500000</v>
      </c>
      <c r="G121" s="51">
        <v>1.6666666666666667</v>
      </c>
    </row>
    <row r="122" spans="1:7" ht="30" customHeight="1" x14ac:dyDescent="0.25">
      <c r="A122" s="5">
        <v>6</v>
      </c>
      <c r="B122" s="2" t="s">
        <v>418</v>
      </c>
      <c r="C122" s="29" t="s">
        <v>419</v>
      </c>
      <c r="D122" s="2" t="s">
        <v>202</v>
      </c>
      <c r="E122" s="12">
        <v>12040000</v>
      </c>
      <c r="F122" s="46">
        <v>4000000</v>
      </c>
      <c r="G122" s="51">
        <v>1.5555555555555556</v>
      </c>
    </row>
    <row r="123" spans="1:7" ht="30" customHeight="1" x14ac:dyDescent="0.25">
      <c r="A123" s="5">
        <v>8</v>
      </c>
      <c r="B123" s="2" t="s">
        <v>413</v>
      </c>
      <c r="C123" s="29" t="s">
        <v>205</v>
      </c>
      <c r="D123" s="2" t="s">
        <v>11</v>
      </c>
      <c r="E123" s="12">
        <v>1368000</v>
      </c>
      <c r="F123" s="46">
        <v>688000</v>
      </c>
      <c r="G123" s="51">
        <v>1.4444444444444444</v>
      </c>
    </row>
    <row r="124" spans="1:7" ht="18" customHeight="1" x14ac:dyDescent="0.25">
      <c r="A124" s="5">
        <v>2</v>
      </c>
      <c r="B124" s="2" t="s">
        <v>197</v>
      </c>
      <c r="C124" s="29" t="s">
        <v>198</v>
      </c>
      <c r="D124" s="2" t="s">
        <v>33</v>
      </c>
      <c r="E124" s="12">
        <v>2160000</v>
      </c>
      <c r="F124" s="46">
        <v>270000</v>
      </c>
      <c r="G124" s="51">
        <v>1.3333333333333333</v>
      </c>
    </row>
    <row r="125" spans="1:7" s="41" customFormat="1" ht="20.25" customHeight="1" x14ac:dyDescent="0.25">
      <c r="A125" s="6"/>
      <c r="B125" s="16" t="s">
        <v>206</v>
      </c>
      <c r="C125" s="7"/>
      <c r="D125" s="7"/>
      <c r="E125" s="17"/>
      <c r="F125" s="47"/>
      <c r="G125" s="50"/>
    </row>
    <row r="126" spans="1:7" ht="30" customHeight="1" x14ac:dyDescent="0.25">
      <c r="A126" s="5">
        <v>11</v>
      </c>
      <c r="B126" s="2" t="s">
        <v>224</v>
      </c>
      <c r="C126" s="29" t="s">
        <v>225</v>
      </c>
      <c r="D126" s="2" t="s">
        <v>62</v>
      </c>
      <c r="E126" s="12">
        <v>510000</v>
      </c>
      <c r="F126" s="46">
        <v>175000</v>
      </c>
      <c r="G126" s="51">
        <v>3.8888888888888888</v>
      </c>
    </row>
    <row r="127" spans="1:7" ht="14.25" customHeight="1" x14ac:dyDescent="0.25">
      <c r="A127" s="5">
        <v>7</v>
      </c>
      <c r="B127" s="2" t="s">
        <v>216</v>
      </c>
      <c r="C127" s="29" t="s">
        <v>217</v>
      </c>
      <c r="D127" s="2" t="s">
        <v>11</v>
      </c>
      <c r="E127" s="12">
        <v>180000</v>
      </c>
      <c r="F127" s="46">
        <v>100000</v>
      </c>
      <c r="G127" s="51">
        <v>2.8888888888888888</v>
      </c>
    </row>
    <row r="128" spans="1:7" ht="15" customHeight="1" x14ac:dyDescent="0.25">
      <c r="A128" s="5">
        <v>9</v>
      </c>
      <c r="B128" s="2" t="s">
        <v>220</v>
      </c>
      <c r="C128" s="29" t="s">
        <v>221</v>
      </c>
      <c r="D128" s="2" t="s">
        <v>222</v>
      </c>
      <c r="E128" s="12">
        <v>125000</v>
      </c>
      <c r="F128" s="46">
        <v>50000</v>
      </c>
      <c r="G128" s="51">
        <v>2.5555555555555554</v>
      </c>
    </row>
    <row r="129" spans="1:7" ht="12.75" customHeight="1" x14ac:dyDescent="0.25">
      <c r="A129" s="5">
        <v>10</v>
      </c>
      <c r="B129" s="2" t="s">
        <v>420</v>
      </c>
      <c r="C129" s="29" t="s">
        <v>223</v>
      </c>
      <c r="D129" s="2" t="s">
        <v>11</v>
      </c>
      <c r="E129" s="12">
        <v>776000</v>
      </c>
      <c r="F129" s="46">
        <v>158000</v>
      </c>
      <c r="G129" s="51">
        <v>2.3333333333333335</v>
      </c>
    </row>
    <row r="130" spans="1:7" ht="12.75" customHeight="1" x14ac:dyDescent="0.25">
      <c r="A130" s="5">
        <v>12</v>
      </c>
      <c r="B130" s="2" t="s">
        <v>421</v>
      </c>
      <c r="C130" s="29" t="s">
        <v>226</v>
      </c>
      <c r="D130" s="2" t="s">
        <v>8</v>
      </c>
      <c r="E130" s="12">
        <v>464000</v>
      </c>
      <c r="F130" s="46">
        <v>284000</v>
      </c>
      <c r="G130" s="51">
        <v>2.3333333333333335</v>
      </c>
    </row>
    <row r="131" spans="1:7" ht="30" customHeight="1" x14ac:dyDescent="0.25">
      <c r="A131" s="5">
        <v>2</v>
      </c>
      <c r="B131" s="2" t="s">
        <v>173</v>
      </c>
      <c r="C131" s="29" t="s">
        <v>209</v>
      </c>
      <c r="D131" s="2" t="s">
        <v>11</v>
      </c>
      <c r="E131" s="12">
        <v>195000</v>
      </c>
      <c r="F131" s="46">
        <v>117000</v>
      </c>
      <c r="G131" s="51">
        <v>1.8888888888888888</v>
      </c>
    </row>
    <row r="132" spans="1:7" ht="15" customHeight="1" x14ac:dyDescent="0.25">
      <c r="A132" s="5">
        <v>8</v>
      </c>
      <c r="B132" s="2" t="s">
        <v>76</v>
      </c>
      <c r="C132" s="29" t="s">
        <v>218</v>
      </c>
      <c r="D132" s="2" t="s">
        <v>219</v>
      </c>
      <c r="E132" s="12">
        <v>371000</v>
      </c>
      <c r="F132" s="46">
        <v>80000</v>
      </c>
      <c r="G132" s="51">
        <v>1.8888888888888888</v>
      </c>
    </row>
    <row r="133" spans="1:7" ht="16.5" customHeight="1" x14ac:dyDescent="0.25">
      <c r="A133" s="5">
        <v>3</v>
      </c>
      <c r="B133" s="2" t="s">
        <v>422</v>
      </c>
      <c r="C133" s="29" t="s">
        <v>210</v>
      </c>
      <c r="D133" s="2" t="s">
        <v>11</v>
      </c>
      <c r="E133" s="12">
        <v>222000</v>
      </c>
      <c r="F133" s="46">
        <v>120000</v>
      </c>
      <c r="G133" s="51">
        <v>1.375</v>
      </c>
    </row>
    <row r="134" spans="1:7" ht="15.75" customHeight="1" x14ac:dyDescent="0.25">
      <c r="A134" s="5">
        <v>6</v>
      </c>
      <c r="B134" s="2" t="s">
        <v>214</v>
      </c>
      <c r="C134" s="29" t="s">
        <v>215</v>
      </c>
      <c r="D134" s="2" t="s">
        <v>74</v>
      </c>
      <c r="E134" s="12">
        <v>651000</v>
      </c>
      <c r="F134" s="46">
        <v>120000</v>
      </c>
      <c r="G134" s="51">
        <v>1.25</v>
      </c>
    </row>
    <row r="135" spans="1:7" ht="30" customHeight="1" x14ac:dyDescent="0.25">
      <c r="A135" s="5">
        <v>1</v>
      </c>
      <c r="B135" s="2" t="s">
        <v>207</v>
      </c>
      <c r="C135" s="29" t="s">
        <v>208</v>
      </c>
      <c r="D135" s="2" t="s">
        <v>74</v>
      </c>
      <c r="E135" s="12">
        <v>5275000</v>
      </c>
      <c r="F135" s="46">
        <v>2825000</v>
      </c>
      <c r="G135" s="51">
        <v>1.2222222222222223</v>
      </c>
    </row>
    <row r="136" spans="1:7" ht="30" customHeight="1" x14ac:dyDescent="0.25">
      <c r="A136" s="5">
        <v>5</v>
      </c>
      <c r="B136" s="2" t="s">
        <v>401</v>
      </c>
      <c r="C136" s="29" t="s">
        <v>213</v>
      </c>
      <c r="D136" s="2" t="s">
        <v>11</v>
      </c>
      <c r="E136" s="12">
        <v>801500</v>
      </c>
      <c r="F136" s="46">
        <v>464000</v>
      </c>
      <c r="G136" s="51">
        <v>1.2222222222222223</v>
      </c>
    </row>
    <row r="137" spans="1:7" ht="15.75" customHeight="1" x14ac:dyDescent="0.25">
      <c r="A137" s="5">
        <v>4</v>
      </c>
      <c r="B137" s="2" t="s">
        <v>211</v>
      </c>
      <c r="C137" s="29" t="s">
        <v>212</v>
      </c>
      <c r="D137" s="2" t="s">
        <v>62</v>
      </c>
      <c r="E137" s="12">
        <v>875000</v>
      </c>
      <c r="F137" s="46">
        <v>300000</v>
      </c>
      <c r="G137" s="51">
        <v>1.1111111111111112</v>
      </c>
    </row>
    <row r="138" spans="1:7" s="41" customFormat="1" ht="22.5" customHeight="1" x14ac:dyDescent="0.25">
      <c r="A138" s="6"/>
      <c r="B138" s="16" t="s">
        <v>227</v>
      </c>
      <c r="C138" s="7"/>
      <c r="D138" s="7"/>
      <c r="E138" s="17"/>
      <c r="F138" s="47"/>
      <c r="G138" s="50"/>
    </row>
    <row r="139" spans="1:7" ht="30" customHeight="1" x14ac:dyDescent="0.25">
      <c r="A139" s="5">
        <v>15</v>
      </c>
      <c r="B139" s="2" t="s">
        <v>42</v>
      </c>
      <c r="C139" s="29" t="s">
        <v>254</v>
      </c>
      <c r="D139" s="2" t="s">
        <v>8</v>
      </c>
      <c r="E139" s="12">
        <v>191053</v>
      </c>
      <c r="F139" s="46">
        <v>70000</v>
      </c>
      <c r="G139" s="51">
        <v>4.5555555555555554</v>
      </c>
    </row>
    <row r="140" spans="1:7" ht="30" customHeight="1" x14ac:dyDescent="0.25">
      <c r="A140" s="5">
        <v>40</v>
      </c>
      <c r="B140" s="2" t="s">
        <v>294</v>
      </c>
      <c r="C140" s="29" t="s">
        <v>295</v>
      </c>
      <c r="D140" s="2" t="s">
        <v>11</v>
      </c>
      <c r="E140" s="12">
        <v>1502600</v>
      </c>
      <c r="F140" s="46">
        <v>447600</v>
      </c>
      <c r="G140" s="51">
        <v>4.333333333333333</v>
      </c>
    </row>
    <row r="141" spans="1:7" ht="15.75" customHeight="1" x14ac:dyDescent="0.25">
      <c r="A141" s="5">
        <v>42</v>
      </c>
      <c r="B141" s="2" t="s">
        <v>413</v>
      </c>
      <c r="C141" s="29" t="s">
        <v>298</v>
      </c>
      <c r="D141" s="2" t="s">
        <v>11</v>
      </c>
      <c r="E141" s="12">
        <v>1355000</v>
      </c>
      <c r="F141" s="46">
        <v>490000</v>
      </c>
      <c r="G141" s="51">
        <v>4.2222222222222223</v>
      </c>
    </row>
    <row r="142" spans="1:7" ht="15" customHeight="1" x14ac:dyDescent="0.25">
      <c r="A142" s="5">
        <v>36</v>
      </c>
      <c r="B142" s="2" t="s">
        <v>146</v>
      </c>
      <c r="C142" s="29" t="s">
        <v>289</v>
      </c>
      <c r="D142" s="2" t="s">
        <v>11</v>
      </c>
      <c r="E142" s="12">
        <v>147000</v>
      </c>
      <c r="F142" s="46">
        <v>80000</v>
      </c>
      <c r="G142" s="51">
        <v>4.125</v>
      </c>
    </row>
    <row r="143" spans="1:7" ht="12.75" customHeight="1" x14ac:dyDescent="0.25">
      <c r="A143" s="5">
        <v>37</v>
      </c>
      <c r="B143" s="2" t="s">
        <v>146</v>
      </c>
      <c r="C143" s="29" t="s">
        <v>290</v>
      </c>
      <c r="D143" s="2" t="s">
        <v>11</v>
      </c>
      <c r="E143" s="12">
        <v>250000</v>
      </c>
      <c r="F143" s="46">
        <v>115000</v>
      </c>
      <c r="G143" s="51">
        <v>4.125</v>
      </c>
    </row>
    <row r="144" spans="1:7" ht="48" customHeight="1" x14ac:dyDescent="0.25">
      <c r="A144" s="5">
        <v>10</v>
      </c>
      <c r="B144" s="43" t="s">
        <v>245</v>
      </c>
      <c r="C144" s="29" t="s">
        <v>246</v>
      </c>
      <c r="D144" s="2" t="s">
        <v>62</v>
      </c>
      <c r="E144" s="12">
        <v>380000</v>
      </c>
      <c r="F144" s="46">
        <v>120000</v>
      </c>
      <c r="G144" s="51">
        <v>4.1111111111111107</v>
      </c>
    </row>
    <row r="145" spans="1:7" ht="30" customHeight="1" x14ac:dyDescent="0.25">
      <c r="A145" s="5">
        <v>24</v>
      </c>
      <c r="B145" s="2" t="s">
        <v>423</v>
      </c>
      <c r="C145" s="29" t="s">
        <v>270</v>
      </c>
      <c r="D145" s="2" t="s">
        <v>8</v>
      </c>
      <c r="E145" s="12">
        <v>1850000</v>
      </c>
      <c r="F145" s="46">
        <v>200000</v>
      </c>
      <c r="G145" s="51">
        <v>4.1111111111111107</v>
      </c>
    </row>
    <row r="146" spans="1:7" ht="30" customHeight="1" x14ac:dyDescent="0.25">
      <c r="A146" s="5">
        <v>1</v>
      </c>
      <c r="B146" s="2" t="s">
        <v>124</v>
      </c>
      <c r="C146" s="29" t="s">
        <v>228</v>
      </c>
      <c r="D146" s="2" t="s">
        <v>222</v>
      </c>
      <c r="E146" s="12">
        <v>600713</v>
      </c>
      <c r="F146" s="46">
        <v>165713</v>
      </c>
      <c r="G146" s="51">
        <v>4</v>
      </c>
    </row>
    <row r="147" spans="1:7" ht="30" customHeight="1" x14ac:dyDescent="0.25">
      <c r="A147" s="5">
        <v>2</v>
      </c>
      <c r="B147" s="2" t="s">
        <v>229</v>
      </c>
      <c r="C147" s="29" t="s">
        <v>230</v>
      </c>
      <c r="D147" s="2" t="s">
        <v>29</v>
      </c>
      <c r="E147" s="12">
        <v>600000</v>
      </c>
      <c r="F147" s="46">
        <v>100000</v>
      </c>
      <c r="G147" s="51">
        <v>3.8888888888888888</v>
      </c>
    </row>
    <row r="148" spans="1:7" ht="30" customHeight="1" x14ac:dyDescent="0.25">
      <c r="A148" s="5">
        <v>17</v>
      </c>
      <c r="B148" s="2" t="s">
        <v>256</v>
      </c>
      <c r="C148" s="29" t="s">
        <v>257</v>
      </c>
      <c r="D148" s="2" t="s">
        <v>258</v>
      </c>
      <c r="E148" s="12">
        <v>153000</v>
      </c>
      <c r="F148" s="46">
        <v>45000</v>
      </c>
      <c r="G148" s="51">
        <v>3.8888888888888888</v>
      </c>
    </row>
    <row r="149" spans="1:7" ht="30" customHeight="1" x14ac:dyDescent="0.25">
      <c r="A149" s="5">
        <v>19</v>
      </c>
      <c r="B149" s="2" t="s">
        <v>261</v>
      </c>
      <c r="C149" s="29" t="s">
        <v>262</v>
      </c>
      <c r="D149" s="2" t="s">
        <v>11</v>
      </c>
      <c r="E149" s="12">
        <v>530000</v>
      </c>
      <c r="F149" s="46">
        <v>100000</v>
      </c>
      <c r="G149" s="51">
        <v>3.8888888888888888</v>
      </c>
    </row>
    <row r="150" spans="1:7" ht="14.25" customHeight="1" x14ac:dyDescent="0.25">
      <c r="A150" s="5">
        <v>33</v>
      </c>
      <c r="B150" s="2" t="s">
        <v>424</v>
      </c>
      <c r="C150" s="29" t="s">
        <v>285</v>
      </c>
      <c r="D150" s="2" t="s">
        <v>11</v>
      </c>
      <c r="E150" s="12">
        <v>2500000</v>
      </c>
      <c r="F150" s="46">
        <v>400000</v>
      </c>
      <c r="G150" s="51">
        <v>3.8888888888888888</v>
      </c>
    </row>
    <row r="151" spans="1:7" ht="30" customHeight="1" x14ac:dyDescent="0.25">
      <c r="A151" s="5">
        <v>12</v>
      </c>
      <c r="B151" s="2" t="s">
        <v>248</v>
      </c>
      <c r="C151" s="29" t="s">
        <v>249</v>
      </c>
      <c r="D151" s="2" t="s">
        <v>222</v>
      </c>
      <c r="E151" s="12">
        <v>1545000</v>
      </c>
      <c r="F151" s="46">
        <v>95000</v>
      </c>
      <c r="G151" s="51">
        <v>3.875</v>
      </c>
    </row>
    <row r="152" spans="1:7" ht="16.5" customHeight="1" x14ac:dyDescent="0.25">
      <c r="A152" s="5">
        <v>9</v>
      </c>
      <c r="B152" s="2" t="s">
        <v>243</v>
      </c>
      <c r="C152" s="29" t="s">
        <v>244</v>
      </c>
      <c r="D152" s="2" t="s">
        <v>11</v>
      </c>
      <c r="E152" s="12">
        <v>492100</v>
      </c>
      <c r="F152" s="46">
        <v>190000</v>
      </c>
      <c r="G152" s="51">
        <v>3.7777777777777777</v>
      </c>
    </row>
    <row r="153" spans="1:7" ht="30" customHeight="1" x14ac:dyDescent="0.25">
      <c r="A153" s="5">
        <v>28</v>
      </c>
      <c r="B153" s="2" t="s">
        <v>277</v>
      </c>
      <c r="C153" s="29" t="s">
        <v>278</v>
      </c>
      <c r="D153" s="2" t="s">
        <v>11</v>
      </c>
      <c r="E153" s="12">
        <v>215000</v>
      </c>
      <c r="F153" s="46">
        <v>57000</v>
      </c>
      <c r="G153" s="51">
        <v>3.7777777777777777</v>
      </c>
    </row>
    <row r="154" spans="1:7" ht="30" customHeight="1" x14ac:dyDescent="0.25">
      <c r="A154" s="5">
        <v>8</v>
      </c>
      <c r="B154" s="2" t="s">
        <v>241</v>
      </c>
      <c r="C154" s="29" t="s">
        <v>242</v>
      </c>
      <c r="D154" s="2" t="s">
        <v>8</v>
      </c>
      <c r="E154" s="12">
        <v>1000000</v>
      </c>
      <c r="F154" s="46">
        <v>300000</v>
      </c>
      <c r="G154" s="51">
        <v>3.6666666666666665</v>
      </c>
    </row>
    <row r="155" spans="1:7" ht="43.5" customHeight="1" x14ac:dyDescent="0.25">
      <c r="A155" s="5">
        <v>25</v>
      </c>
      <c r="B155" s="2" t="s">
        <v>271</v>
      </c>
      <c r="C155" s="29" t="s">
        <v>272</v>
      </c>
      <c r="D155" s="2" t="s">
        <v>74</v>
      </c>
      <c r="E155" s="12">
        <v>220000</v>
      </c>
      <c r="F155" s="46">
        <v>100000</v>
      </c>
      <c r="G155" s="51">
        <v>3.6666666666666665</v>
      </c>
    </row>
    <row r="156" spans="1:7" ht="30" customHeight="1" x14ac:dyDescent="0.25">
      <c r="A156" s="5">
        <v>27</v>
      </c>
      <c r="B156" s="2" t="s">
        <v>275</v>
      </c>
      <c r="C156" s="29" t="s">
        <v>276</v>
      </c>
      <c r="D156" s="2" t="s">
        <v>11</v>
      </c>
      <c r="E156" s="12">
        <v>475000</v>
      </c>
      <c r="F156" s="46">
        <v>100000</v>
      </c>
      <c r="G156" s="51">
        <v>3.6666666666666665</v>
      </c>
    </row>
    <row r="157" spans="1:7" ht="30" customHeight="1" x14ac:dyDescent="0.25">
      <c r="A157" s="5">
        <v>41</v>
      </c>
      <c r="B157" s="2" t="s">
        <v>296</v>
      </c>
      <c r="C157" s="29" t="s">
        <v>297</v>
      </c>
      <c r="D157" s="2" t="s">
        <v>11</v>
      </c>
      <c r="E157" s="12">
        <v>275000</v>
      </c>
      <c r="F157" s="46">
        <v>80000</v>
      </c>
      <c r="G157" s="51">
        <v>3.6666666666666665</v>
      </c>
    </row>
    <row r="158" spans="1:7" ht="30" customHeight="1" x14ac:dyDescent="0.25">
      <c r="A158" s="5">
        <v>39</v>
      </c>
      <c r="B158" s="2" t="s">
        <v>292</v>
      </c>
      <c r="C158" s="29" t="s">
        <v>293</v>
      </c>
      <c r="D158" s="2" t="s">
        <v>112</v>
      </c>
      <c r="E158" s="12">
        <v>280000</v>
      </c>
      <c r="F158" s="46">
        <v>130000</v>
      </c>
      <c r="G158" s="51">
        <v>3.5555555555555554</v>
      </c>
    </row>
    <row r="159" spans="1:7" ht="30" customHeight="1" x14ac:dyDescent="0.25">
      <c r="A159" s="5">
        <v>4</v>
      </c>
      <c r="B159" s="2" t="s">
        <v>425</v>
      </c>
      <c r="C159" s="29" t="s">
        <v>234</v>
      </c>
      <c r="D159" s="2" t="s">
        <v>11</v>
      </c>
      <c r="E159" s="12">
        <v>940000</v>
      </c>
      <c r="F159" s="46">
        <v>435000</v>
      </c>
      <c r="G159" s="51">
        <v>3.4444444444444446</v>
      </c>
    </row>
    <row r="160" spans="1:7" ht="13.5" customHeight="1" x14ac:dyDescent="0.25">
      <c r="A160" s="5">
        <v>11</v>
      </c>
      <c r="B160" s="2" t="s">
        <v>408</v>
      </c>
      <c r="C160" s="29" t="s">
        <v>247</v>
      </c>
      <c r="D160" s="2" t="s">
        <v>11</v>
      </c>
      <c r="E160" s="12">
        <v>806000</v>
      </c>
      <c r="F160" s="46">
        <v>382000</v>
      </c>
      <c r="G160" s="51">
        <v>3.4444444444444446</v>
      </c>
    </row>
    <row r="161" spans="1:7" ht="30" customHeight="1" x14ac:dyDescent="0.25">
      <c r="A161" s="5">
        <v>3</v>
      </c>
      <c r="B161" s="2" t="s">
        <v>231</v>
      </c>
      <c r="C161" s="29" t="s">
        <v>232</v>
      </c>
      <c r="D161" s="2" t="s">
        <v>233</v>
      </c>
      <c r="E161" s="12">
        <v>341000</v>
      </c>
      <c r="F161" s="46">
        <v>231000</v>
      </c>
      <c r="G161" s="51">
        <v>3.3333333333333335</v>
      </c>
    </row>
    <row r="162" spans="1:7" ht="30" customHeight="1" x14ac:dyDescent="0.25">
      <c r="A162" s="5">
        <v>7</v>
      </c>
      <c r="B162" s="2" t="s">
        <v>237</v>
      </c>
      <c r="C162" s="29" t="s">
        <v>240</v>
      </c>
      <c r="D162" s="2" t="s">
        <v>239</v>
      </c>
      <c r="E162" s="12">
        <v>400000</v>
      </c>
      <c r="F162" s="46">
        <v>60000</v>
      </c>
      <c r="G162" s="51">
        <v>3.2222222222222223</v>
      </c>
    </row>
    <row r="163" spans="1:7" ht="30" customHeight="1" x14ac:dyDescent="0.25">
      <c r="A163" s="5">
        <v>38</v>
      </c>
      <c r="B163" s="2" t="s">
        <v>101</v>
      </c>
      <c r="C163" s="29" t="s">
        <v>291</v>
      </c>
      <c r="D163" s="2" t="s">
        <v>11</v>
      </c>
      <c r="E163" s="12">
        <v>800000</v>
      </c>
      <c r="F163" s="46">
        <v>100000</v>
      </c>
      <c r="G163" s="51">
        <v>3.2222222222222223</v>
      </c>
    </row>
    <row r="164" spans="1:7" ht="32.25" customHeight="1" x14ac:dyDescent="0.25">
      <c r="A164" s="5">
        <v>20</v>
      </c>
      <c r="B164" s="2" t="s">
        <v>263</v>
      </c>
      <c r="C164" s="29" t="s">
        <v>264</v>
      </c>
      <c r="D164" s="2" t="s">
        <v>265</v>
      </c>
      <c r="E164" s="12">
        <v>674500</v>
      </c>
      <c r="F164" s="46">
        <v>120000</v>
      </c>
      <c r="G164" s="51">
        <v>3.1111111111111112</v>
      </c>
    </row>
    <row r="165" spans="1:7" ht="30" customHeight="1" x14ac:dyDescent="0.25">
      <c r="A165" s="5">
        <v>29</v>
      </c>
      <c r="B165" s="2" t="s">
        <v>279</v>
      </c>
      <c r="C165" s="29" t="s">
        <v>379</v>
      </c>
      <c r="D165" s="2" t="s">
        <v>280</v>
      </c>
      <c r="E165" s="12">
        <v>200000</v>
      </c>
      <c r="F165" s="46">
        <v>80000</v>
      </c>
      <c r="G165" s="51">
        <v>3.1111111111111112</v>
      </c>
    </row>
    <row r="166" spans="1:7" ht="18.75" customHeight="1" x14ac:dyDescent="0.25">
      <c r="A166" s="5">
        <v>30</v>
      </c>
      <c r="B166" s="2" t="s">
        <v>220</v>
      </c>
      <c r="C166" s="29" t="s">
        <v>281</v>
      </c>
      <c r="D166" s="2" t="s">
        <v>222</v>
      </c>
      <c r="E166" s="12">
        <v>140000</v>
      </c>
      <c r="F166" s="46">
        <v>60000</v>
      </c>
      <c r="G166" s="51">
        <v>3.1111111111111112</v>
      </c>
    </row>
    <row r="167" spans="1:7" ht="30" customHeight="1" x14ac:dyDescent="0.25">
      <c r="A167" s="5">
        <v>31</v>
      </c>
      <c r="B167" s="2" t="s">
        <v>85</v>
      </c>
      <c r="C167" s="29" t="s">
        <v>282</v>
      </c>
      <c r="D167" s="2" t="s">
        <v>11</v>
      </c>
      <c r="E167" s="12">
        <v>3962000</v>
      </c>
      <c r="F167" s="46">
        <v>750000</v>
      </c>
      <c r="G167" s="51">
        <v>3.1111111111111112</v>
      </c>
    </row>
    <row r="168" spans="1:7" ht="33" customHeight="1" x14ac:dyDescent="0.25">
      <c r="A168" s="5">
        <v>32</v>
      </c>
      <c r="B168" s="2" t="s">
        <v>283</v>
      </c>
      <c r="C168" s="29" t="s">
        <v>284</v>
      </c>
      <c r="D168" s="2" t="s">
        <v>8</v>
      </c>
      <c r="E168" s="12">
        <v>1045000</v>
      </c>
      <c r="F168" s="46">
        <v>445000</v>
      </c>
      <c r="G168" s="51">
        <v>3</v>
      </c>
    </row>
    <row r="169" spans="1:7" ht="30" customHeight="1" x14ac:dyDescent="0.25">
      <c r="A169" s="5">
        <v>6</v>
      </c>
      <c r="B169" s="2" t="s">
        <v>237</v>
      </c>
      <c r="C169" s="29" t="s">
        <v>238</v>
      </c>
      <c r="D169" s="2" t="s">
        <v>239</v>
      </c>
      <c r="E169" s="12">
        <v>260000</v>
      </c>
      <c r="F169" s="46">
        <v>40000</v>
      </c>
      <c r="G169" s="51">
        <v>2.8888888888888888</v>
      </c>
    </row>
    <row r="170" spans="1:7" ht="30" customHeight="1" x14ac:dyDescent="0.25">
      <c r="A170" s="5">
        <v>13</v>
      </c>
      <c r="B170" s="2" t="s">
        <v>250</v>
      </c>
      <c r="C170" s="29" t="s">
        <v>251</v>
      </c>
      <c r="D170" s="2" t="s">
        <v>33</v>
      </c>
      <c r="E170" s="12">
        <v>338000</v>
      </c>
      <c r="F170" s="46">
        <v>50000</v>
      </c>
      <c r="G170" s="51">
        <v>2.8888888888888888</v>
      </c>
    </row>
    <row r="171" spans="1:7" ht="30" customHeight="1" x14ac:dyDescent="0.25">
      <c r="A171" s="5">
        <v>21</v>
      </c>
      <c r="B171" s="2" t="s">
        <v>266</v>
      </c>
      <c r="C171" s="29" t="s">
        <v>267</v>
      </c>
      <c r="D171" s="2" t="s">
        <v>33</v>
      </c>
      <c r="E171" s="12">
        <v>700000</v>
      </c>
      <c r="F171" s="46">
        <v>200000</v>
      </c>
      <c r="G171" s="51">
        <v>2.8888888888888888</v>
      </c>
    </row>
    <row r="172" spans="1:7" ht="27.75" customHeight="1" x14ac:dyDescent="0.25">
      <c r="A172" s="5">
        <v>23</v>
      </c>
      <c r="B172" s="2" t="s">
        <v>423</v>
      </c>
      <c r="C172" s="29" t="s">
        <v>269</v>
      </c>
      <c r="D172" s="2" t="s">
        <v>8</v>
      </c>
      <c r="E172" s="12">
        <v>350000</v>
      </c>
      <c r="F172" s="46">
        <v>50000</v>
      </c>
      <c r="G172" s="51">
        <v>2.8888888888888888</v>
      </c>
    </row>
    <row r="173" spans="1:7" ht="30" customHeight="1" x14ac:dyDescent="0.25">
      <c r="A173" s="5">
        <v>18</v>
      </c>
      <c r="B173" s="2" t="s">
        <v>259</v>
      </c>
      <c r="C173" s="29" t="s">
        <v>260</v>
      </c>
      <c r="D173" s="2" t="s">
        <v>13</v>
      </c>
      <c r="E173" s="12">
        <v>216000</v>
      </c>
      <c r="F173" s="46">
        <v>108000</v>
      </c>
      <c r="G173" s="51">
        <v>2.7777777777777777</v>
      </c>
    </row>
    <row r="174" spans="1:7" ht="33" customHeight="1" x14ac:dyDescent="0.25">
      <c r="A174" s="5">
        <v>5</v>
      </c>
      <c r="B174" s="2" t="s">
        <v>235</v>
      </c>
      <c r="C174" s="29" t="s">
        <v>426</v>
      </c>
      <c r="D174" s="2" t="s">
        <v>236</v>
      </c>
      <c r="E174" s="12">
        <v>875000</v>
      </c>
      <c r="F174" s="46">
        <v>50000</v>
      </c>
      <c r="G174" s="51">
        <v>2.6666666666666665</v>
      </c>
    </row>
    <row r="175" spans="1:7" ht="16.5" customHeight="1" x14ac:dyDescent="0.25">
      <c r="A175" s="5">
        <v>34</v>
      </c>
      <c r="B175" s="2" t="s">
        <v>420</v>
      </c>
      <c r="C175" s="29" t="s">
        <v>286</v>
      </c>
      <c r="D175" s="2" t="s">
        <v>11</v>
      </c>
      <c r="E175" s="12">
        <v>1694000</v>
      </c>
      <c r="F175" s="46">
        <v>110000</v>
      </c>
      <c r="G175" s="51">
        <v>2.6666666666666665</v>
      </c>
    </row>
    <row r="176" spans="1:7" ht="30" customHeight="1" x14ac:dyDescent="0.25">
      <c r="A176" s="5">
        <v>43</v>
      </c>
      <c r="B176" s="2" t="s">
        <v>299</v>
      </c>
      <c r="C176" s="29" t="s">
        <v>300</v>
      </c>
      <c r="D176" s="2" t="s">
        <v>11</v>
      </c>
      <c r="E176" s="12">
        <v>440000</v>
      </c>
      <c r="F176" s="46">
        <v>160000</v>
      </c>
      <c r="G176" s="51">
        <v>2.6666666666666665</v>
      </c>
    </row>
    <row r="177" spans="1:7" ht="30" customHeight="1" x14ac:dyDescent="0.25">
      <c r="A177" s="5">
        <v>35</v>
      </c>
      <c r="B177" s="2" t="s">
        <v>287</v>
      </c>
      <c r="C177" s="29" t="s">
        <v>288</v>
      </c>
      <c r="D177" s="2" t="s">
        <v>11</v>
      </c>
      <c r="E177" s="12">
        <v>466000</v>
      </c>
      <c r="F177" s="46">
        <v>126000</v>
      </c>
      <c r="G177" s="51">
        <v>2.2222222222222223</v>
      </c>
    </row>
    <row r="178" spans="1:7" ht="23.25" customHeight="1" x14ac:dyDescent="0.25">
      <c r="A178" s="5">
        <v>26</v>
      </c>
      <c r="B178" s="2" t="s">
        <v>273</v>
      </c>
      <c r="C178" s="29" t="s">
        <v>274</v>
      </c>
      <c r="D178" s="2" t="s">
        <v>33</v>
      </c>
      <c r="E178" s="12">
        <v>200000</v>
      </c>
      <c r="F178" s="46">
        <v>100000</v>
      </c>
      <c r="G178" s="51">
        <v>2</v>
      </c>
    </row>
    <row r="179" spans="1:7" ht="30" customHeight="1" x14ac:dyDescent="0.25">
      <c r="A179" s="5">
        <v>16</v>
      </c>
      <c r="B179" s="2" t="s">
        <v>427</v>
      </c>
      <c r="C179" s="29" t="s">
        <v>255</v>
      </c>
      <c r="D179" s="2" t="s">
        <v>13</v>
      </c>
      <c r="E179" s="12">
        <v>600000</v>
      </c>
      <c r="F179" s="46">
        <v>100000</v>
      </c>
      <c r="G179" s="51">
        <v>1.5555555555555556</v>
      </c>
    </row>
    <row r="180" spans="1:7" ht="30.75" customHeight="1" x14ac:dyDescent="0.25">
      <c r="A180" s="5">
        <v>22</v>
      </c>
      <c r="B180" s="2" t="s">
        <v>423</v>
      </c>
      <c r="C180" s="29" t="s">
        <v>268</v>
      </c>
      <c r="D180" s="2" t="s">
        <v>8</v>
      </c>
      <c r="E180" s="12">
        <v>215000</v>
      </c>
      <c r="F180" s="46">
        <v>75000</v>
      </c>
      <c r="G180" s="51">
        <v>1.5555555555555556</v>
      </c>
    </row>
    <row r="181" spans="1:7" ht="30" customHeight="1" x14ac:dyDescent="0.25">
      <c r="A181" s="5">
        <v>14</v>
      </c>
      <c r="B181" s="2" t="s">
        <v>252</v>
      </c>
      <c r="C181" s="29" t="s">
        <v>253</v>
      </c>
      <c r="D181" s="2" t="s">
        <v>11</v>
      </c>
      <c r="E181" s="12">
        <v>60000</v>
      </c>
      <c r="F181" s="46">
        <v>40000</v>
      </c>
      <c r="G181" s="51">
        <v>1.2222222222222223</v>
      </c>
    </row>
    <row r="182" spans="1:7" s="41" customFormat="1" ht="20.25" customHeight="1" x14ac:dyDescent="0.25">
      <c r="A182" s="6"/>
      <c r="B182" s="16" t="s">
        <v>301</v>
      </c>
      <c r="C182" s="7"/>
      <c r="D182" s="7"/>
      <c r="E182" s="17"/>
      <c r="F182" s="47"/>
      <c r="G182" s="50"/>
    </row>
    <row r="183" spans="1:7" ht="30" customHeight="1" x14ac:dyDescent="0.25">
      <c r="A183" s="5">
        <v>1</v>
      </c>
      <c r="B183" s="2" t="s">
        <v>428</v>
      </c>
      <c r="C183" s="29" t="s">
        <v>302</v>
      </c>
      <c r="D183" s="2" t="s">
        <v>13</v>
      </c>
      <c r="E183" s="12">
        <v>318000</v>
      </c>
      <c r="F183" s="46">
        <v>198000</v>
      </c>
      <c r="G183" s="51">
        <v>4.5555555555555554</v>
      </c>
    </row>
    <row r="184" spans="1:7" ht="30" customHeight="1" x14ac:dyDescent="0.25">
      <c r="A184" s="5">
        <v>2</v>
      </c>
      <c r="B184" s="2" t="s">
        <v>303</v>
      </c>
      <c r="C184" s="29" t="s">
        <v>304</v>
      </c>
      <c r="D184" s="2" t="s">
        <v>74</v>
      </c>
      <c r="E184" s="12">
        <v>205000</v>
      </c>
      <c r="F184" s="46">
        <v>143000</v>
      </c>
      <c r="G184" s="51">
        <v>4.4444444444444446</v>
      </c>
    </row>
    <row r="185" spans="1:7" ht="21.75" customHeight="1" x14ac:dyDescent="0.25">
      <c r="A185" s="5">
        <v>3</v>
      </c>
      <c r="B185" s="2" t="s">
        <v>305</v>
      </c>
      <c r="C185" s="29" t="s">
        <v>306</v>
      </c>
      <c r="D185" s="2" t="s">
        <v>62</v>
      </c>
      <c r="E185" s="12">
        <v>39000</v>
      </c>
      <c r="F185" s="46">
        <v>27000</v>
      </c>
      <c r="G185" s="51">
        <v>3.8888888888888888</v>
      </c>
    </row>
    <row r="186" spans="1:7" s="41" customFormat="1" ht="20.25" customHeight="1" x14ac:dyDescent="0.25">
      <c r="A186" s="22"/>
      <c r="B186" s="16" t="s">
        <v>307</v>
      </c>
      <c r="C186" s="16"/>
      <c r="D186" s="16"/>
      <c r="E186" s="23"/>
      <c r="F186" s="48"/>
      <c r="G186" s="50"/>
    </row>
    <row r="187" spans="1:7" ht="30" customHeight="1" x14ac:dyDescent="0.25">
      <c r="A187" s="5">
        <v>1</v>
      </c>
      <c r="B187" s="2" t="s">
        <v>308</v>
      </c>
      <c r="C187" s="29" t="s">
        <v>309</v>
      </c>
      <c r="D187" s="2" t="s">
        <v>126</v>
      </c>
      <c r="E187" s="12">
        <v>173000</v>
      </c>
      <c r="F187" s="46">
        <v>82000</v>
      </c>
      <c r="G187" s="51">
        <v>4.4444444444444446</v>
      </c>
    </row>
    <row r="188" spans="1:7" ht="30" customHeight="1" x14ac:dyDescent="0.25">
      <c r="A188" s="5">
        <v>2</v>
      </c>
      <c r="B188" s="2" t="s">
        <v>428</v>
      </c>
      <c r="C188" s="29" t="s">
        <v>310</v>
      </c>
      <c r="D188" s="2" t="s">
        <v>13</v>
      </c>
      <c r="E188" s="12">
        <v>251000</v>
      </c>
      <c r="F188" s="46">
        <v>121000</v>
      </c>
      <c r="G188" s="51">
        <v>4.333333333333333</v>
      </c>
    </row>
    <row r="189" spans="1:7" ht="17.25" customHeight="1" x14ac:dyDescent="0.25">
      <c r="A189" s="5">
        <v>4</v>
      </c>
      <c r="B189" s="2" t="s">
        <v>305</v>
      </c>
      <c r="C189" s="29" t="s">
        <v>312</v>
      </c>
      <c r="D189" s="2" t="s">
        <v>62</v>
      </c>
      <c r="E189" s="12">
        <v>28000</v>
      </c>
      <c r="F189" s="46">
        <v>14000</v>
      </c>
      <c r="G189" s="51">
        <v>4.1111111111111107</v>
      </c>
    </row>
    <row r="190" spans="1:7" ht="35.25" customHeight="1" x14ac:dyDescent="0.25">
      <c r="A190" s="5">
        <v>3</v>
      </c>
      <c r="B190" s="2" t="s">
        <v>303</v>
      </c>
      <c r="C190" s="29" t="s">
        <v>311</v>
      </c>
      <c r="D190" s="2" t="s">
        <v>74</v>
      </c>
      <c r="E190" s="12">
        <v>238000</v>
      </c>
      <c r="F190" s="46">
        <v>163000</v>
      </c>
      <c r="G190" s="51">
        <v>3.5555555555555554</v>
      </c>
    </row>
    <row r="191" spans="1:7" ht="18" customHeight="1" x14ac:dyDescent="0.25">
      <c r="A191" s="5">
        <v>5</v>
      </c>
      <c r="B191" s="2" t="s">
        <v>429</v>
      </c>
      <c r="C191" s="29" t="s">
        <v>313</v>
      </c>
      <c r="D191" s="2" t="s">
        <v>11</v>
      </c>
      <c r="E191" s="12">
        <v>1580000</v>
      </c>
      <c r="F191" s="46">
        <v>300000</v>
      </c>
      <c r="G191" s="51">
        <v>2.1111111111111112</v>
      </c>
    </row>
    <row r="192" spans="1:7" s="41" customFormat="1" ht="17.25" customHeight="1" x14ac:dyDescent="0.25">
      <c r="A192" s="6"/>
      <c r="B192" s="16" t="s">
        <v>314</v>
      </c>
      <c r="C192" s="7"/>
      <c r="D192" s="7"/>
      <c r="E192" s="17"/>
      <c r="F192" s="47"/>
      <c r="G192" s="50"/>
    </row>
    <row r="193" spans="1:7" ht="30" customHeight="1" x14ac:dyDescent="0.25">
      <c r="A193" s="5">
        <v>8</v>
      </c>
      <c r="B193" s="2" t="s">
        <v>325</v>
      </c>
      <c r="C193" s="29" t="s">
        <v>326</v>
      </c>
      <c r="D193" s="2" t="s">
        <v>8</v>
      </c>
      <c r="E193" s="12">
        <v>1825000</v>
      </c>
      <c r="F193" s="46">
        <v>885000</v>
      </c>
      <c r="G193" s="51">
        <v>4.7777777777777777</v>
      </c>
    </row>
    <row r="194" spans="1:7" ht="30" customHeight="1" x14ac:dyDescent="0.25">
      <c r="A194" s="5">
        <v>5</v>
      </c>
      <c r="B194" s="2" t="s">
        <v>430</v>
      </c>
      <c r="C194" s="29" t="s">
        <v>321</v>
      </c>
      <c r="D194" s="2" t="s">
        <v>13</v>
      </c>
      <c r="E194" s="12">
        <v>2501000</v>
      </c>
      <c r="F194" s="46">
        <v>900000</v>
      </c>
      <c r="G194" s="51">
        <v>4.5555555555555554</v>
      </c>
    </row>
    <row r="195" spans="1:7" ht="30" customHeight="1" x14ac:dyDescent="0.25">
      <c r="A195" s="5">
        <v>2</v>
      </c>
      <c r="B195" s="2" t="s">
        <v>308</v>
      </c>
      <c r="C195" s="29" t="s">
        <v>317</v>
      </c>
      <c r="D195" s="2" t="s">
        <v>126</v>
      </c>
      <c r="E195" s="12">
        <v>950000</v>
      </c>
      <c r="F195" s="46">
        <v>290000</v>
      </c>
      <c r="G195" s="51">
        <v>4.333333333333333</v>
      </c>
    </row>
    <row r="196" spans="1:7" ht="13.5" customHeight="1" x14ac:dyDescent="0.25">
      <c r="A196" s="5">
        <v>4</v>
      </c>
      <c r="B196" s="2" t="s">
        <v>319</v>
      </c>
      <c r="C196" s="29" t="s">
        <v>320</v>
      </c>
      <c r="D196" s="2" t="s">
        <v>29</v>
      </c>
      <c r="E196" s="12">
        <v>420000</v>
      </c>
      <c r="F196" s="46">
        <v>100000</v>
      </c>
      <c r="G196" s="51">
        <v>3.6666666666666665</v>
      </c>
    </row>
    <row r="197" spans="1:7" ht="33" customHeight="1" x14ac:dyDescent="0.25">
      <c r="A197" s="5">
        <v>3</v>
      </c>
      <c r="B197" s="2" t="s">
        <v>385</v>
      </c>
      <c r="C197" s="29" t="s">
        <v>318</v>
      </c>
      <c r="D197" s="2" t="s">
        <v>8</v>
      </c>
      <c r="E197" s="12">
        <v>558000</v>
      </c>
      <c r="F197" s="46">
        <v>358000</v>
      </c>
      <c r="G197" s="51">
        <v>3.5555555555555554</v>
      </c>
    </row>
    <row r="198" spans="1:7" ht="17.25" customHeight="1" x14ac:dyDescent="0.25">
      <c r="A198" s="5">
        <v>7</v>
      </c>
      <c r="B198" s="2" t="s">
        <v>323</v>
      </c>
      <c r="C198" s="29" t="s">
        <v>323</v>
      </c>
      <c r="D198" s="2" t="s">
        <v>324</v>
      </c>
      <c r="E198" s="12">
        <v>2435500</v>
      </c>
      <c r="F198" s="46">
        <v>900000</v>
      </c>
      <c r="G198" s="51">
        <v>3.5555555555555554</v>
      </c>
    </row>
    <row r="199" spans="1:7" ht="35.25" customHeight="1" x14ac:dyDescent="0.25">
      <c r="A199" s="5">
        <v>10</v>
      </c>
      <c r="B199" s="2" t="s">
        <v>329</v>
      </c>
      <c r="C199" s="29" t="s">
        <v>330</v>
      </c>
      <c r="D199" s="2" t="s">
        <v>112</v>
      </c>
      <c r="E199" s="12">
        <v>2965000</v>
      </c>
      <c r="F199" s="46">
        <v>950000</v>
      </c>
      <c r="G199" s="51">
        <v>3.3333333333333335</v>
      </c>
    </row>
    <row r="200" spans="1:7" ht="30.75" customHeight="1" x14ac:dyDescent="0.25">
      <c r="A200" s="5">
        <v>6</v>
      </c>
      <c r="B200" s="2" t="s">
        <v>430</v>
      </c>
      <c r="C200" s="29" t="s">
        <v>322</v>
      </c>
      <c r="D200" s="2" t="s">
        <v>13</v>
      </c>
      <c r="E200" s="12">
        <v>597000</v>
      </c>
      <c r="F200" s="46">
        <v>280000</v>
      </c>
      <c r="G200" s="51">
        <v>3.2222222222222223</v>
      </c>
    </row>
    <row r="201" spans="1:7" ht="17.25" customHeight="1" x14ac:dyDescent="0.25">
      <c r="A201" s="5">
        <v>9</v>
      </c>
      <c r="B201" s="2" t="s">
        <v>327</v>
      </c>
      <c r="C201" s="29" t="s">
        <v>328</v>
      </c>
      <c r="D201" s="2" t="s">
        <v>13</v>
      </c>
      <c r="E201" s="12">
        <v>215000</v>
      </c>
      <c r="F201" s="46">
        <v>100000</v>
      </c>
      <c r="G201" s="51">
        <v>3.1111111111111112</v>
      </c>
    </row>
    <row r="202" spans="1:7" ht="15.75" customHeight="1" x14ac:dyDescent="0.25">
      <c r="A202" s="5">
        <v>1</v>
      </c>
      <c r="B202" s="2" t="s">
        <v>315</v>
      </c>
      <c r="C202" s="29" t="s">
        <v>316</v>
      </c>
      <c r="D202" s="2" t="s">
        <v>11</v>
      </c>
      <c r="E202" s="12">
        <v>200000</v>
      </c>
      <c r="F202" s="46">
        <v>140000</v>
      </c>
      <c r="G202" s="51">
        <v>1.6666666666666667</v>
      </c>
    </row>
    <row r="203" spans="1:7" s="41" customFormat="1" ht="23.25" customHeight="1" x14ac:dyDescent="0.25">
      <c r="A203" s="6"/>
      <c r="B203" s="7" t="s">
        <v>331</v>
      </c>
      <c r="C203" s="7"/>
      <c r="D203" s="7"/>
      <c r="E203" s="24"/>
      <c r="F203" s="47"/>
      <c r="G203" s="50"/>
    </row>
    <row r="204" spans="1:7" ht="28.5" customHeight="1" x14ac:dyDescent="0.25">
      <c r="A204" s="5">
        <v>12</v>
      </c>
      <c r="B204" s="2" t="s">
        <v>431</v>
      </c>
      <c r="C204" s="29" t="s">
        <v>345</v>
      </c>
      <c r="D204" s="2" t="s">
        <v>13</v>
      </c>
      <c r="E204" s="12">
        <v>198000</v>
      </c>
      <c r="F204" s="46">
        <v>95000</v>
      </c>
      <c r="G204" s="51">
        <v>4.666666666666667</v>
      </c>
    </row>
    <row r="205" spans="1:7" ht="30" customHeight="1" x14ac:dyDescent="0.25">
      <c r="A205" s="5">
        <v>5</v>
      </c>
      <c r="B205" s="2" t="s">
        <v>407</v>
      </c>
      <c r="C205" s="29" t="s">
        <v>336</v>
      </c>
      <c r="D205" s="2" t="s">
        <v>8</v>
      </c>
      <c r="E205" s="12">
        <v>1395000</v>
      </c>
      <c r="F205" s="46">
        <v>435000</v>
      </c>
      <c r="G205" s="51">
        <v>4.2222222222222223</v>
      </c>
    </row>
    <row r="206" spans="1:7" ht="30" customHeight="1" x14ac:dyDescent="0.25">
      <c r="A206" s="5">
        <v>8</v>
      </c>
      <c r="B206" s="2" t="s">
        <v>340</v>
      </c>
      <c r="C206" s="29" t="s">
        <v>341</v>
      </c>
      <c r="D206" s="2" t="s">
        <v>62</v>
      </c>
      <c r="E206" s="12">
        <v>1040400</v>
      </c>
      <c r="F206" s="46">
        <v>280000</v>
      </c>
      <c r="G206" s="51">
        <v>3.8888888888888888</v>
      </c>
    </row>
    <row r="207" spans="1:7" ht="14.25" customHeight="1" x14ac:dyDescent="0.25">
      <c r="A207" s="5">
        <v>3</v>
      </c>
      <c r="B207" s="2" t="s">
        <v>432</v>
      </c>
      <c r="C207" s="29" t="s">
        <v>334</v>
      </c>
      <c r="D207" s="2" t="s">
        <v>13</v>
      </c>
      <c r="E207" s="12">
        <v>315000</v>
      </c>
      <c r="F207" s="46">
        <v>155000</v>
      </c>
      <c r="G207" s="51">
        <v>3.7777777777777777</v>
      </c>
    </row>
    <row r="208" spans="1:7" ht="14.25" customHeight="1" x14ac:dyDescent="0.25">
      <c r="A208" s="5">
        <v>18</v>
      </c>
      <c r="B208" s="2" t="s">
        <v>446</v>
      </c>
      <c r="C208" s="29" t="s">
        <v>448</v>
      </c>
      <c r="D208" s="2"/>
      <c r="E208" s="12">
        <v>300000</v>
      </c>
      <c r="F208" s="46">
        <v>160000</v>
      </c>
      <c r="G208" s="51">
        <v>3.44</v>
      </c>
    </row>
    <row r="209" spans="1:7" ht="30" customHeight="1" x14ac:dyDescent="0.25">
      <c r="A209" s="5">
        <v>11</v>
      </c>
      <c r="B209" s="2" t="s">
        <v>414</v>
      </c>
      <c r="C209" s="29" t="s">
        <v>344</v>
      </c>
      <c r="D209" s="2" t="s">
        <v>11</v>
      </c>
      <c r="E209" s="12">
        <v>560000</v>
      </c>
      <c r="F209" s="46">
        <v>240000</v>
      </c>
      <c r="G209" s="51">
        <v>3.3333333333333335</v>
      </c>
    </row>
    <row r="210" spans="1:7" ht="15" customHeight="1" x14ac:dyDescent="0.25">
      <c r="A210" s="5">
        <v>9</v>
      </c>
      <c r="B210" s="2" t="s">
        <v>417</v>
      </c>
      <c r="C210" s="29" t="s">
        <v>342</v>
      </c>
      <c r="D210" s="2" t="s">
        <v>8</v>
      </c>
      <c r="E210" s="12">
        <v>129000</v>
      </c>
      <c r="F210" s="46">
        <v>43500</v>
      </c>
      <c r="G210" s="51">
        <v>3</v>
      </c>
    </row>
    <row r="211" spans="1:7" ht="29.25" customHeight="1" x14ac:dyDescent="0.25">
      <c r="A211" s="5">
        <v>6</v>
      </c>
      <c r="B211" s="2" t="s">
        <v>245</v>
      </c>
      <c r="C211" s="29" t="s">
        <v>380</v>
      </c>
      <c r="D211" s="2" t="s">
        <v>62</v>
      </c>
      <c r="E211" s="12">
        <v>178000</v>
      </c>
      <c r="F211" s="46">
        <v>78000</v>
      </c>
      <c r="G211" s="51">
        <v>2.7777777777777777</v>
      </c>
    </row>
    <row r="212" spans="1:7" ht="15" customHeight="1" x14ac:dyDescent="0.25">
      <c r="A212" s="5">
        <v>1</v>
      </c>
      <c r="B212" s="2" t="s">
        <v>433</v>
      </c>
      <c r="C212" s="29" t="s">
        <v>332</v>
      </c>
      <c r="D212" s="2" t="s">
        <v>13</v>
      </c>
      <c r="E212" s="12">
        <v>580000</v>
      </c>
      <c r="F212" s="46">
        <v>270000</v>
      </c>
      <c r="G212" s="51">
        <v>2.6666666666666665</v>
      </c>
    </row>
    <row r="213" spans="1:7" ht="30" customHeight="1" x14ac:dyDescent="0.25">
      <c r="A213" s="5">
        <v>13</v>
      </c>
      <c r="B213" s="2" t="s">
        <v>346</v>
      </c>
      <c r="C213" s="29" t="s">
        <v>347</v>
      </c>
      <c r="D213" s="2" t="s">
        <v>11</v>
      </c>
      <c r="E213" s="12">
        <v>75000</v>
      </c>
      <c r="F213" s="46">
        <v>20000</v>
      </c>
      <c r="G213" s="51">
        <v>2.6666666666666665</v>
      </c>
    </row>
    <row r="214" spans="1:7" ht="30" customHeight="1" x14ac:dyDescent="0.25">
      <c r="A214" s="5">
        <v>15</v>
      </c>
      <c r="B214" s="2" t="s">
        <v>348</v>
      </c>
      <c r="C214" s="29" t="s">
        <v>351</v>
      </c>
      <c r="D214" s="2" t="s">
        <v>350</v>
      </c>
      <c r="E214" s="12">
        <v>465815</v>
      </c>
      <c r="F214" s="46">
        <v>230000</v>
      </c>
      <c r="G214" s="51">
        <v>2.5555555555555554</v>
      </c>
    </row>
    <row r="215" spans="1:7" ht="15" customHeight="1" x14ac:dyDescent="0.25">
      <c r="A215" s="5">
        <v>7</v>
      </c>
      <c r="B215" s="2" t="s">
        <v>337</v>
      </c>
      <c r="C215" s="29" t="s">
        <v>338</v>
      </c>
      <c r="D215" s="2" t="s">
        <v>339</v>
      </c>
      <c r="E215" s="12">
        <v>120000</v>
      </c>
      <c r="F215" s="46">
        <v>25000</v>
      </c>
      <c r="G215" s="51">
        <v>2.25</v>
      </c>
    </row>
    <row r="216" spans="1:7" ht="30" customHeight="1" x14ac:dyDescent="0.25">
      <c r="A216" s="5">
        <v>14</v>
      </c>
      <c r="B216" s="2" t="s">
        <v>348</v>
      </c>
      <c r="C216" s="29" t="s">
        <v>349</v>
      </c>
      <c r="D216" s="2" t="s">
        <v>350</v>
      </c>
      <c r="E216" s="12">
        <v>811353</v>
      </c>
      <c r="F216" s="46">
        <v>400000</v>
      </c>
      <c r="G216" s="51">
        <v>2.1111111111111112</v>
      </c>
    </row>
    <row r="217" spans="1:7" ht="30" customHeight="1" x14ac:dyDescent="0.25">
      <c r="A217" s="5">
        <v>4</v>
      </c>
      <c r="B217" s="2" t="s">
        <v>398</v>
      </c>
      <c r="C217" s="29" t="s">
        <v>335</v>
      </c>
      <c r="D217" s="2" t="s">
        <v>8</v>
      </c>
      <c r="E217" s="12">
        <v>655000</v>
      </c>
      <c r="F217" s="46">
        <v>250000</v>
      </c>
      <c r="G217" s="51">
        <v>2</v>
      </c>
    </row>
    <row r="218" spans="1:7" ht="30" customHeight="1" x14ac:dyDescent="0.25">
      <c r="A218" s="5">
        <v>2</v>
      </c>
      <c r="B218" s="2" t="s">
        <v>433</v>
      </c>
      <c r="C218" s="29" t="s">
        <v>333</v>
      </c>
      <c r="D218" s="2" t="s">
        <v>13</v>
      </c>
      <c r="E218" s="12">
        <v>620000</v>
      </c>
      <c r="F218" s="46">
        <v>300000</v>
      </c>
      <c r="G218" s="51">
        <v>1.8888888888888888</v>
      </c>
    </row>
    <row r="219" spans="1:7" ht="30" customHeight="1" x14ac:dyDescent="0.25">
      <c r="A219" s="5">
        <v>10</v>
      </c>
      <c r="B219" s="2" t="s">
        <v>414</v>
      </c>
      <c r="C219" s="29" t="s">
        <v>343</v>
      </c>
      <c r="D219" s="2" t="s">
        <v>11</v>
      </c>
      <c r="E219" s="12">
        <v>313000</v>
      </c>
      <c r="F219" s="46">
        <v>138000</v>
      </c>
      <c r="G219" s="51">
        <v>1.8888888888888888</v>
      </c>
    </row>
    <row r="220" spans="1:7" ht="39.75" customHeight="1" x14ac:dyDescent="0.25">
      <c r="A220" s="5">
        <v>16</v>
      </c>
      <c r="B220" s="2" t="s">
        <v>434</v>
      </c>
      <c r="C220" s="29" t="s">
        <v>352</v>
      </c>
      <c r="D220" s="2" t="s">
        <v>13</v>
      </c>
      <c r="E220" s="12">
        <v>342300</v>
      </c>
      <c r="F220" s="46">
        <v>171150</v>
      </c>
      <c r="G220" s="51">
        <v>1.6666666666666667</v>
      </c>
    </row>
    <row r="221" spans="1:7" ht="16.5" customHeight="1" x14ac:dyDescent="0.25">
      <c r="A221" s="5">
        <v>17</v>
      </c>
      <c r="B221" s="2" t="s">
        <v>409</v>
      </c>
      <c r="C221" s="29" t="s">
        <v>353</v>
      </c>
      <c r="D221" s="2" t="s">
        <v>13</v>
      </c>
      <c r="E221" s="12">
        <v>1441000</v>
      </c>
      <c r="F221" s="46">
        <v>499000</v>
      </c>
      <c r="G221" s="51">
        <v>1.3333333333333333</v>
      </c>
    </row>
    <row r="222" spans="1:7" s="41" customFormat="1" ht="19.5" customHeight="1" x14ac:dyDescent="0.25">
      <c r="A222" s="6"/>
      <c r="B222" s="16" t="s">
        <v>354</v>
      </c>
      <c r="C222" s="7"/>
      <c r="D222" s="7"/>
      <c r="E222" s="17"/>
      <c r="F222" s="47"/>
      <c r="G222" s="50"/>
    </row>
    <row r="223" spans="1:7" ht="30" customHeight="1" x14ac:dyDescent="0.25">
      <c r="A223" s="5">
        <v>2</v>
      </c>
      <c r="B223" s="2" t="s">
        <v>435</v>
      </c>
      <c r="C223" s="29" t="s">
        <v>356</v>
      </c>
      <c r="D223" s="2" t="s">
        <v>8</v>
      </c>
      <c r="E223" s="12">
        <v>45000</v>
      </c>
      <c r="F223" s="46">
        <v>30000</v>
      </c>
      <c r="G223" s="51">
        <v>4.4444444444444446</v>
      </c>
    </row>
    <row r="224" spans="1:7" ht="30" customHeight="1" x14ac:dyDescent="0.25">
      <c r="A224" s="5">
        <v>1</v>
      </c>
      <c r="B224" s="2" t="s">
        <v>385</v>
      </c>
      <c r="C224" s="29" t="s">
        <v>355</v>
      </c>
      <c r="D224" s="2" t="s">
        <v>8</v>
      </c>
      <c r="E224" s="12">
        <v>2010000</v>
      </c>
      <c r="F224" s="46">
        <v>890000</v>
      </c>
      <c r="G224" s="51">
        <v>2.6666666666666665</v>
      </c>
    </row>
    <row r="225" spans="1:7" ht="16.5" customHeight="1" x14ac:dyDescent="0.25">
      <c r="A225" s="5">
        <v>3</v>
      </c>
      <c r="B225" s="2" t="s">
        <v>436</v>
      </c>
      <c r="C225" s="29" t="s">
        <v>357</v>
      </c>
      <c r="D225" s="2" t="s">
        <v>13</v>
      </c>
      <c r="E225" s="12">
        <v>1230000</v>
      </c>
      <c r="F225" s="46">
        <v>600000</v>
      </c>
      <c r="G225" s="51">
        <v>1.5555555555555556</v>
      </c>
    </row>
    <row r="226" spans="1:7" s="41" customFormat="1" ht="20.25" customHeight="1" x14ac:dyDescent="0.25">
      <c r="A226" s="6"/>
      <c r="B226" s="7" t="s">
        <v>358</v>
      </c>
      <c r="C226" s="7"/>
      <c r="D226" s="7"/>
      <c r="E226" s="17"/>
      <c r="F226" s="47"/>
      <c r="G226" s="50"/>
    </row>
    <row r="227" spans="1:7" ht="30" customHeight="1" x14ac:dyDescent="0.25">
      <c r="A227" s="5">
        <v>3</v>
      </c>
      <c r="B227" s="2" t="s">
        <v>248</v>
      </c>
      <c r="C227" s="29" t="s">
        <v>361</v>
      </c>
      <c r="D227" s="2" t="s">
        <v>222</v>
      </c>
      <c r="E227" s="12">
        <v>180000</v>
      </c>
      <c r="F227" s="46">
        <v>50000</v>
      </c>
      <c r="G227" s="51">
        <v>4.2857142857142856</v>
      </c>
    </row>
    <row r="228" spans="1:7" ht="13.5" customHeight="1" x14ac:dyDescent="0.25">
      <c r="A228" s="5">
        <v>2</v>
      </c>
      <c r="B228" s="2" t="s">
        <v>170</v>
      </c>
      <c r="C228" s="29" t="s">
        <v>360</v>
      </c>
      <c r="D228" s="2" t="s">
        <v>11</v>
      </c>
      <c r="E228" s="12">
        <v>455000</v>
      </c>
      <c r="F228" s="46">
        <v>195000</v>
      </c>
      <c r="G228" s="51">
        <v>3.2222222222222223</v>
      </c>
    </row>
    <row r="229" spans="1:7" ht="30" customHeight="1" x14ac:dyDescent="0.25">
      <c r="A229" s="5">
        <v>1</v>
      </c>
      <c r="B229" s="2" t="s">
        <v>315</v>
      </c>
      <c r="C229" s="29" t="s">
        <v>359</v>
      </c>
      <c r="D229" s="2" t="s">
        <v>29</v>
      </c>
      <c r="E229" s="12">
        <v>62000</v>
      </c>
      <c r="F229" s="46">
        <v>42000</v>
      </c>
      <c r="G229" s="51">
        <v>3.1111111111111112</v>
      </c>
    </row>
    <row r="230" spans="1:7" ht="15.75" customHeight="1" x14ac:dyDescent="0.25">
      <c r="A230" s="5">
        <v>5</v>
      </c>
      <c r="B230" s="2" t="s">
        <v>409</v>
      </c>
      <c r="C230" s="29" t="s">
        <v>363</v>
      </c>
      <c r="D230" s="2" t="s">
        <v>13</v>
      </c>
      <c r="E230" s="12">
        <v>960000</v>
      </c>
      <c r="F230" s="46">
        <v>499000</v>
      </c>
      <c r="G230" s="51">
        <v>1.4444444444444444</v>
      </c>
    </row>
    <row r="231" spans="1:7" ht="31.5" customHeight="1" x14ac:dyDescent="0.25">
      <c r="A231" s="5">
        <v>4</v>
      </c>
      <c r="B231" s="2" t="s">
        <v>362</v>
      </c>
      <c r="C231" s="29" t="s">
        <v>437</v>
      </c>
      <c r="D231" s="2" t="s">
        <v>11</v>
      </c>
      <c r="E231" s="12">
        <v>963000</v>
      </c>
      <c r="F231" s="46">
        <v>473000</v>
      </c>
      <c r="G231" s="51">
        <v>1.3333333333333333</v>
      </c>
    </row>
    <row r="232" spans="1:7" s="41" customFormat="1" ht="22.5" customHeight="1" x14ac:dyDescent="0.25">
      <c r="A232" s="6"/>
      <c r="B232" s="16" t="s">
        <v>364</v>
      </c>
      <c r="C232" s="7"/>
      <c r="D232" s="7"/>
      <c r="E232" s="17"/>
      <c r="F232" s="47"/>
      <c r="G232" s="50"/>
    </row>
    <row r="233" spans="1:7" ht="18" customHeight="1" x14ac:dyDescent="0.25">
      <c r="A233" s="5">
        <v>3</v>
      </c>
      <c r="B233" s="2" t="s">
        <v>381</v>
      </c>
      <c r="C233" s="29" t="s">
        <v>368</v>
      </c>
      <c r="D233" s="2" t="s">
        <v>33</v>
      </c>
      <c r="E233" s="12">
        <v>611500</v>
      </c>
      <c r="F233" s="46">
        <v>195500</v>
      </c>
      <c r="G233" s="51">
        <v>3.4444444444444446</v>
      </c>
    </row>
    <row r="234" spans="1:7" ht="17.25" customHeight="1" x14ac:dyDescent="0.25">
      <c r="A234" s="5">
        <v>7</v>
      </c>
      <c r="B234" s="2" t="s">
        <v>89</v>
      </c>
      <c r="C234" s="29" t="s">
        <v>373</v>
      </c>
      <c r="D234" s="2" t="s">
        <v>8</v>
      </c>
      <c r="E234" s="12">
        <v>3218998</v>
      </c>
      <c r="F234" s="46">
        <v>971245</v>
      </c>
      <c r="G234" s="51">
        <v>2</v>
      </c>
    </row>
    <row r="235" spans="1:7" ht="30" customHeight="1" x14ac:dyDescent="0.25">
      <c r="A235" s="5">
        <v>9</v>
      </c>
      <c r="B235" s="2" t="s">
        <v>438</v>
      </c>
      <c r="C235" s="29" t="s">
        <v>375</v>
      </c>
      <c r="D235" s="2" t="s">
        <v>8</v>
      </c>
      <c r="E235" s="12">
        <v>349910</v>
      </c>
      <c r="F235" s="46">
        <v>50000</v>
      </c>
      <c r="G235" s="51">
        <v>1.7777777777777777</v>
      </c>
    </row>
    <row r="236" spans="1:7" ht="19.5" customHeight="1" x14ac:dyDescent="0.25">
      <c r="A236" s="5">
        <v>10</v>
      </c>
      <c r="B236" s="2" t="s">
        <v>376</v>
      </c>
      <c r="C236" s="29" t="s">
        <v>377</v>
      </c>
      <c r="D236" s="2" t="s">
        <v>112</v>
      </c>
      <c r="E236" s="12">
        <v>1265700</v>
      </c>
      <c r="F236" s="46">
        <v>205000</v>
      </c>
      <c r="G236" s="51">
        <v>1.6666666666666667</v>
      </c>
    </row>
    <row r="237" spans="1:7" ht="16.5" customHeight="1" x14ac:dyDescent="0.25">
      <c r="A237" s="5">
        <v>2</v>
      </c>
      <c r="B237" s="2" t="s">
        <v>366</v>
      </c>
      <c r="C237" s="29" t="s">
        <v>367</v>
      </c>
      <c r="D237" s="2" t="s">
        <v>62</v>
      </c>
      <c r="E237" s="12">
        <v>2420000</v>
      </c>
      <c r="F237" s="46">
        <v>890000</v>
      </c>
      <c r="G237" s="51">
        <v>1.5555555555555556</v>
      </c>
    </row>
    <row r="238" spans="1:7" ht="19.5" customHeight="1" x14ac:dyDescent="0.25">
      <c r="A238" s="5">
        <v>4</v>
      </c>
      <c r="B238" s="2" t="s">
        <v>369</v>
      </c>
      <c r="C238" s="29" t="s">
        <v>370</v>
      </c>
      <c r="D238" s="2" t="s">
        <v>33</v>
      </c>
      <c r="E238" s="12">
        <v>352850</v>
      </c>
      <c r="F238" s="46">
        <v>233082</v>
      </c>
      <c r="G238" s="51">
        <v>1.5555555555555556</v>
      </c>
    </row>
    <row r="239" spans="1:7" ht="30" customHeight="1" x14ac:dyDescent="0.25">
      <c r="A239" s="5">
        <v>8</v>
      </c>
      <c r="B239" s="2" t="s">
        <v>89</v>
      </c>
      <c r="C239" s="29" t="s">
        <v>374</v>
      </c>
      <c r="D239" s="2" t="s">
        <v>8</v>
      </c>
      <c r="E239" s="12">
        <v>579000</v>
      </c>
      <c r="F239" s="46">
        <v>326500</v>
      </c>
      <c r="G239" s="51">
        <v>1.5</v>
      </c>
    </row>
    <row r="240" spans="1:7" ht="16.5" customHeight="1" x14ac:dyDescent="0.25">
      <c r="A240" s="5">
        <v>1</v>
      </c>
      <c r="B240" s="2" t="s">
        <v>439</v>
      </c>
      <c r="C240" s="29" t="s">
        <v>365</v>
      </c>
      <c r="D240" s="2" t="s">
        <v>233</v>
      </c>
      <c r="E240" s="12">
        <v>308000</v>
      </c>
      <c r="F240" s="46">
        <v>123000</v>
      </c>
      <c r="G240" s="51">
        <v>1.3333333333333333</v>
      </c>
    </row>
    <row r="241" spans="1:8" ht="30" customHeight="1" x14ac:dyDescent="0.25">
      <c r="A241" s="5">
        <v>5</v>
      </c>
      <c r="B241" s="2" t="s">
        <v>401</v>
      </c>
      <c r="C241" s="29" t="s">
        <v>371</v>
      </c>
      <c r="D241" s="2" t="s">
        <v>11</v>
      </c>
      <c r="E241" s="12">
        <v>1182000</v>
      </c>
      <c r="F241" s="46">
        <v>500000</v>
      </c>
      <c r="G241" s="51">
        <v>1.3333333333333333</v>
      </c>
    </row>
    <row r="242" spans="1:8" ht="18" customHeight="1" x14ac:dyDescent="0.25">
      <c r="A242" s="5">
        <v>6</v>
      </c>
      <c r="B242" s="2" t="s">
        <v>440</v>
      </c>
      <c r="C242" s="29" t="s">
        <v>372</v>
      </c>
      <c r="D242" s="2" t="s">
        <v>8</v>
      </c>
      <c r="E242" s="12">
        <v>353500</v>
      </c>
      <c r="F242" s="46">
        <v>140000</v>
      </c>
      <c r="G242" s="51">
        <v>1.1111111111111112</v>
      </c>
    </row>
    <row r="243" spans="1:8" ht="13.5" customHeight="1" x14ac:dyDescent="0.25">
      <c r="A243" s="8"/>
      <c r="B243" s="8"/>
      <c r="C243" s="31"/>
      <c r="D243" s="8"/>
      <c r="E243" s="25">
        <f>SUM(E4:E242)</f>
        <v>529885997</v>
      </c>
      <c r="F243" s="36">
        <f>SUM(F4:F242)</f>
        <v>132945386</v>
      </c>
      <c r="G243" s="54"/>
      <c r="H243" s="55"/>
    </row>
    <row r="244" spans="1:8" x14ac:dyDescent="0.25">
      <c r="G244" s="54"/>
    </row>
    <row r="245" spans="1:8" x14ac:dyDescent="0.25">
      <c r="G245" s="54"/>
    </row>
    <row r="246" spans="1:8" x14ac:dyDescent="0.25">
      <c r="G246" s="54"/>
    </row>
    <row r="247" spans="1:8" x14ac:dyDescent="0.25">
      <c r="G247" s="54"/>
    </row>
    <row r="248" spans="1:8" x14ac:dyDescent="0.25">
      <c r="G248" s="54"/>
    </row>
    <row r="249" spans="1:8" x14ac:dyDescent="0.25">
      <c r="G249" s="54"/>
    </row>
    <row r="250" spans="1:8" x14ac:dyDescent="0.25">
      <c r="G250" s="54"/>
    </row>
    <row r="251" spans="1:8" x14ac:dyDescent="0.25">
      <c r="G251" s="54"/>
    </row>
    <row r="252" spans="1:8" x14ac:dyDescent="0.25">
      <c r="G252" s="54"/>
    </row>
    <row r="253" spans="1:8" x14ac:dyDescent="0.25">
      <c r="G253" s="54"/>
    </row>
    <row r="254" spans="1:8" x14ac:dyDescent="0.25">
      <c r="G254" s="54"/>
    </row>
    <row r="255" spans="1:8" x14ac:dyDescent="0.25">
      <c r="G255" s="54"/>
    </row>
    <row r="256" spans="1:8" x14ac:dyDescent="0.25">
      <c r="G256" s="54"/>
    </row>
    <row r="257" spans="7:7" x14ac:dyDescent="0.25">
      <c r="G257" s="54"/>
    </row>
    <row r="258" spans="7:7" x14ac:dyDescent="0.25">
      <c r="G258" s="54"/>
    </row>
    <row r="259" spans="7:7" x14ac:dyDescent="0.25">
      <c r="G259" s="54"/>
    </row>
    <row r="260" spans="7:7" x14ac:dyDescent="0.25">
      <c r="G260" s="54"/>
    </row>
    <row r="261" spans="7:7" x14ac:dyDescent="0.25">
      <c r="G261" s="54"/>
    </row>
    <row r="262" spans="7:7" x14ac:dyDescent="0.25">
      <c r="G262" s="54"/>
    </row>
    <row r="263" spans="7:7" x14ac:dyDescent="0.25">
      <c r="G263" s="54"/>
    </row>
    <row r="264" spans="7:7" x14ac:dyDescent="0.25">
      <c r="G264" s="54"/>
    </row>
    <row r="265" spans="7:7" x14ac:dyDescent="0.25">
      <c r="G265" s="54"/>
    </row>
    <row r="266" spans="7:7" x14ac:dyDescent="0.25">
      <c r="G266" s="54"/>
    </row>
    <row r="267" spans="7:7" x14ac:dyDescent="0.25">
      <c r="G267" s="54"/>
    </row>
    <row r="268" spans="7:7" x14ac:dyDescent="0.25">
      <c r="G268" s="54"/>
    </row>
    <row r="269" spans="7:7" x14ac:dyDescent="0.25">
      <c r="G269" s="54"/>
    </row>
    <row r="270" spans="7:7" x14ac:dyDescent="0.25">
      <c r="G270" s="54"/>
    </row>
    <row r="271" spans="7:7" x14ac:dyDescent="0.25">
      <c r="G271" s="54"/>
    </row>
    <row r="272" spans="7:7" x14ac:dyDescent="0.25">
      <c r="G272" s="54"/>
    </row>
    <row r="273" spans="7:7" x14ac:dyDescent="0.25">
      <c r="G273" s="54"/>
    </row>
    <row r="274" spans="7:7" x14ac:dyDescent="0.25">
      <c r="G274" s="54"/>
    </row>
    <row r="275" spans="7:7" x14ac:dyDescent="0.25">
      <c r="G275" s="54"/>
    </row>
    <row r="276" spans="7:7" x14ac:dyDescent="0.25">
      <c r="G276" s="54"/>
    </row>
    <row r="277" spans="7:7" x14ac:dyDescent="0.25">
      <c r="G277" s="54"/>
    </row>
    <row r="278" spans="7:7" x14ac:dyDescent="0.25">
      <c r="G278" s="54"/>
    </row>
    <row r="279" spans="7:7" x14ac:dyDescent="0.25">
      <c r="G279" s="54"/>
    </row>
    <row r="280" spans="7:7" x14ac:dyDescent="0.25">
      <c r="G280" s="54"/>
    </row>
    <row r="281" spans="7:7" x14ac:dyDescent="0.25">
      <c r="G281" s="54"/>
    </row>
    <row r="282" spans="7:7" x14ac:dyDescent="0.25">
      <c r="G282" s="54"/>
    </row>
    <row r="283" spans="7:7" x14ac:dyDescent="0.25">
      <c r="G283" s="54"/>
    </row>
    <row r="284" spans="7:7" x14ac:dyDescent="0.25">
      <c r="G284" s="54"/>
    </row>
    <row r="285" spans="7:7" x14ac:dyDescent="0.25">
      <c r="G285" s="54"/>
    </row>
    <row r="286" spans="7:7" x14ac:dyDescent="0.25">
      <c r="G286" s="54"/>
    </row>
    <row r="287" spans="7:7" x14ac:dyDescent="0.25">
      <c r="G287" s="54"/>
    </row>
    <row r="288" spans="7:7" x14ac:dyDescent="0.25">
      <c r="G288" s="54"/>
    </row>
    <row r="289" spans="7:7" x14ac:dyDescent="0.25">
      <c r="G289" s="54"/>
    </row>
    <row r="290" spans="7:7" x14ac:dyDescent="0.25">
      <c r="G290" s="54"/>
    </row>
    <row r="291" spans="7:7" x14ac:dyDescent="0.25">
      <c r="G291" s="54"/>
    </row>
    <row r="292" spans="7:7" x14ac:dyDescent="0.25">
      <c r="G292" s="54"/>
    </row>
    <row r="293" spans="7:7" x14ac:dyDescent="0.25">
      <c r="G293" s="54"/>
    </row>
    <row r="294" spans="7:7" x14ac:dyDescent="0.25">
      <c r="G294" s="54"/>
    </row>
    <row r="295" spans="7:7" x14ac:dyDescent="0.25">
      <c r="G295" s="54"/>
    </row>
    <row r="296" spans="7:7" x14ac:dyDescent="0.25">
      <c r="G296" s="54"/>
    </row>
    <row r="297" spans="7:7" x14ac:dyDescent="0.25">
      <c r="G297" s="54"/>
    </row>
    <row r="298" spans="7:7" x14ac:dyDescent="0.25">
      <c r="G298" s="54"/>
    </row>
    <row r="299" spans="7:7" x14ac:dyDescent="0.25">
      <c r="G299" s="54"/>
    </row>
    <row r="300" spans="7:7" x14ac:dyDescent="0.25">
      <c r="G300" s="54"/>
    </row>
    <row r="301" spans="7:7" x14ac:dyDescent="0.25">
      <c r="G301" s="54"/>
    </row>
    <row r="302" spans="7:7" x14ac:dyDescent="0.25">
      <c r="G302" s="54"/>
    </row>
    <row r="303" spans="7:7" x14ac:dyDescent="0.25">
      <c r="G303" s="54"/>
    </row>
    <row r="304" spans="7:7" x14ac:dyDescent="0.25">
      <c r="G304" s="54"/>
    </row>
    <row r="305" spans="7:7" x14ac:dyDescent="0.25">
      <c r="G305" s="54"/>
    </row>
    <row r="306" spans="7:7" x14ac:dyDescent="0.25">
      <c r="G306" s="54"/>
    </row>
    <row r="307" spans="7:7" x14ac:dyDescent="0.25">
      <c r="G307" s="54"/>
    </row>
    <row r="308" spans="7:7" x14ac:dyDescent="0.25">
      <c r="G308" s="54"/>
    </row>
    <row r="309" spans="7:7" x14ac:dyDescent="0.25">
      <c r="G309" s="54"/>
    </row>
    <row r="310" spans="7:7" x14ac:dyDescent="0.25">
      <c r="G310" s="54"/>
    </row>
    <row r="311" spans="7:7" x14ac:dyDescent="0.25">
      <c r="G311" s="54"/>
    </row>
    <row r="312" spans="7:7" x14ac:dyDescent="0.25">
      <c r="G312" s="54"/>
    </row>
    <row r="313" spans="7:7" x14ac:dyDescent="0.25">
      <c r="G313" s="54"/>
    </row>
    <row r="314" spans="7:7" x14ac:dyDescent="0.25">
      <c r="G314" s="54"/>
    </row>
    <row r="315" spans="7:7" x14ac:dyDescent="0.25">
      <c r="G315" s="54"/>
    </row>
    <row r="316" spans="7:7" x14ac:dyDescent="0.25">
      <c r="G316" s="54"/>
    </row>
    <row r="317" spans="7:7" x14ac:dyDescent="0.25">
      <c r="G317" s="54"/>
    </row>
    <row r="318" spans="7:7" x14ac:dyDescent="0.25">
      <c r="G318" s="54"/>
    </row>
    <row r="319" spans="7:7" x14ac:dyDescent="0.25">
      <c r="G319" s="54"/>
    </row>
    <row r="320" spans="7:7" x14ac:dyDescent="0.25">
      <c r="G320" s="54"/>
    </row>
    <row r="321" spans="7:7" x14ac:dyDescent="0.25">
      <c r="G321" s="54"/>
    </row>
    <row r="322" spans="7:7" x14ac:dyDescent="0.25">
      <c r="G322" s="54"/>
    </row>
    <row r="323" spans="7:7" x14ac:dyDescent="0.25">
      <c r="G323" s="54"/>
    </row>
    <row r="324" spans="7:7" x14ac:dyDescent="0.25">
      <c r="G324" s="54"/>
    </row>
    <row r="325" spans="7:7" x14ac:dyDescent="0.25">
      <c r="G325" s="54"/>
    </row>
    <row r="326" spans="7:7" x14ac:dyDescent="0.25">
      <c r="G326" s="54"/>
    </row>
    <row r="327" spans="7:7" x14ac:dyDescent="0.25">
      <c r="G327" s="54"/>
    </row>
    <row r="328" spans="7:7" x14ac:dyDescent="0.25">
      <c r="G328" s="54"/>
    </row>
    <row r="329" spans="7:7" x14ac:dyDescent="0.25">
      <c r="G329" s="54"/>
    </row>
    <row r="330" spans="7:7" x14ac:dyDescent="0.25">
      <c r="G330" s="54"/>
    </row>
    <row r="331" spans="7:7" x14ac:dyDescent="0.25">
      <c r="G331" s="54"/>
    </row>
    <row r="332" spans="7:7" x14ac:dyDescent="0.25">
      <c r="G332" s="54"/>
    </row>
    <row r="333" spans="7:7" x14ac:dyDescent="0.25">
      <c r="G333" s="54"/>
    </row>
    <row r="334" spans="7:7" x14ac:dyDescent="0.25">
      <c r="G334" s="54"/>
    </row>
    <row r="335" spans="7:7" x14ac:dyDescent="0.25">
      <c r="G335" s="54"/>
    </row>
    <row r="336" spans="7:7" x14ac:dyDescent="0.25">
      <c r="G336" s="54"/>
    </row>
    <row r="337" spans="7:7" x14ac:dyDescent="0.25">
      <c r="G337" s="54"/>
    </row>
    <row r="338" spans="7:7" x14ac:dyDescent="0.25">
      <c r="G338" s="54"/>
    </row>
    <row r="339" spans="7:7" x14ac:dyDescent="0.25">
      <c r="G339" s="54"/>
    </row>
    <row r="340" spans="7:7" x14ac:dyDescent="0.25">
      <c r="G340" s="54"/>
    </row>
    <row r="341" spans="7:7" x14ac:dyDescent="0.25">
      <c r="G341" s="54"/>
    </row>
    <row r="342" spans="7:7" x14ac:dyDescent="0.25">
      <c r="G342" s="54"/>
    </row>
    <row r="343" spans="7:7" x14ac:dyDescent="0.25">
      <c r="G343" s="54"/>
    </row>
    <row r="344" spans="7:7" x14ac:dyDescent="0.25">
      <c r="G344" s="54"/>
    </row>
    <row r="345" spans="7:7" x14ac:dyDescent="0.25">
      <c r="G345" s="54"/>
    </row>
    <row r="346" spans="7:7" x14ac:dyDescent="0.25">
      <c r="G346" s="54"/>
    </row>
    <row r="347" spans="7:7" x14ac:dyDescent="0.25">
      <c r="G347" s="54"/>
    </row>
    <row r="348" spans="7:7" x14ac:dyDescent="0.25">
      <c r="G348" s="54"/>
    </row>
    <row r="349" spans="7:7" x14ac:dyDescent="0.25">
      <c r="G349" s="54"/>
    </row>
    <row r="350" spans="7:7" x14ac:dyDescent="0.25">
      <c r="G350" s="54"/>
    </row>
    <row r="351" spans="7:7" x14ac:dyDescent="0.25">
      <c r="G351" s="54"/>
    </row>
    <row r="352" spans="7:7" x14ac:dyDescent="0.25">
      <c r="G352" s="54"/>
    </row>
    <row r="353" spans="7:7" x14ac:dyDescent="0.25">
      <c r="G353" s="54"/>
    </row>
    <row r="354" spans="7:7" x14ac:dyDescent="0.25">
      <c r="G354" s="54"/>
    </row>
    <row r="355" spans="7:7" x14ac:dyDescent="0.25">
      <c r="G355" s="54"/>
    </row>
    <row r="356" spans="7:7" x14ac:dyDescent="0.25">
      <c r="G356" s="54"/>
    </row>
    <row r="357" spans="7:7" x14ac:dyDescent="0.25">
      <c r="G357" s="54"/>
    </row>
    <row r="358" spans="7:7" x14ac:dyDescent="0.25">
      <c r="G358" s="54"/>
    </row>
    <row r="359" spans="7:7" x14ac:dyDescent="0.25">
      <c r="G359" s="54"/>
    </row>
    <row r="360" spans="7:7" x14ac:dyDescent="0.25">
      <c r="G360" s="54"/>
    </row>
    <row r="361" spans="7:7" x14ac:dyDescent="0.25">
      <c r="G361" s="54"/>
    </row>
    <row r="362" spans="7:7" x14ac:dyDescent="0.25">
      <c r="G362" s="54"/>
    </row>
    <row r="363" spans="7:7" x14ac:dyDescent="0.25">
      <c r="G363" s="54"/>
    </row>
    <row r="364" spans="7:7" x14ac:dyDescent="0.25">
      <c r="G364" s="54"/>
    </row>
    <row r="365" spans="7:7" x14ac:dyDescent="0.25">
      <c r="G365" s="54"/>
    </row>
    <row r="366" spans="7:7" x14ac:dyDescent="0.25">
      <c r="G366" s="54"/>
    </row>
    <row r="367" spans="7:7" x14ac:dyDescent="0.25">
      <c r="G367" s="54"/>
    </row>
    <row r="368" spans="7:7" x14ac:dyDescent="0.25">
      <c r="G368" s="54"/>
    </row>
    <row r="369" spans="7:7" x14ac:dyDescent="0.25">
      <c r="G369" s="54"/>
    </row>
    <row r="370" spans="7:7" x14ac:dyDescent="0.25">
      <c r="G370" s="54"/>
    </row>
    <row r="371" spans="7:7" x14ac:dyDescent="0.25">
      <c r="G371" s="54"/>
    </row>
    <row r="372" spans="7:7" x14ac:dyDescent="0.25">
      <c r="G372" s="54"/>
    </row>
    <row r="373" spans="7:7" x14ac:dyDescent="0.25">
      <c r="G373" s="54"/>
    </row>
    <row r="374" spans="7:7" x14ac:dyDescent="0.25">
      <c r="G374" s="54"/>
    </row>
    <row r="375" spans="7:7" x14ac:dyDescent="0.25">
      <c r="G375" s="54"/>
    </row>
    <row r="376" spans="7:7" x14ac:dyDescent="0.25">
      <c r="G376" s="54"/>
    </row>
    <row r="377" spans="7:7" x14ac:dyDescent="0.25">
      <c r="G377" s="54"/>
    </row>
    <row r="378" spans="7:7" x14ac:dyDescent="0.25">
      <c r="G378" s="54"/>
    </row>
    <row r="379" spans="7:7" x14ac:dyDescent="0.25">
      <c r="G379" s="54"/>
    </row>
    <row r="380" spans="7:7" x14ac:dyDescent="0.25">
      <c r="G380" s="54"/>
    </row>
    <row r="381" spans="7:7" x14ac:dyDescent="0.25">
      <c r="G381" s="54"/>
    </row>
    <row r="382" spans="7:7" x14ac:dyDescent="0.25">
      <c r="G382" s="54"/>
    </row>
    <row r="383" spans="7:7" x14ac:dyDescent="0.25">
      <c r="G383" s="54"/>
    </row>
    <row r="384" spans="7:7" x14ac:dyDescent="0.25">
      <c r="G384" s="54"/>
    </row>
    <row r="385" spans="7:7" x14ac:dyDescent="0.25">
      <c r="G385" s="54"/>
    </row>
    <row r="386" spans="7:7" x14ac:dyDescent="0.25">
      <c r="G386" s="54"/>
    </row>
    <row r="387" spans="7:7" x14ac:dyDescent="0.25">
      <c r="G387" s="54"/>
    </row>
    <row r="388" spans="7:7" x14ac:dyDescent="0.25">
      <c r="G388" s="54"/>
    </row>
    <row r="389" spans="7:7" x14ac:dyDescent="0.25">
      <c r="G389" s="54"/>
    </row>
    <row r="390" spans="7:7" x14ac:dyDescent="0.25">
      <c r="G390" s="54"/>
    </row>
    <row r="391" spans="7:7" x14ac:dyDescent="0.25">
      <c r="G391" s="54"/>
    </row>
    <row r="392" spans="7:7" x14ac:dyDescent="0.25">
      <c r="G392" s="54"/>
    </row>
    <row r="393" spans="7:7" x14ac:dyDescent="0.25">
      <c r="G393" s="54"/>
    </row>
    <row r="394" spans="7:7" x14ac:dyDescent="0.25">
      <c r="G394" s="54"/>
    </row>
    <row r="395" spans="7:7" x14ac:dyDescent="0.25">
      <c r="G395" s="54"/>
    </row>
    <row r="396" spans="7:7" x14ac:dyDescent="0.25">
      <c r="G396" s="54"/>
    </row>
    <row r="397" spans="7:7" x14ac:dyDescent="0.25">
      <c r="G397" s="54"/>
    </row>
    <row r="398" spans="7:7" x14ac:dyDescent="0.25">
      <c r="G398" s="54"/>
    </row>
    <row r="399" spans="7:7" x14ac:dyDescent="0.25">
      <c r="G399" s="54"/>
    </row>
    <row r="400" spans="7:7" x14ac:dyDescent="0.25">
      <c r="G400" s="54"/>
    </row>
    <row r="401" spans="7:7" x14ac:dyDescent="0.25">
      <c r="G401" s="54"/>
    </row>
    <row r="402" spans="7:7" x14ac:dyDescent="0.25">
      <c r="G402" s="54"/>
    </row>
    <row r="403" spans="7:7" x14ac:dyDescent="0.25">
      <c r="G403" s="54"/>
    </row>
    <row r="404" spans="7:7" x14ac:dyDescent="0.25">
      <c r="G404" s="54"/>
    </row>
    <row r="405" spans="7:7" x14ac:dyDescent="0.25">
      <c r="G405" s="54"/>
    </row>
    <row r="406" spans="7:7" x14ac:dyDescent="0.25">
      <c r="G406" s="54"/>
    </row>
    <row r="407" spans="7:7" x14ac:dyDescent="0.25">
      <c r="G407" s="54"/>
    </row>
    <row r="408" spans="7:7" x14ac:dyDescent="0.25">
      <c r="G408" s="54"/>
    </row>
    <row r="409" spans="7:7" x14ac:dyDescent="0.25">
      <c r="G409" s="54"/>
    </row>
    <row r="410" spans="7:7" x14ac:dyDescent="0.25">
      <c r="G410" s="54"/>
    </row>
    <row r="411" spans="7:7" x14ac:dyDescent="0.25">
      <c r="G411" s="54"/>
    </row>
    <row r="412" spans="7:7" x14ac:dyDescent="0.25">
      <c r="G412" s="54"/>
    </row>
    <row r="413" spans="7:7" x14ac:dyDescent="0.25">
      <c r="G413" s="54"/>
    </row>
    <row r="414" spans="7:7" x14ac:dyDescent="0.25">
      <c r="G414" s="54"/>
    </row>
    <row r="415" spans="7:7" x14ac:dyDescent="0.25">
      <c r="G415" s="54"/>
    </row>
    <row r="416" spans="7:7" x14ac:dyDescent="0.25">
      <c r="G416" s="54"/>
    </row>
    <row r="417" spans="7:7" x14ac:dyDescent="0.25">
      <c r="G417" s="54"/>
    </row>
    <row r="418" spans="7:7" x14ac:dyDescent="0.25">
      <c r="G418" s="54"/>
    </row>
    <row r="419" spans="7:7" x14ac:dyDescent="0.25">
      <c r="G419" s="54"/>
    </row>
    <row r="420" spans="7:7" x14ac:dyDescent="0.25">
      <c r="G420" s="54"/>
    </row>
    <row r="421" spans="7:7" x14ac:dyDescent="0.25">
      <c r="G421" s="54"/>
    </row>
    <row r="422" spans="7:7" x14ac:dyDescent="0.25">
      <c r="G422" s="54"/>
    </row>
    <row r="423" spans="7:7" x14ac:dyDescent="0.25">
      <c r="G423" s="54"/>
    </row>
    <row r="424" spans="7:7" x14ac:dyDescent="0.25">
      <c r="G424" s="54"/>
    </row>
    <row r="425" spans="7:7" x14ac:dyDescent="0.25">
      <c r="G425" s="54"/>
    </row>
    <row r="426" spans="7:7" x14ac:dyDescent="0.25">
      <c r="G426" s="54"/>
    </row>
    <row r="427" spans="7:7" x14ac:dyDescent="0.25">
      <c r="G427" s="54"/>
    </row>
    <row r="428" spans="7:7" x14ac:dyDescent="0.25">
      <c r="G428" s="54"/>
    </row>
    <row r="429" spans="7:7" x14ac:dyDescent="0.25">
      <c r="G429" s="54"/>
    </row>
    <row r="430" spans="7:7" x14ac:dyDescent="0.25">
      <c r="G430" s="54"/>
    </row>
    <row r="431" spans="7:7" x14ac:dyDescent="0.25">
      <c r="G431" s="54"/>
    </row>
    <row r="432" spans="7:7" x14ac:dyDescent="0.25">
      <c r="G432" s="54"/>
    </row>
    <row r="433" spans="7:7" x14ac:dyDescent="0.25">
      <c r="G433" s="54"/>
    </row>
    <row r="434" spans="7:7" x14ac:dyDescent="0.25">
      <c r="G434" s="54"/>
    </row>
    <row r="435" spans="7:7" x14ac:dyDescent="0.25">
      <c r="G435" s="54"/>
    </row>
    <row r="436" spans="7:7" x14ac:dyDescent="0.25">
      <c r="G436" s="54"/>
    </row>
    <row r="437" spans="7:7" x14ac:dyDescent="0.25">
      <c r="G437" s="54"/>
    </row>
    <row r="438" spans="7:7" x14ac:dyDescent="0.25">
      <c r="G438" s="54"/>
    </row>
    <row r="439" spans="7:7" x14ac:dyDescent="0.25">
      <c r="G439" s="54"/>
    </row>
    <row r="440" spans="7:7" x14ac:dyDescent="0.25">
      <c r="G440" s="54"/>
    </row>
    <row r="441" spans="7:7" x14ac:dyDescent="0.25">
      <c r="G441" s="54"/>
    </row>
    <row r="442" spans="7:7" x14ac:dyDescent="0.25">
      <c r="G442" s="54"/>
    </row>
    <row r="443" spans="7:7" x14ac:dyDescent="0.25">
      <c r="G443" s="54"/>
    </row>
    <row r="444" spans="7:7" x14ac:dyDescent="0.25">
      <c r="G444" s="54"/>
    </row>
    <row r="445" spans="7:7" x14ac:dyDescent="0.25">
      <c r="G445" s="54"/>
    </row>
    <row r="446" spans="7:7" x14ac:dyDescent="0.25">
      <c r="G446" s="54"/>
    </row>
    <row r="447" spans="7:7" x14ac:dyDescent="0.25">
      <c r="G447" s="54"/>
    </row>
    <row r="448" spans="7:7" x14ac:dyDescent="0.25">
      <c r="G448" s="54"/>
    </row>
    <row r="449" spans="7:7" x14ac:dyDescent="0.25">
      <c r="G449" s="54"/>
    </row>
    <row r="450" spans="7:7" x14ac:dyDescent="0.25">
      <c r="G450" s="54"/>
    </row>
    <row r="451" spans="7:7" x14ac:dyDescent="0.25">
      <c r="G451" s="54"/>
    </row>
    <row r="452" spans="7:7" x14ac:dyDescent="0.25">
      <c r="G452" s="54"/>
    </row>
    <row r="453" spans="7:7" x14ac:dyDescent="0.25">
      <c r="G453" s="54"/>
    </row>
    <row r="454" spans="7:7" x14ac:dyDescent="0.25">
      <c r="G454" s="54"/>
    </row>
    <row r="455" spans="7:7" x14ac:dyDescent="0.25">
      <c r="G455" s="54"/>
    </row>
    <row r="456" spans="7:7" x14ac:dyDescent="0.25">
      <c r="G456" s="54"/>
    </row>
    <row r="457" spans="7:7" x14ac:dyDescent="0.25">
      <c r="G457" s="54"/>
    </row>
    <row r="458" spans="7:7" x14ac:dyDescent="0.25">
      <c r="G458" s="54"/>
    </row>
    <row r="459" spans="7:7" x14ac:dyDescent="0.25">
      <c r="G459" s="54"/>
    </row>
    <row r="460" spans="7:7" x14ac:dyDescent="0.25">
      <c r="G460" s="54"/>
    </row>
    <row r="461" spans="7:7" x14ac:dyDescent="0.25">
      <c r="G461" s="54"/>
    </row>
    <row r="462" spans="7:7" x14ac:dyDescent="0.25">
      <c r="G462" s="54"/>
    </row>
    <row r="463" spans="7:7" x14ac:dyDescent="0.25">
      <c r="G463" s="54"/>
    </row>
    <row r="464" spans="7:7" x14ac:dyDescent="0.25">
      <c r="G464" s="54"/>
    </row>
    <row r="465" spans="7:7" x14ac:dyDescent="0.25">
      <c r="G465" s="54"/>
    </row>
    <row r="466" spans="7:7" x14ac:dyDescent="0.25">
      <c r="G466" s="54"/>
    </row>
    <row r="467" spans="7:7" x14ac:dyDescent="0.25">
      <c r="G467" s="54"/>
    </row>
    <row r="468" spans="7:7" x14ac:dyDescent="0.25">
      <c r="G468" s="54"/>
    </row>
    <row r="469" spans="7:7" x14ac:dyDescent="0.25">
      <c r="G469" s="54"/>
    </row>
    <row r="470" spans="7:7" x14ac:dyDescent="0.25">
      <c r="G470" s="54"/>
    </row>
    <row r="471" spans="7:7" x14ac:dyDescent="0.25">
      <c r="G471" s="54"/>
    </row>
    <row r="472" spans="7:7" x14ac:dyDescent="0.25">
      <c r="G472" s="54"/>
    </row>
    <row r="473" spans="7:7" x14ac:dyDescent="0.25">
      <c r="G473" s="54"/>
    </row>
    <row r="474" spans="7:7" x14ac:dyDescent="0.25">
      <c r="G474" s="54"/>
    </row>
    <row r="475" spans="7:7" x14ac:dyDescent="0.25">
      <c r="G475" s="54"/>
    </row>
    <row r="476" spans="7:7" x14ac:dyDescent="0.25">
      <c r="G476" s="54"/>
    </row>
    <row r="477" spans="7:7" x14ac:dyDescent="0.25">
      <c r="G477" s="54"/>
    </row>
    <row r="478" spans="7:7" x14ac:dyDescent="0.25">
      <c r="G478" s="54"/>
    </row>
    <row r="479" spans="7:7" x14ac:dyDescent="0.25">
      <c r="G479" s="54"/>
    </row>
    <row r="480" spans="7:7" x14ac:dyDescent="0.25">
      <c r="G480" s="54"/>
    </row>
    <row r="481" spans="7:7" x14ac:dyDescent="0.25">
      <c r="G481" s="54"/>
    </row>
    <row r="482" spans="7:7" x14ac:dyDescent="0.25">
      <c r="G482" s="54"/>
    </row>
    <row r="483" spans="7:7" x14ac:dyDescent="0.25">
      <c r="G483" s="54"/>
    </row>
    <row r="484" spans="7:7" x14ac:dyDescent="0.25">
      <c r="G484" s="54"/>
    </row>
    <row r="485" spans="7:7" x14ac:dyDescent="0.25">
      <c r="G485" s="54"/>
    </row>
    <row r="486" spans="7:7" x14ac:dyDescent="0.25">
      <c r="G486" s="54"/>
    </row>
    <row r="487" spans="7:7" x14ac:dyDescent="0.25">
      <c r="G487" s="54"/>
    </row>
    <row r="488" spans="7:7" x14ac:dyDescent="0.25">
      <c r="G488" s="54"/>
    </row>
    <row r="489" spans="7:7" x14ac:dyDescent="0.25">
      <c r="G489" s="54"/>
    </row>
    <row r="490" spans="7:7" x14ac:dyDescent="0.25">
      <c r="G490" s="54"/>
    </row>
    <row r="491" spans="7:7" x14ac:dyDescent="0.25">
      <c r="G491" s="54"/>
    </row>
    <row r="492" spans="7:7" x14ac:dyDescent="0.25">
      <c r="G492" s="54"/>
    </row>
    <row r="493" spans="7:7" x14ac:dyDescent="0.25">
      <c r="G493" s="54"/>
    </row>
    <row r="494" spans="7:7" x14ac:dyDescent="0.25">
      <c r="G494" s="54"/>
    </row>
    <row r="495" spans="7:7" x14ac:dyDescent="0.25">
      <c r="G495" s="54"/>
    </row>
    <row r="496" spans="7:7" x14ac:dyDescent="0.25">
      <c r="G496" s="54"/>
    </row>
    <row r="497" spans="7:7" x14ac:dyDescent="0.25">
      <c r="G497" s="54"/>
    </row>
    <row r="498" spans="7:7" x14ac:dyDescent="0.25">
      <c r="G498" s="54"/>
    </row>
    <row r="499" spans="7:7" x14ac:dyDescent="0.25">
      <c r="G499" s="54"/>
    </row>
    <row r="500" spans="7:7" x14ac:dyDescent="0.25">
      <c r="G500" s="54"/>
    </row>
    <row r="501" spans="7:7" x14ac:dyDescent="0.25">
      <c r="G501" s="54"/>
    </row>
    <row r="502" spans="7:7" x14ac:dyDescent="0.25">
      <c r="G502" s="54"/>
    </row>
    <row r="503" spans="7:7" x14ac:dyDescent="0.25">
      <c r="G503" s="54"/>
    </row>
    <row r="504" spans="7:7" x14ac:dyDescent="0.25">
      <c r="G504" s="54"/>
    </row>
    <row r="505" spans="7:7" x14ac:dyDescent="0.25">
      <c r="G505" s="54"/>
    </row>
    <row r="506" spans="7:7" x14ac:dyDescent="0.25">
      <c r="G506" s="54"/>
    </row>
    <row r="507" spans="7:7" x14ac:dyDescent="0.25">
      <c r="G507" s="54"/>
    </row>
    <row r="508" spans="7:7" x14ac:dyDescent="0.25">
      <c r="G508" s="54"/>
    </row>
    <row r="509" spans="7:7" x14ac:dyDescent="0.25">
      <c r="G509" s="54"/>
    </row>
    <row r="510" spans="7:7" x14ac:dyDescent="0.25">
      <c r="G510" s="54"/>
    </row>
    <row r="511" spans="7:7" x14ac:dyDescent="0.25">
      <c r="G511" s="54"/>
    </row>
    <row r="512" spans="7:7" x14ac:dyDescent="0.25">
      <c r="G512" s="54"/>
    </row>
    <row r="513" spans="7:7" x14ac:dyDescent="0.25">
      <c r="G513" s="54"/>
    </row>
    <row r="514" spans="7:7" x14ac:dyDescent="0.25">
      <c r="G514" s="54"/>
    </row>
    <row r="515" spans="7:7" x14ac:dyDescent="0.25">
      <c r="G515" s="54"/>
    </row>
    <row r="516" spans="7:7" x14ac:dyDescent="0.25">
      <c r="G516" s="54"/>
    </row>
    <row r="517" spans="7:7" x14ac:dyDescent="0.25">
      <c r="G517" s="54"/>
    </row>
    <row r="518" spans="7:7" x14ac:dyDescent="0.25">
      <c r="G518" s="54"/>
    </row>
    <row r="519" spans="7:7" x14ac:dyDescent="0.25">
      <c r="G519" s="54"/>
    </row>
    <row r="520" spans="7:7" x14ac:dyDescent="0.25">
      <c r="G520" s="54"/>
    </row>
    <row r="521" spans="7:7" x14ac:dyDescent="0.25">
      <c r="G521" s="54"/>
    </row>
    <row r="522" spans="7:7" x14ac:dyDescent="0.25">
      <c r="G522" s="54"/>
    </row>
    <row r="523" spans="7:7" x14ac:dyDescent="0.25">
      <c r="G523" s="54"/>
    </row>
    <row r="524" spans="7:7" x14ac:dyDescent="0.25">
      <c r="G524" s="54"/>
    </row>
    <row r="525" spans="7:7" x14ac:dyDescent="0.25">
      <c r="G525" s="54"/>
    </row>
    <row r="526" spans="7:7" x14ac:dyDescent="0.25">
      <c r="G526" s="54"/>
    </row>
    <row r="527" spans="7:7" x14ac:dyDescent="0.25">
      <c r="G527" s="54"/>
    </row>
    <row r="528" spans="7:7" x14ac:dyDescent="0.25">
      <c r="G528" s="54"/>
    </row>
    <row r="529" spans="7:7" x14ac:dyDescent="0.25">
      <c r="G529" s="54"/>
    </row>
    <row r="530" spans="7:7" x14ac:dyDescent="0.25">
      <c r="G530" s="54"/>
    </row>
    <row r="531" spans="7:7" x14ac:dyDescent="0.25">
      <c r="G531" s="54"/>
    </row>
    <row r="532" spans="7:7" x14ac:dyDescent="0.25">
      <c r="G532" s="54"/>
    </row>
    <row r="533" spans="7:7" x14ac:dyDescent="0.25">
      <c r="G533" s="54"/>
    </row>
    <row r="534" spans="7:7" x14ac:dyDescent="0.25">
      <c r="G534" s="54"/>
    </row>
    <row r="535" spans="7:7" x14ac:dyDescent="0.25">
      <c r="G535" s="54"/>
    </row>
    <row r="536" spans="7:7" x14ac:dyDescent="0.25">
      <c r="G536" s="54"/>
    </row>
    <row r="537" spans="7:7" x14ac:dyDescent="0.25">
      <c r="G537" s="54"/>
    </row>
    <row r="538" spans="7:7" x14ac:dyDescent="0.25">
      <c r="G538" s="54"/>
    </row>
    <row r="539" spans="7:7" x14ac:dyDescent="0.25">
      <c r="G539" s="54"/>
    </row>
    <row r="540" spans="7:7" x14ac:dyDescent="0.25">
      <c r="G540" s="54"/>
    </row>
    <row r="541" spans="7:7" x14ac:dyDescent="0.25">
      <c r="G541" s="54"/>
    </row>
    <row r="542" spans="7:7" x14ac:dyDescent="0.25">
      <c r="G542" s="54"/>
    </row>
    <row r="543" spans="7:7" x14ac:dyDescent="0.25">
      <c r="G543" s="54"/>
    </row>
    <row r="544" spans="7:7" x14ac:dyDescent="0.25">
      <c r="G544" s="54"/>
    </row>
    <row r="545" spans="7:7" x14ac:dyDescent="0.25">
      <c r="G545" s="54"/>
    </row>
    <row r="546" spans="7:7" x14ac:dyDescent="0.25">
      <c r="G546" s="54"/>
    </row>
    <row r="547" spans="7:7" x14ac:dyDescent="0.25">
      <c r="G547" s="54"/>
    </row>
    <row r="548" spans="7:7" x14ac:dyDescent="0.25">
      <c r="G548" s="54"/>
    </row>
    <row r="549" spans="7:7" x14ac:dyDescent="0.25">
      <c r="G549" s="54"/>
    </row>
    <row r="550" spans="7:7" x14ac:dyDescent="0.25">
      <c r="G550" s="54"/>
    </row>
    <row r="551" spans="7:7" x14ac:dyDescent="0.25">
      <c r="G551" s="54"/>
    </row>
    <row r="552" spans="7:7" x14ac:dyDescent="0.25">
      <c r="G552" s="54"/>
    </row>
    <row r="553" spans="7:7" x14ac:dyDescent="0.25">
      <c r="G553" s="54"/>
    </row>
    <row r="554" spans="7:7" x14ac:dyDescent="0.25">
      <c r="G554" s="54"/>
    </row>
    <row r="555" spans="7:7" x14ac:dyDescent="0.25">
      <c r="G555" s="54"/>
    </row>
    <row r="556" spans="7:7" x14ac:dyDescent="0.25">
      <c r="G556" s="54"/>
    </row>
    <row r="557" spans="7:7" x14ac:dyDescent="0.25">
      <c r="G557" s="54"/>
    </row>
    <row r="558" spans="7:7" x14ac:dyDescent="0.25">
      <c r="G558" s="54"/>
    </row>
    <row r="559" spans="7:7" x14ac:dyDescent="0.25">
      <c r="G559" s="54"/>
    </row>
    <row r="560" spans="7:7" x14ac:dyDescent="0.25">
      <c r="G560" s="54"/>
    </row>
    <row r="561" spans="7:7" x14ac:dyDescent="0.25">
      <c r="G561" s="54"/>
    </row>
    <row r="562" spans="7:7" x14ac:dyDescent="0.25">
      <c r="G562" s="54"/>
    </row>
    <row r="563" spans="7:7" x14ac:dyDescent="0.25">
      <c r="G563" s="54"/>
    </row>
    <row r="564" spans="7:7" x14ac:dyDescent="0.25">
      <c r="G564" s="54"/>
    </row>
    <row r="565" spans="7:7" x14ac:dyDescent="0.25">
      <c r="G565" s="54"/>
    </row>
    <row r="566" spans="7:7" x14ac:dyDescent="0.25">
      <c r="G566" s="54"/>
    </row>
    <row r="567" spans="7:7" x14ac:dyDescent="0.25">
      <c r="G567" s="54"/>
    </row>
    <row r="568" spans="7:7" x14ac:dyDescent="0.25">
      <c r="G568" s="54"/>
    </row>
    <row r="569" spans="7:7" x14ac:dyDescent="0.25">
      <c r="G569" s="54"/>
    </row>
    <row r="570" spans="7:7" x14ac:dyDescent="0.25">
      <c r="G570" s="54"/>
    </row>
    <row r="571" spans="7:7" x14ac:dyDescent="0.25">
      <c r="G571" s="54"/>
    </row>
    <row r="572" spans="7:7" x14ac:dyDescent="0.25">
      <c r="G572" s="54"/>
    </row>
    <row r="573" spans="7:7" x14ac:dyDescent="0.25">
      <c r="G573" s="54"/>
    </row>
    <row r="574" spans="7:7" x14ac:dyDescent="0.25">
      <c r="G574" s="54"/>
    </row>
    <row r="575" spans="7:7" x14ac:dyDescent="0.25">
      <c r="G575" s="54"/>
    </row>
    <row r="576" spans="7:7" x14ac:dyDescent="0.25">
      <c r="G576" s="54"/>
    </row>
    <row r="577" spans="7:7" x14ac:dyDescent="0.25">
      <c r="G577" s="54"/>
    </row>
    <row r="578" spans="7:7" x14ac:dyDescent="0.25">
      <c r="G578" s="54"/>
    </row>
    <row r="579" spans="7:7" x14ac:dyDescent="0.25">
      <c r="G579" s="54"/>
    </row>
    <row r="580" spans="7:7" x14ac:dyDescent="0.25">
      <c r="G580" s="54"/>
    </row>
    <row r="581" spans="7:7" x14ac:dyDescent="0.25">
      <c r="G581" s="54"/>
    </row>
    <row r="582" spans="7:7" x14ac:dyDescent="0.25">
      <c r="G582" s="54"/>
    </row>
    <row r="583" spans="7:7" x14ac:dyDescent="0.25">
      <c r="G583" s="54"/>
    </row>
    <row r="584" spans="7:7" x14ac:dyDescent="0.25">
      <c r="G584" s="54"/>
    </row>
    <row r="585" spans="7:7" x14ac:dyDescent="0.25">
      <c r="G585" s="54"/>
    </row>
    <row r="586" spans="7:7" x14ac:dyDescent="0.25">
      <c r="G586" s="54"/>
    </row>
    <row r="587" spans="7:7" x14ac:dyDescent="0.25">
      <c r="G587" s="54"/>
    </row>
    <row r="588" spans="7:7" x14ac:dyDescent="0.25">
      <c r="G588" s="54"/>
    </row>
    <row r="589" spans="7:7" x14ac:dyDescent="0.25">
      <c r="G589" s="54"/>
    </row>
    <row r="590" spans="7:7" x14ac:dyDescent="0.25">
      <c r="G590" s="54"/>
    </row>
    <row r="591" spans="7:7" x14ac:dyDescent="0.25">
      <c r="G591" s="54"/>
    </row>
    <row r="592" spans="7:7" x14ac:dyDescent="0.25">
      <c r="G592" s="54"/>
    </row>
    <row r="593" spans="7:7" x14ac:dyDescent="0.25">
      <c r="G593" s="54"/>
    </row>
    <row r="594" spans="7:7" x14ac:dyDescent="0.25">
      <c r="G594" s="54"/>
    </row>
    <row r="595" spans="7:7" x14ac:dyDescent="0.25">
      <c r="G595" s="54"/>
    </row>
    <row r="596" spans="7:7" x14ac:dyDescent="0.25">
      <c r="G596" s="54"/>
    </row>
    <row r="597" spans="7:7" x14ac:dyDescent="0.25">
      <c r="G597" s="54"/>
    </row>
    <row r="598" spans="7:7" x14ac:dyDescent="0.25">
      <c r="G598" s="54"/>
    </row>
    <row r="599" spans="7:7" x14ac:dyDescent="0.25">
      <c r="G599" s="54"/>
    </row>
    <row r="600" spans="7:7" x14ac:dyDescent="0.25">
      <c r="G600" s="54"/>
    </row>
    <row r="601" spans="7:7" x14ac:dyDescent="0.25">
      <c r="G601" s="54"/>
    </row>
    <row r="602" spans="7:7" x14ac:dyDescent="0.25">
      <c r="G602" s="54"/>
    </row>
    <row r="603" spans="7:7" x14ac:dyDescent="0.25">
      <c r="G603" s="54"/>
    </row>
    <row r="604" spans="7:7" x14ac:dyDescent="0.25">
      <c r="G604" s="54"/>
    </row>
    <row r="605" spans="7:7" x14ac:dyDescent="0.25">
      <c r="G605" s="54"/>
    </row>
    <row r="606" spans="7:7" x14ac:dyDescent="0.25">
      <c r="G606" s="54"/>
    </row>
    <row r="607" spans="7:7" x14ac:dyDescent="0.25">
      <c r="G607" s="54"/>
    </row>
    <row r="608" spans="7:7" x14ac:dyDescent="0.25">
      <c r="G608" s="54"/>
    </row>
    <row r="609" spans="7:7" x14ac:dyDescent="0.25">
      <c r="G609" s="54"/>
    </row>
    <row r="610" spans="7:7" x14ac:dyDescent="0.25">
      <c r="G610" s="54"/>
    </row>
    <row r="611" spans="7:7" x14ac:dyDescent="0.25">
      <c r="G611" s="54"/>
    </row>
    <row r="612" spans="7:7" x14ac:dyDescent="0.25">
      <c r="G612" s="54"/>
    </row>
    <row r="613" spans="7:7" x14ac:dyDescent="0.25">
      <c r="G613" s="54"/>
    </row>
    <row r="614" spans="7:7" x14ac:dyDescent="0.25">
      <c r="G614" s="54"/>
    </row>
    <row r="615" spans="7:7" x14ac:dyDescent="0.25">
      <c r="G615" s="54"/>
    </row>
    <row r="616" spans="7:7" x14ac:dyDescent="0.25">
      <c r="G616" s="54"/>
    </row>
    <row r="617" spans="7:7" x14ac:dyDescent="0.25">
      <c r="G617" s="54"/>
    </row>
    <row r="618" spans="7:7" x14ac:dyDescent="0.25">
      <c r="G618" s="54"/>
    </row>
    <row r="619" spans="7:7" x14ac:dyDescent="0.25">
      <c r="G619" s="54"/>
    </row>
    <row r="620" spans="7:7" x14ac:dyDescent="0.25">
      <c r="G620" s="54"/>
    </row>
    <row r="621" spans="7:7" x14ac:dyDescent="0.25">
      <c r="G621" s="54"/>
    </row>
    <row r="622" spans="7:7" x14ac:dyDescent="0.25">
      <c r="G622" s="54"/>
    </row>
    <row r="623" spans="7:7" x14ac:dyDescent="0.25">
      <c r="G623" s="54"/>
    </row>
    <row r="624" spans="7:7" x14ac:dyDescent="0.25">
      <c r="G624" s="54"/>
    </row>
    <row r="625" spans="7:7" x14ac:dyDescent="0.25">
      <c r="G625" s="54"/>
    </row>
    <row r="626" spans="7:7" x14ac:dyDescent="0.25">
      <c r="G626" s="54"/>
    </row>
    <row r="627" spans="7:7" x14ac:dyDescent="0.25">
      <c r="G627" s="54"/>
    </row>
    <row r="628" spans="7:7" x14ac:dyDescent="0.25">
      <c r="G628" s="54"/>
    </row>
    <row r="629" spans="7:7" x14ac:dyDescent="0.25">
      <c r="G629" s="54"/>
    </row>
    <row r="630" spans="7:7" x14ac:dyDescent="0.25">
      <c r="G630" s="54"/>
    </row>
    <row r="631" spans="7:7" x14ac:dyDescent="0.25">
      <c r="G631" s="54"/>
    </row>
    <row r="632" spans="7:7" x14ac:dyDescent="0.25">
      <c r="G632" s="54"/>
    </row>
    <row r="633" spans="7:7" x14ac:dyDescent="0.25">
      <c r="G633" s="54"/>
    </row>
    <row r="634" spans="7:7" x14ac:dyDescent="0.25">
      <c r="G634" s="54"/>
    </row>
    <row r="635" spans="7:7" x14ac:dyDescent="0.25">
      <c r="G635" s="54"/>
    </row>
    <row r="636" spans="7:7" x14ac:dyDescent="0.25">
      <c r="G636" s="54"/>
    </row>
    <row r="637" spans="7:7" x14ac:dyDescent="0.25">
      <c r="G637" s="54"/>
    </row>
    <row r="638" spans="7:7" x14ac:dyDescent="0.25">
      <c r="G638" s="54"/>
    </row>
    <row r="639" spans="7:7" x14ac:dyDescent="0.25">
      <c r="G639" s="54"/>
    </row>
    <row r="640" spans="7:7" x14ac:dyDescent="0.25">
      <c r="G640" s="54"/>
    </row>
    <row r="641" spans="7:7" x14ac:dyDescent="0.25">
      <c r="G641" s="54"/>
    </row>
    <row r="642" spans="7:7" x14ac:dyDescent="0.25">
      <c r="G642" s="54"/>
    </row>
    <row r="643" spans="7:7" x14ac:dyDescent="0.25">
      <c r="G643" s="54"/>
    </row>
    <row r="644" spans="7:7" x14ac:dyDescent="0.25">
      <c r="G644" s="54"/>
    </row>
    <row r="645" spans="7:7" x14ac:dyDescent="0.25">
      <c r="G645" s="54"/>
    </row>
    <row r="646" spans="7:7" x14ac:dyDescent="0.25">
      <c r="G646" s="54"/>
    </row>
    <row r="647" spans="7:7" x14ac:dyDescent="0.25">
      <c r="G647" s="54"/>
    </row>
    <row r="648" spans="7:7" x14ac:dyDescent="0.25">
      <c r="G648" s="54"/>
    </row>
    <row r="649" spans="7:7" x14ac:dyDescent="0.25">
      <c r="G649" s="54"/>
    </row>
    <row r="650" spans="7:7" x14ac:dyDescent="0.25">
      <c r="G650" s="54"/>
    </row>
    <row r="651" spans="7:7" x14ac:dyDescent="0.25">
      <c r="G651" s="54"/>
    </row>
    <row r="652" spans="7:7" x14ac:dyDescent="0.25">
      <c r="G652" s="54"/>
    </row>
    <row r="653" spans="7:7" x14ac:dyDescent="0.25">
      <c r="G653" s="54"/>
    </row>
    <row r="654" spans="7:7" x14ac:dyDescent="0.25">
      <c r="G654" s="54"/>
    </row>
    <row r="655" spans="7:7" x14ac:dyDescent="0.25">
      <c r="G655" s="54"/>
    </row>
    <row r="656" spans="7:7" x14ac:dyDescent="0.25">
      <c r="G656" s="54"/>
    </row>
    <row r="657" spans="7:7" x14ac:dyDescent="0.25">
      <c r="G657" s="54"/>
    </row>
    <row r="658" spans="7:7" x14ac:dyDescent="0.25">
      <c r="G658" s="54"/>
    </row>
    <row r="659" spans="7:7" x14ac:dyDescent="0.25">
      <c r="G659" s="54"/>
    </row>
    <row r="660" spans="7:7" x14ac:dyDescent="0.25">
      <c r="G660" s="54"/>
    </row>
    <row r="661" spans="7:7" x14ac:dyDescent="0.25">
      <c r="G661" s="54"/>
    </row>
    <row r="662" spans="7:7" x14ac:dyDescent="0.25">
      <c r="G662" s="54"/>
    </row>
    <row r="663" spans="7:7" x14ac:dyDescent="0.25">
      <c r="G663" s="54"/>
    </row>
    <row r="664" spans="7:7" x14ac:dyDescent="0.25">
      <c r="G664" s="54"/>
    </row>
    <row r="665" spans="7:7" x14ac:dyDescent="0.25">
      <c r="G665" s="54"/>
    </row>
    <row r="666" spans="7:7" x14ac:dyDescent="0.25">
      <c r="G666" s="54"/>
    </row>
    <row r="667" spans="7:7" x14ac:dyDescent="0.25">
      <c r="G667" s="54"/>
    </row>
    <row r="668" spans="7:7" x14ac:dyDescent="0.25">
      <c r="G668" s="54"/>
    </row>
    <row r="669" spans="7:7" x14ac:dyDescent="0.25">
      <c r="G669" s="54"/>
    </row>
    <row r="670" spans="7:7" x14ac:dyDescent="0.25">
      <c r="G670" s="54"/>
    </row>
    <row r="671" spans="7:7" x14ac:dyDescent="0.25">
      <c r="G671" s="54"/>
    </row>
    <row r="672" spans="7:7" x14ac:dyDescent="0.25">
      <c r="G672" s="54"/>
    </row>
    <row r="673" spans="7:7" x14ac:dyDescent="0.25">
      <c r="G673" s="54"/>
    </row>
    <row r="674" spans="7:7" x14ac:dyDescent="0.25">
      <c r="G674" s="54"/>
    </row>
    <row r="675" spans="7:7" x14ac:dyDescent="0.25">
      <c r="G675" s="54"/>
    </row>
    <row r="676" spans="7:7" x14ac:dyDescent="0.25">
      <c r="G676" s="54"/>
    </row>
    <row r="677" spans="7:7" x14ac:dyDescent="0.25">
      <c r="G677" s="54"/>
    </row>
    <row r="678" spans="7:7" x14ac:dyDescent="0.25">
      <c r="G678" s="54"/>
    </row>
    <row r="679" spans="7:7" x14ac:dyDescent="0.25">
      <c r="G679" s="54"/>
    </row>
    <row r="680" spans="7:7" x14ac:dyDescent="0.25">
      <c r="G680" s="54"/>
    </row>
    <row r="681" spans="7:7" x14ac:dyDescent="0.25">
      <c r="G681" s="54"/>
    </row>
    <row r="682" spans="7:7" x14ac:dyDescent="0.25">
      <c r="G682" s="54"/>
    </row>
    <row r="683" spans="7:7" x14ac:dyDescent="0.25">
      <c r="G683" s="54"/>
    </row>
    <row r="684" spans="7:7" x14ac:dyDescent="0.25">
      <c r="G684" s="54"/>
    </row>
    <row r="685" spans="7:7" x14ac:dyDescent="0.25">
      <c r="G685" s="54"/>
    </row>
    <row r="686" spans="7:7" x14ac:dyDescent="0.25">
      <c r="G686" s="54"/>
    </row>
    <row r="687" spans="7:7" x14ac:dyDescent="0.25">
      <c r="G687" s="54"/>
    </row>
    <row r="688" spans="7:7" x14ac:dyDescent="0.25">
      <c r="G688" s="54"/>
    </row>
    <row r="689" spans="7:7" x14ac:dyDescent="0.25">
      <c r="G689" s="54"/>
    </row>
    <row r="690" spans="7:7" x14ac:dyDescent="0.25">
      <c r="G690" s="54"/>
    </row>
    <row r="691" spans="7:7" x14ac:dyDescent="0.25">
      <c r="G691" s="54"/>
    </row>
    <row r="692" spans="7:7" x14ac:dyDescent="0.25">
      <c r="G692" s="54"/>
    </row>
    <row r="693" spans="7:7" x14ac:dyDescent="0.25">
      <c r="G693" s="54"/>
    </row>
    <row r="694" spans="7:7" x14ac:dyDescent="0.25">
      <c r="G694" s="54"/>
    </row>
    <row r="695" spans="7:7" x14ac:dyDescent="0.25">
      <c r="G695" s="54"/>
    </row>
    <row r="696" spans="7:7" x14ac:dyDescent="0.25">
      <c r="G696" s="54"/>
    </row>
    <row r="697" spans="7:7" x14ac:dyDescent="0.25">
      <c r="G697" s="54"/>
    </row>
    <row r="698" spans="7:7" x14ac:dyDescent="0.25">
      <c r="G698" s="54"/>
    </row>
    <row r="699" spans="7:7" x14ac:dyDescent="0.25">
      <c r="G699" s="54"/>
    </row>
    <row r="700" spans="7:7" x14ac:dyDescent="0.25">
      <c r="G700" s="54"/>
    </row>
    <row r="701" spans="7:7" x14ac:dyDescent="0.25">
      <c r="G701" s="54"/>
    </row>
    <row r="702" spans="7:7" x14ac:dyDescent="0.25">
      <c r="G702" s="54"/>
    </row>
    <row r="703" spans="7:7" x14ac:dyDescent="0.25">
      <c r="G703" s="54"/>
    </row>
    <row r="704" spans="7:7" x14ac:dyDescent="0.25">
      <c r="G704" s="54"/>
    </row>
    <row r="705" spans="7:7" x14ac:dyDescent="0.25">
      <c r="G705" s="54"/>
    </row>
    <row r="706" spans="7:7" x14ac:dyDescent="0.25">
      <c r="G706" s="54"/>
    </row>
    <row r="707" spans="7:7" x14ac:dyDescent="0.25">
      <c r="G707" s="54"/>
    </row>
    <row r="708" spans="7:7" x14ac:dyDescent="0.25">
      <c r="G708" s="54"/>
    </row>
    <row r="709" spans="7:7" x14ac:dyDescent="0.25">
      <c r="G709" s="54"/>
    </row>
    <row r="710" spans="7:7" x14ac:dyDescent="0.25">
      <c r="G710" s="54"/>
    </row>
    <row r="711" spans="7:7" x14ac:dyDescent="0.25">
      <c r="G711" s="54"/>
    </row>
    <row r="712" spans="7:7" x14ac:dyDescent="0.25">
      <c r="G712" s="54"/>
    </row>
    <row r="713" spans="7:7" x14ac:dyDescent="0.25">
      <c r="G713" s="54"/>
    </row>
    <row r="714" spans="7:7" x14ac:dyDescent="0.25">
      <c r="G714" s="54"/>
    </row>
    <row r="715" spans="7:7" x14ac:dyDescent="0.25">
      <c r="G715" s="54"/>
    </row>
    <row r="716" spans="7:7" x14ac:dyDescent="0.25">
      <c r="G716" s="54"/>
    </row>
    <row r="717" spans="7:7" x14ac:dyDescent="0.25">
      <c r="G717" s="54"/>
    </row>
    <row r="718" spans="7:7" x14ac:dyDescent="0.25">
      <c r="G718" s="54"/>
    </row>
    <row r="719" spans="7:7" x14ac:dyDescent="0.25">
      <c r="G719" s="54"/>
    </row>
    <row r="720" spans="7:7" x14ac:dyDescent="0.25">
      <c r="G720" s="54"/>
    </row>
    <row r="721" spans="7:7" x14ac:dyDescent="0.25">
      <c r="G721" s="54"/>
    </row>
    <row r="722" spans="7:7" x14ac:dyDescent="0.25">
      <c r="G722" s="54"/>
    </row>
    <row r="723" spans="7:7" x14ac:dyDescent="0.25">
      <c r="G723" s="54"/>
    </row>
    <row r="724" spans="7:7" x14ac:dyDescent="0.25">
      <c r="G724" s="54"/>
    </row>
    <row r="725" spans="7:7" x14ac:dyDescent="0.25">
      <c r="G725" s="54"/>
    </row>
    <row r="726" spans="7:7" x14ac:dyDescent="0.25">
      <c r="G726" s="54"/>
    </row>
    <row r="727" spans="7:7" x14ac:dyDescent="0.25">
      <c r="G727" s="54"/>
    </row>
    <row r="728" spans="7:7" x14ac:dyDescent="0.25">
      <c r="G728" s="54"/>
    </row>
    <row r="729" spans="7:7" x14ac:dyDescent="0.25">
      <c r="G729" s="54"/>
    </row>
    <row r="730" spans="7:7" x14ac:dyDescent="0.25">
      <c r="G730" s="54"/>
    </row>
    <row r="731" spans="7:7" x14ac:dyDescent="0.25">
      <c r="G731" s="54"/>
    </row>
    <row r="732" spans="7:7" x14ac:dyDescent="0.25">
      <c r="G732" s="54"/>
    </row>
    <row r="733" spans="7:7" x14ac:dyDescent="0.25">
      <c r="G733" s="54"/>
    </row>
    <row r="734" spans="7:7" x14ac:dyDescent="0.25">
      <c r="G734" s="54"/>
    </row>
    <row r="735" spans="7:7" x14ac:dyDescent="0.25">
      <c r="G735" s="54"/>
    </row>
    <row r="736" spans="7:7" x14ac:dyDescent="0.25">
      <c r="G736" s="54"/>
    </row>
    <row r="737" spans="7:7" x14ac:dyDescent="0.25">
      <c r="G737" s="54"/>
    </row>
    <row r="738" spans="7:7" x14ac:dyDescent="0.25">
      <c r="G738" s="54"/>
    </row>
    <row r="739" spans="7:7" x14ac:dyDescent="0.25">
      <c r="G739" s="54"/>
    </row>
    <row r="740" spans="7:7" x14ac:dyDescent="0.25">
      <c r="G740" s="54"/>
    </row>
    <row r="741" spans="7:7" x14ac:dyDescent="0.25">
      <c r="G741" s="54"/>
    </row>
    <row r="742" spans="7:7" x14ac:dyDescent="0.25">
      <c r="G742" s="54"/>
    </row>
    <row r="743" spans="7:7" x14ac:dyDescent="0.25">
      <c r="G743" s="54"/>
    </row>
    <row r="744" spans="7:7" x14ac:dyDescent="0.25">
      <c r="G744" s="54"/>
    </row>
    <row r="745" spans="7:7" x14ac:dyDescent="0.25">
      <c r="G745" s="54"/>
    </row>
    <row r="746" spans="7:7" x14ac:dyDescent="0.25">
      <c r="G746" s="54"/>
    </row>
    <row r="747" spans="7:7" x14ac:dyDescent="0.25">
      <c r="G747" s="54"/>
    </row>
    <row r="748" spans="7:7" x14ac:dyDescent="0.25">
      <c r="G748" s="54"/>
    </row>
    <row r="749" spans="7:7" x14ac:dyDescent="0.25">
      <c r="G749" s="54"/>
    </row>
    <row r="750" spans="7:7" x14ac:dyDescent="0.25">
      <c r="G750" s="54"/>
    </row>
    <row r="751" spans="7:7" x14ac:dyDescent="0.25">
      <c r="G751" s="54"/>
    </row>
    <row r="752" spans="7:7" x14ac:dyDescent="0.25">
      <c r="G752" s="54"/>
    </row>
    <row r="753" spans="7:7" x14ac:dyDescent="0.25">
      <c r="G753" s="54"/>
    </row>
    <row r="754" spans="7:7" x14ac:dyDescent="0.25">
      <c r="G754" s="54"/>
    </row>
    <row r="755" spans="7:7" x14ac:dyDescent="0.25">
      <c r="G755" s="54"/>
    </row>
    <row r="756" spans="7:7" x14ac:dyDescent="0.25">
      <c r="G756" s="54"/>
    </row>
    <row r="757" spans="7:7" x14ac:dyDescent="0.25">
      <c r="G757" s="54"/>
    </row>
    <row r="758" spans="7:7" x14ac:dyDescent="0.25">
      <c r="G758" s="54"/>
    </row>
    <row r="759" spans="7:7" x14ac:dyDescent="0.25">
      <c r="G759" s="54"/>
    </row>
    <row r="760" spans="7:7" x14ac:dyDescent="0.25">
      <c r="G760" s="54"/>
    </row>
    <row r="761" spans="7:7" x14ac:dyDescent="0.25">
      <c r="G761" s="54"/>
    </row>
    <row r="762" spans="7:7" x14ac:dyDescent="0.25">
      <c r="G762" s="54"/>
    </row>
    <row r="763" spans="7:7" x14ac:dyDescent="0.25">
      <c r="G763" s="54"/>
    </row>
    <row r="764" spans="7:7" x14ac:dyDescent="0.25">
      <c r="G764" s="54"/>
    </row>
    <row r="765" spans="7:7" x14ac:dyDescent="0.25">
      <c r="G765" s="54"/>
    </row>
    <row r="766" spans="7:7" x14ac:dyDescent="0.25">
      <c r="G766" s="54"/>
    </row>
    <row r="767" spans="7:7" x14ac:dyDescent="0.25">
      <c r="G767" s="54"/>
    </row>
    <row r="768" spans="7:7" x14ac:dyDescent="0.25">
      <c r="G768" s="54"/>
    </row>
    <row r="769" spans="7:7" x14ac:dyDescent="0.25">
      <c r="G769" s="54"/>
    </row>
    <row r="770" spans="7:7" x14ac:dyDescent="0.25">
      <c r="G770" s="54"/>
    </row>
    <row r="771" spans="7:7" x14ac:dyDescent="0.25">
      <c r="G771" s="54"/>
    </row>
    <row r="772" spans="7:7" x14ac:dyDescent="0.25">
      <c r="G772" s="54"/>
    </row>
    <row r="773" spans="7:7" x14ac:dyDescent="0.25">
      <c r="G773" s="54"/>
    </row>
    <row r="774" spans="7:7" x14ac:dyDescent="0.25">
      <c r="G774" s="54"/>
    </row>
    <row r="775" spans="7:7" x14ac:dyDescent="0.25">
      <c r="G775" s="54"/>
    </row>
    <row r="776" spans="7:7" x14ac:dyDescent="0.25">
      <c r="G776" s="54"/>
    </row>
    <row r="777" spans="7:7" x14ac:dyDescent="0.25">
      <c r="G777" s="54"/>
    </row>
    <row r="778" spans="7:7" x14ac:dyDescent="0.25">
      <c r="G778" s="54"/>
    </row>
    <row r="779" spans="7:7" x14ac:dyDescent="0.25">
      <c r="G779" s="54"/>
    </row>
    <row r="780" spans="7:7" x14ac:dyDescent="0.25">
      <c r="G780" s="54"/>
    </row>
    <row r="781" spans="7:7" x14ac:dyDescent="0.25">
      <c r="G781" s="54"/>
    </row>
    <row r="782" spans="7:7" x14ac:dyDescent="0.25">
      <c r="G782" s="54"/>
    </row>
    <row r="783" spans="7:7" x14ac:dyDescent="0.25">
      <c r="G783" s="54"/>
    </row>
    <row r="784" spans="7:7" x14ac:dyDescent="0.25">
      <c r="G784" s="54"/>
    </row>
    <row r="785" spans="7:7" x14ac:dyDescent="0.25">
      <c r="G785" s="54"/>
    </row>
    <row r="786" spans="7:7" x14ac:dyDescent="0.25">
      <c r="G786" s="54"/>
    </row>
    <row r="787" spans="7:7" x14ac:dyDescent="0.25">
      <c r="G787" s="54"/>
    </row>
    <row r="788" spans="7:7" x14ac:dyDescent="0.25">
      <c r="G788" s="54"/>
    </row>
    <row r="789" spans="7:7" x14ac:dyDescent="0.25">
      <c r="G789" s="54"/>
    </row>
    <row r="790" spans="7:7" x14ac:dyDescent="0.25">
      <c r="G790" s="54"/>
    </row>
    <row r="791" spans="7:7" x14ac:dyDescent="0.25">
      <c r="G791" s="54"/>
    </row>
    <row r="792" spans="7:7" x14ac:dyDescent="0.25">
      <c r="G792" s="54"/>
    </row>
    <row r="793" spans="7:7" x14ac:dyDescent="0.25">
      <c r="G793" s="54"/>
    </row>
    <row r="794" spans="7:7" x14ac:dyDescent="0.25">
      <c r="G794" s="54"/>
    </row>
    <row r="795" spans="7:7" x14ac:dyDescent="0.25">
      <c r="G795" s="54"/>
    </row>
    <row r="796" spans="7:7" x14ac:dyDescent="0.25">
      <c r="G796" s="54"/>
    </row>
    <row r="797" spans="7:7" x14ac:dyDescent="0.25">
      <c r="G797" s="54"/>
    </row>
    <row r="798" spans="7:7" x14ac:dyDescent="0.25">
      <c r="G798" s="54"/>
    </row>
    <row r="799" spans="7:7" x14ac:dyDescent="0.25">
      <c r="G799" s="54"/>
    </row>
    <row r="800" spans="7:7" x14ac:dyDescent="0.25">
      <c r="G800" s="54"/>
    </row>
    <row r="801" spans="7:7" x14ac:dyDescent="0.25">
      <c r="G801" s="54"/>
    </row>
    <row r="802" spans="7:7" x14ac:dyDescent="0.25">
      <c r="G802" s="54"/>
    </row>
    <row r="803" spans="7:7" x14ac:dyDescent="0.25">
      <c r="G803" s="54"/>
    </row>
    <row r="804" spans="7:7" x14ac:dyDescent="0.25">
      <c r="G804" s="54"/>
    </row>
    <row r="805" spans="7:7" x14ac:dyDescent="0.25">
      <c r="G805" s="54"/>
    </row>
    <row r="806" spans="7:7" x14ac:dyDescent="0.25">
      <c r="G806" s="54"/>
    </row>
    <row r="807" spans="7:7" x14ac:dyDescent="0.25">
      <c r="G807" s="54"/>
    </row>
    <row r="808" spans="7:7" x14ac:dyDescent="0.25">
      <c r="G808" s="54"/>
    </row>
    <row r="809" spans="7:7" x14ac:dyDescent="0.25">
      <c r="G809" s="54"/>
    </row>
    <row r="810" spans="7:7" x14ac:dyDescent="0.25">
      <c r="G810" s="54"/>
    </row>
    <row r="811" spans="7:7" x14ac:dyDescent="0.25">
      <c r="G811" s="54"/>
    </row>
    <row r="812" spans="7:7" x14ac:dyDescent="0.25">
      <c r="G812" s="54"/>
    </row>
    <row r="813" spans="7:7" x14ac:dyDescent="0.25">
      <c r="G813" s="54"/>
    </row>
    <row r="814" spans="7:7" x14ac:dyDescent="0.25">
      <c r="G814" s="54"/>
    </row>
    <row r="815" spans="7:7" x14ac:dyDescent="0.25">
      <c r="G815" s="54"/>
    </row>
    <row r="816" spans="7:7" x14ac:dyDescent="0.25">
      <c r="G816" s="54"/>
    </row>
    <row r="817" spans="7:7" x14ac:dyDescent="0.25">
      <c r="G817" s="54"/>
    </row>
    <row r="818" spans="7:7" x14ac:dyDescent="0.25">
      <c r="G818" s="54"/>
    </row>
    <row r="819" spans="7:7" x14ac:dyDescent="0.25">
      <c r="G819" s="54"/>
    </row>
    <row r="820" spans="7:7" x14ac:dyDescent="0.25">
      <c r="G820" s="54"/>
    </row>
    <row r="821" spans="7:7" x14ac:dyDescent="0.25">
      <c r="G821" s="54"/>
    </row>
    <row r="822" spans="7:7" x14ac:dyDescent="0.25">
      <c r="G822" s="54"/>
    </row>
    <row r="823" spans="7:7" x14ac:dyDescent="0.25">
      <c r="G823" s="54"/>
    </row>
    <row r="824" spans="7:7" x14ac:dyDescent="0.25">
      <c r="G824" s="54"/>
    </row>
    <row r="825" spans="7:7" x14ac:dyDescent="0.25">
      <c r="G825" s="54"/>
    </row>
    <row r="826" spans="7:7" x14ac:dyDescent="0.25">
      <c r="G826" s="54"/>
    </row>
    <row r="827" spans="7:7" x14ac:dyDescent="0.25">
      <c r="G827" s="54"/>
    </row>
    <row r="828" spans="7:7" x14ac:dyDescent="0.25">
      <c r="G828" s="54"/>
    </row>
    <row r="829" spans="7:7" x14ac:dyDescent="0.25">
      <c r="G829" s="54"/>
    </row>
    <row r="830" spans="7:7" x14ac:dyDescent="0.25">
      <c r="G830" s="54"/>
    </row>
    <row r="831" spans="7:7" x14ac:dyDescent="0.25">
      <c r="G831" s="54"/>
    </row>
    <row r="832" spans="7:7" x14ac:dyDescent="0.25">
      <c r="G832" s="54"/>
    </row>
    <row r="833" spans="7:7" x14ac:dyDescent="0.25">
      <c r="G833" s="54"/>
    </row>
    <row r="834" spans="7:7" x14ac:dyDescent="0.25">
      <c r="G834" s="54"/>
    </row>
    <row r="835" spans="7:7" x14ac:dyDescent="0.25">
      <c r="G835" s="54"/>
    </row>
    <row r="836" spans="7:7" x14ac:dyDescent="0.25">
      <c r="G836" s="54"/>
    </row>
    <row r="837" spans="7:7" x14ac:dyDescent="0.25">
      <c r="G837" s="54"/>
    </row>
    <row r="838" spans="7:7" x14ac:dyDescent="0.25">
      <c r="G838" s="54"/>
    </row>
    <row r="839" spans="7:7" x14ac:dyDescent="0.25">
      <c r="G839" s="54"/>
    </row>
    <row r="840" spans="7:7" x14ac:dyDescent="0.25">
      <c r="G840" s="54"/>
    </row>
    <row r="841" spans="7:7" x14ac:dyDescent="0.25">
      <c r="G841" s="54"/>
    </row>
    <row r="842" spans="7:7" x14ac:dyDescent="0.25">
      <c r="G842" s="54"/>
    </row>
    <row r="843" spans="7:7" x14ac:dyDescent="0.25">
      <c r="G843" s="54"/>
    </row>
    <row r="844" spans="7:7" x14ac:dyDescent="0.25">
      <c r="G844" s="54"/>
    </row>
    <row r="845" spans="7:7" x14ac:dyDescent="0.25">
      <c r="G845" s="54"/>
    </row>
    <row r="846" spans="7:7" x14ac:dyDescent="0.25">
      <c r="G846" s="54"/>
    </row>
    <row r="847" spans="7:7" x14ac:dyDescent="0.25">
      <c r="G847" s="54"/>
    </row>
    <row r="848" spans="7:7" x14ac:dyDescent="0.25">
      <c r="G848" s="54"/>
    </row>
    <row r="849" spans="7:7" x14ac:dyDescent="0.25">
      <c r="G849" s="54"/>
    </row>
    <row r="850" spans="7:7" x14ac:dyDescent="0.25">
      <c r="G850" s="54"/>
    </row>
    <row r="851" spans="7:7" x14ac:dyDescent="0.25">
      <c r="G851" s="54"/>
    </row>
    <row r="852" spans="7:7" x14ac:dyDescent="0.25">
      <c r="G852" s="54"/>
    </row>
    <row r="853" spans="7:7" x14ac:dyDescent="0.25">
      <c r="G853" s="54"/>
    </row>
    <row r="854" spans="7:7" x14ac:dyDescent="0.25">
      <c r="G854" s="54"/>
    </row>
    <row r="855" spans="7:7" x14ac:dyDescent="0.25">
      <c r="G855" s="54"/>
    </row>
    <row r="856" spans="7:7" x14ac:dyDescent="0.25">
      <c r="G856" s="54"/>
    </row>
    <row r="857" spans="7:7" x14ac:dyDescent="0.25">
      <c r="G857" s="54"/>
    </row>
    <row r="858" spans="7:7" x14ac:dyDescent="0.25">
      <c r="G858" s="54"/>
    </row>
    <row r="859" spans="7:7" x14ac:dyDescent="0.25">
      <c r="G859" s="54"/>
    </row>
    <row r="860" spans="7:7" x14ac:dyDescent="0.25">
      <c r="G860" s="54"/>
    </row>
    <row r="861" spans="7:7" x14ac:dyDescent="0.25">
      <c r="G861" s="54"/>
    </row>
    <row r="862" spans="7:7" x14ac:dyDescent="0.25">
      <c r="G862" s="54"/>
    </row>
    <row r="863" spans="7:7" x14ac:dyDescent="0.25">
      <c r="G863" s="54"/>
    </row>
    <row r="864" spans="7:7" x14ac:dyDescent="0.25">
      <c r="G864" s="54"/>
    </row>
    <row r="865" spans="7:7" x14ac:dyDescent="0.25">
      <c r="G865" s="54"/>
    </row>
    <row r="866" spans="7:7" x14ac:dyDescent="0.25">
      <c r="G866" s="54"/>
    </row>
    <row r="867" spans="7:7" x14ac:dyDescent="0.25">
      <c r="G867" s="54"/>
    </row>
    <row r="868" spans="7:7" x14ac:dyDescent="0.25">
      <c r="G868" s="54"/>
    </row>
    <row r="869" spans="7:7" x14ac:dyDescent="0.25">
      <c r="G869" s="54"/>
    </row>
    <row r="870" spans="7:7" x14ac:dyDescent="0.25">
      <c r="G870" s="54"/>
    </row>
    <row r="871" spans="7:7" x14ac:dyDescent="0.25">
      <c r="G871" s="54"/>
    </row>
    <row r="872" spans="7:7" x14ac:dyDescent="0.25">
      <c r="G872" s="54"/>
    </row>
    <row r="873" spans="7:7" x14ac:dyDescent="0.25">
      <c r="G873" s="54"/>
    </row>
    <row r="874" spans="7:7" x14ac:dyDescent="0.25">
      <c r="G874" s="54"/>
    </row>
    <row r="875" spans="7:7" x14ac:dyDescent="0.25">
      <c r="G875" s="54"/>
    </row>
    <row r="876" spans="7:7" x14ac:dyDescent="0.25">
      <c r="G876" s="54"/>
    </row>
    <row r="877" spans="7:7" x14ac:dyDescent="0.25">
      <c r="G877" s="54"/>
    </row>
    <row r="878" spans="7:7" x14ac:dyDescent="0.25">
      <c r="G878" s="54"/>
    </row>
    <row r="879" spans="7:7" x14ac:dyDescent="0.25">
      <c r="G879" s="54"/>
    </row>
    <row r="880" spans="7:7" x14ac:dyDescent="0.25">
      <c r="G880" s="54"/>
    </row>
    <row r="881" spans="7:7" x14ac:dyDescent="0.25">
      <c r="G881" s="54"/>
    </row>
    <row r="882" spans="7:7" x14ac:dyDescent="0.25">
      <c r="G882" s="54"/>
    </row>
    <row r="883" spans="7:7" x14ac:dyDescent="0.25">
      <c r="G883" s="54"/>
    </row>
    <row r="884" spans="7:7" x14ac:dyDescent="0.25">
      <c r="G884" s="54"/>
    </row>
    <row r="885" spans="7:7" x14ac:dyDescent="0.25">
      <c r="G885" s="54"/>
    </row>
    <row r="886" spans="7:7" x14ac:dyDescent="0.25">
      <c r="G886" s="54"/>
    </row>
    <row r="887" spans="7:7" x14ac:dyDescent="0.25">
      <c r="G887" s="54"/>
    </row>
    <row r="888" spans="7:7" x14ac:dyDescent="0.25">
      <c r="G888" s="54"/>
    </row>
    <row r="889" spans="7:7" x14ac:dyDescent="0.25">
      <c r="G889" s="54"/>
    </row>
    <row r="890" spans="7:7" x14ac:dyDescent="0.25">
      <c r="G890" s="54"/>
    </row>
    <row r="891" spans="7:7" x14ac:dyDescent="0.25">
      <c r="G891" s="54"/>
    </row>
    <row r="892" spans="7:7" x14ac:dyDescent="0.25">
      <c r="G892" s="54"/>
    </row>
    <row r="893" spans="7:7" x14ac:dyDescent="0.25">
      <c r="G893" s="54"/>
    </row>
    <row r="894" spans="7:7" x14ac:dyDescent="0.25">
      <c r="G894" s="54"/>
    </row>
    <row r="895" spans="7:7" x14ac:dyDescent="0.25">
      <c r="G895" s="54"/>
    </row>
    <row r="896" spans="7:7" x14ac:dyDescent="0.25">
      <c r="G896" s="54"/>
    </row>
    <row r="897" spans="7:7" x14ac:dyDescent="0.25">
      <c r="G897" s="54"/>
    </row>
    <row r="898" spans="7:7" x14ac:dyDescent="0.25">
      <c r="G898" s="54"/>
    </row>
    <row r="899" spans="7:7" x14ac:dyDescent="0.25">
      <c r="G899" s="54"/>
    </row>
    <row r="900" spans="7:7" x14ac:dyDescent="0.25">
      <c r="G900" s="54"/>
    </row>
    <row r="901" spans="7:7" x14ac:dyDescent="0.25">
      <c r="G901" s="54"/>
    </row>
    <row r="902" spans="7:7" x14ac:dyDescent="0.25">
      <c r="G902" s="54"/>
    </row>
    <row r="903" spans="7:7" x14ac:dyDescent="0.25">
      <c r="G903" s="54"/>
    </row>
    <row r="904" spans="7:7" x14ac:dyDescent="0.25">
      <c r="G904" s="54"/>
    </row>
    <row r="905" spans="7:7" x14ac:dyDescent="0.25">
      <c r="G905" s="54"/>
    </row>
    <row r="906" spans="7:7" x14ac:dyDescent="0.25">
      <c r="G906" s="54"/>
    </row>
    <row r="907" spans="7:7" x14ac:dyDescent="0.25">
      <c r="G907" s="54"/>
    </row>
    <row r="908" spans="7:7" x14ac:dyDescent="0.25">
      <c r="G908" s="54"/>
    </row>
    <row r="909" spans="7:7" x14ac:dyDescent="0.25">
      <c r="G909" s="54"/>
    </row>
    <row r="910" spans="7:7" x14ac:dyDescent="0.25">
      <c r="G910" s="54"/>
    </row>
    <row r="911" spans="7:7" x14ac:dyDescent="0.25">
      <c r="G911" s="54"/>
    </row>
    <row r="912" spans="7:7" x14ac:dyDescent="0.25">
      <c r="G912" s="54"/>
    </row>
    <row r="913" spans="7:7" x14ac:dyDescent="0.25">
      <c r="G913" s="54"/>
    </row>
    <row r="914" spans="7:7" x14ac:dyDescent="0.25">
      <c r="G914" s="54"/>
    </row>
    <row r="915" spans="7:7" x14ac:dyDescent="0.25">
      <c r="G915" s="54"/>
    </row>
    <row r="916" spans="7:7" x14ac:dyDescent="0.25">
      <c r="G916" s="54"/>
    </row>
    <row r="917" spans="7:7" x14ac:dyDescent="0.25">
      <c r="G917" s="54"/>
    </row>
    <row r="918" spans="7:7" x14ac:dyDescent="0.25">
      <c r="G918" s="54"/>
    </row>
    <row r="919" spans="7:7" x14ac:dyDescent="0.25">
      <c r="G919" s="54"/>
    </row>
    <row r="920" spans="7:7" x14ac:dyDescent="0.25">
      <c r="G920" s="54"/>
    </row>
    <row r="921" spans="7:7" x14ac:dyDescent="0.25">
      <c r="G921" s="54"/>
    </row>
    <row r="922" spans="7:7" x14ac:dyDescent="0.25">
      <c r="G922" s="54"/>
    </row>
    <row r="923" spans="7:7" x14ac:dyDescent="0.25">
      <c r="G923" s="54"/>
    </row>
    <row r="924" spans="7:7" x14ac:dyDescent="0.25">
      <c r="G924" s="54"/>
    </row>
    <row r="925" spans="7:7" x14ac:dyDescent="0.25">
      <c r="G925" s="54"/>
    </row>
    <row r="926" spans="7:7" x14ac:dyDescent="0.25">
      <c r="G926" s="54"/>
    </row>
    <row r="927" spans="7:7" x14ac:dyDescent="0.25">
      <c r="G927" s="54"/>
    </row>
    <row r="928" spans="7:7" x14ac:dyDescent="0.25">
      <c r="G928" s="54"/>
    </row>
    <row r="929" spans="7:7" x14ac:dyDescent="0.25">
      <c r="G929" s="54"/>
    </row>
    <row r="930" spans="7:7" x14ac:dyDescent="0.25">
      <c r="G930" s="54"/>
    </row>
    <row r="931" spans="7:7" x14ac:dyDescent="0.25">
      <c r="G931" s="54"/>
    </row>
    <row r="932" spans="7:7" x14ac:dyDescent="0.25">
      <c r="G932" s="54"/>
    </row>
    <row r="933" spans="7:7" x14ac:dyDescent="0.25">
      <c r="G933" s="54"/>
    </row>
    <row r="934" spans="7:7" x14ac:dyDescent="0.25">
      <c r="G934" s="54"/>
    </row>
    <row r="935" spans="7:7" x14ac:dyDescent="0.25">
      <c r="G935" s="54"/>
    </row>
    <row r="936" spans="7:7" x14ac:dyDescent="0.25">
      <c r="G936" s="54"/>
    </row>
    <row r="937" spans="7:7" x14ac:dyDescent="0.25">
      <c r="G937" s="54"/>
    </row>
    <row r="938" spans="7:7" x14ac:dyDescent="0.25">
      <c r="G938" s="54"/>
    </row>
    <row r="939" spans="7:7" x14ac:dyDescent="0.25">
      <c r="G939" s="54"/>
    </row>
    <row r="940" spans="7:7" x14ac:dyDescent="0.25">
      <c r="G940" s="54"/>
    </row>
    <row r="941" spans="7:7" x14ac:dyDescent="0.25">
      <c r="G941" s="54"/>
    </row>
    <row r="942" spans="7:7" x14ac:dyDescent="0.25">
      <c r="G942" s="54"/>
    </row>
    <row r="943" spans="7:7" x14ac:dyDescent="0.25">
      <c r="G943" s="54"/>
    </row>
    <row r="944" spans="7:7" x14ac:dyDescent="0.25">
      <c r="G944" s="54"/>
    </row>
    <row r="945" spans="7:7" x14ac:dyDescent="0.25">
      <c r="G945" s="54"/>
    </row>
    <row r="946" spans="7:7" x14ac:dyDescent="0.25">
      <c r="G946" s="54"/>
    </row>
    <row r="947" spans="7:7" x14ac:dyDescent="0.25">
      <c r="G947" s="54"/>
    </row>
    <row r="948" spans="7:7" x14ac:dyDescent="0.25">
      <c r="G948" s="54"/>
    </row>
    <row r="949" spans="7:7" x14ac:dyDescent="0.25">
      <c r="G949" s="54"/>
    </row>
    <row r="950" spans="7:7" x14ac:dyDescent="0.25">
      <c r="G950" s="54"/>
    </row>
    <row r="951" spans="7:7" x14ac:dyDescent="0.25">
      <c r="G951" s="54"/>
    </row>
    <row r="952" spans="7:7" x14ac:dyDescent="0.25">
      <c r="G952" s="54"/>
    </row>
    <row r="953" spans="7:7" x14ac:dyDescent="0.25">
      <c r="G953" s="54"/>
    </row>
    <row r="954" spans="7:7" x14ac:dyDescent="0.25">
      <c r="G954" s="54"/>
    </row>
    <row r="955" spans="7:7" x14ac:dyDescent="0.25">
      <c r="G955" s="54"/>
    </row>
    <row r="956" spans="7:7" x14ac:dyDescent="0.25">
      <c r="G956" s="54"/>
    </row>
    <row r="957" spans="7:7" x14ac:dyDescent="0.25">
      <c r="G957" s="54"/>
    </row>
    <row r="958" spans="7:7" x14ac:dyDescent="0.25">
      <c r="G958" s="54"/>
    </row>
    <row r="959" spans="7:7" x14ac:dyDescent="0.25">
      <c r="G959" s="54"/>
    </row>
    <row r="960" spans="7:7" x14ac:dyDescent="0.25">
      <c r="G960" s="54"/>
    </row>
    <row r="961" spans="7:7" x14ac:dyDescent="0.25">
      <c r="G961" s="54"/>
    </row>
    <row r="962" spans="7:7" x14ac:dyDescent="0.25">
      <c r="G962" s="54"/>
    </row>
    <row r="963" spans="7:7" x14ac:dyDescent="0.25">
      <c r="G963" s="54"/>
    </row>
    <row r="964" spans="7:7" x14ac:dyDescent="0.25">
      <c r="G964" s="54"/>
    </row>
    <row r="965" spans="7:7" x14ac:dyDescent="0.25">
      <c r="G965" s="54"/>
    </row>
    <row r="966" spans="7:7" x14ac:dyDescent="0.25">
      <c r="G966" s="54"/>
    </row>
    <row r="967" spans="7:7" x14ac:dyDescent="0.25">
      <c r="G967" s="54"/>
    </row>
    <row r="968" spans="7:7" x14ac:dyDescent="0.25">
      <c r="G968" s="54"/>
    </row>
    <row r="969" spans="7:7" x14ac:dyDescent="0.25">
      <c r="G969" s="54"/>
    </row>
    <row r="970" spans="7:7" x14ac:dyDescent="0.25">
      <c r="G970" s="54"/>
    </row>
    <row r="971" spans="7:7" x14ac:dyDescent="0.25">
      <c r="G971" s="54"/>
    </row>
    <row r="972" spans="7:7" x14ac:dyDescent="0.25">
      <c r="G972" s="54"/>
    </row>
    <row r="973" spans="7:7" x14ac:dyDescent="0.25">
      <c r="G973" s="54"/>
    </row>
    <row r="974" spans="7:7" x14ac:dyDescent="0.25">
      <c r="G974" s="54"/>
    </row>
    <row r="975" spans="7:7" x14ac:dyDescent="0.25">
      <c r="G975" s="54"/>
    </row>
    <row r="976" spans="7:7" x14ac:dyDescent="0.25">
      <c r="G976" s="54"/>
    </row>
    <row r="977" spans="7:7" x14ac:dyDescent="0.25">
      <c r="G977" s="54"/>
    </row>
    <row r="978" spans="7:7" x14ac:dyDescent="0.25">
      <c r="G978" s="54"/>
    </row>
    <row r="979" spans="7:7" x14ac:dyDescent="0.25">
      <c r="G979" s="54"/>
    </row>
    <row r="980" spans="7:7" x14ac:dyDescent="0.25">
      <c r="G980" s="54"/>
    </row>
    <row r="981" spans="7:7" x14ac:dyDescent="0.25">
      <c r="G981" s="54"/>
    </row>
    <row r="982" spans="7:7" x14ac:dyDescent="0.25">
      <c r="G982" s="54"/>
    </row>
    <row r="983" spans="7:7" x14ac:dyDescent="0.25">
      <c r="G983" s="54"/>
    </row>
    <row r="984" spans="7:7" x14ac:dyDescent="0.25">
      <c r="G984" s="54"/>
    </row>
    <row r="985" spans="7:7" x14ac:dyDescent="0.25">
      <c r="G985" s="54"/>
    </row>
    <row r="986" spans="7:7" x14ac:dyDescent="0.25">
      <c r="G986" s="54"/>
    </row>
    <row r="987" spans="7:7" x14ac:dyDescent="0.25">
      <c r="G987" s="54"/>
    </row>
    <row r="988" spans="7:7" x14ac:dyDescent="0.25">
      <c r="G988" s="54"/>
    </row>
    <row r="989" spans="7:7" x14ac:dyDescent="0.25">
      <c r="G989" s="54"/>
    </row>
    <row r="990" spans="7:7" x14ac:dyDescent="0.25">
      <c r="G990" s="54"/>
    </row>
    <row r="991" spans="7:7" x14ac:dyDescent="0.25">
      <c r="G991" s="54"/>
    </row>
    <row r="992" spans="7:7" x14ac:dyDescent="0.25">
      <c r="G992" s="54"/>
    </row>
    <row r="993" spans="7:7" x14ac:dyDescent="0.25">
      <c r="G993" s="54"/>
    </row>
    <row r="994" spans="7:7" x14ac:dyDescent="0.25">
      <c r="G994" s="54"/>
    </row>
    <row r="995" spans="7:7" x14ac:dyDescent="0.25">
      <c r="G995" s="54"/>
    </row>
    <row r="996" spans="7:7" x14ac:dyDescent="0.25">
      <c r="G996" s="54"/>
    </row>
    <row r="997" spans="7:7" x14ac:dyDescent="0.25">
      <c r="G997" s="54"/>
    </row>
    <row r="998" spans="7:7" x14ac:dyDescent="0.25">
      <c r="G998" s="54"/>
    </row>
    <row r="999" spans="7:7" x14ac:dyDescent="0.25">
      <c r="G999" s="54"/>
    </row>
    <row r="1000" spans="7:7" x14ac:dyDescent="0.25">
      <c r="G1000" s="54"/>
    </row>
    <row r="1001" spans="7:7" x14ac:dyDescent="0.25">
      <c r="G1001" s="54"/>
    </row>
    <row r="1002" spans="7:7" x14ac:dyDescent="0.25">
      <c r="G1002" s="54"/>
    </row>
    <row r="1003" spans="7:7" x14ac:dyDescent="0.25">
      <c r="G1003" s="54"/>
    </row>
    <row r="1004" spans="7:7" x14ac:dyDescent="0.25">
      <c r="G1004" s="54"/>
    </row>
    <row r="1005" spans="7:7" x14ac:dyDescent="0.25">
      <c r="G1005" s="54"/>
    </row>
    <row r="1006" spans="7:7" x14ac:dyDescent="0.25">
      <c r="G1006" s="54"/>
    </row>
    <row r="1007" spans="7:7" x14ac:dyDescent="0.25">
      <c r="G1007" s="54"/>
    </row>
    <row r="1008" spans="7:7" x14ac:dyDescent="0.25">
      <c r="G1008" s="54"/>
    </row>
    <row r="1009" spans="7:7" x14ac:dyDescent="0.25">
      <c r="G1009" s="54"/>
    </row>
    <row r="1010" spans="7:7" x14ac:dyDescent="0.25">
      <c r="G1010" s="54"/>
    </row>
    <row r="1011" spans="7:7" x14ac:dyDescent="0.25">
      <c r="G1011" s="54"/>
    </row>
    <row r="1012" spans="7:7" x14ac:dyDescent="0.25">
      <c r="G1012" s="54"/>
    </row>
    <row r="1013" spans="7:7" x14ac:dyDescent="0.25">
      <c r="G1013" s="54"/>
    </row>
    <row r="1014" spans="7:7" x14ac:dyDescent="0.25">
      <c r="G1014" s="54"/>
    </row>
    <row r="1015" spans="7:7" x14ac:dyDescent="0.25">
      <c r="G1015" s="54"/>
    </row>
    <row r="1016" spans="7:7" x14ac:dyDescent="0.25">
      <c r="G1016" s="54"/>
    </row>
    <row r="1017" spans="7:7" x14ac:dyDescent="0.25">
      <c r="G1017" s="54"/>
    </row>
    <row r="1018" spans="7:7" x14ac:dyDescent="0.25">
      <c r="G1018" s="54"/>
    </row>
    <row r="1019" spans="7:7" x14ac:dyDescent="0.25">
      <c r="G1019" s="54"/>
    </row>
    <row r="1020" spans="7:7" x14ac:dyDescent="0.25">
      <c r="G1020" s="54"/>
    </row>
    <row r="1021" spans="7:7" x14ac:dyDescent="0.25">
      <c r="G1021" s="54"/>
    </row>
    <row r="1022" spans="7:7" x14ac:dyDescent="0.25">
      <c r="G1022" s="54"/>
    </row>
    <row r="1023" spans="7:7" x14ac:dyDescent="0.25">
      <c r="G1023" s="54"/>
    </row>
    <row r="1024" spans="7:7" x14ac:dyDescent="0.25">
      <c r="G1024" s="54"/>
    </row>
    <row r="1025" spans="7:7" x14ac:dyDescent="0.25">
      <c r="G1025" s="54"/>
    </row>
    <row r="1026" spans="7:7" x14ac:dyDescent="0.25">
      <c r="G1026" s="54"/>
    </row>
    <row r="1027" spans="7:7" x14ac:dyDescent="0.25">
      <c r="G1027" s="54"/>
    </row>
    <row r="1028" spans="7:7" x14ac:dyDescent="0.25">
      <c r="G1028" s="54"/>
    </row>
    <row r="1029" spans="7:7" x14ac:dyDescent="0.25">
      <c r="G1029" s="54"/>
    </row>
    <row r="1030" spans="7:7" x14ac:dyDescent="0.25">
      <c r="G1030" s="54"/>
    </row>
    <row r="1031" spans="7:7" x14ac:dyDescent="0.25">
      <c r="G1031" s="54"/>
    </row>
    <row r="1032" spans="7:7" x14ac:dyDescent="0.25">
      <c r="G1032" s="54"/>
    </row>
    <row r="1033" spans="7:7" x14ac:dyDescent="0.25">
      <c r="G1033" s="54"/>
    </row>
    <row r="1034" spans="7:7" x14ac:dyDescent="0.25">
      <c r="G1034" s="54"/>
    </row>
    <row r="1035" spans="7:7" x14ac:dyDescent="0.25">
      <c r="G1035" s="54"/>
    </row>
    <row r="1036" spans="7:7" x14ac:dyDescent="0.25">
      <c r="G1036" s="54"/>
    </row>
    <row r="1037" spans="7:7" x14ac:dyDescent="0.25">
      <c r="G1037" s="54"/>
    </row>
    <row r="1038" spans="7:7" x14ac:dyDescent="0.25">
      <c r="G1038" s="54"/>
    </row>
    <row r="1039" spans="7:7" x14ac:dyDescent="0.25">
      <c r="G1039" s="54"/>
    </row>
    <row r="1040" spans="7:7" x14ac:dyDescent="0.25">
      <c r="G1040" s="54"/>
    </row>
    <row r="1041" spans="7:7" x14ac:dyDescent="0.25">
      <c r="G1041" s="54"/>
    </row>
    <row r="1042" spans="7:7" x14ac:dyDescent="0.25">
      <c r="G1042" s="54"/>
    </row>
    <row r="1043" spans="7:7" x14ac:dyDescent="0.25">
      <c r="G1043" s="54"/>
    </row>
    <row r="1044" spans="7:7" x14ac:dyDescent="0.25">
      <c r="G1044" s="54"/>
    </row>
    <row r="1045" spans="7:7" x14ac:dyDescent="0.25">
      <c r="G1045" s="54"/>
    </row>
    <row r="1046" spans="7:7" x14ac:dyDescent="0.25">
      <c r="G1046" s="54"/>
    </row>
    <row r="1047" spans="7:7" x14ac:dyDescent="0.25">
      <c r="G1047" s="54"/>
    </row>
    <row r="1048" spans="7:7" x14ac:dyDescent="0.25">
      <c r="G1048" s="54"/>
    </row>
    <row r="1049" spans="7:7" x14ac:dyDescent="0.25">
      <c r="G1049" s="54"/>
    </row>
    <row r="1050" spans="7:7" x14ac:dyDescent="0.25">
      <c r="G1050" s="54"/>
    </row>
    <row r="1051" spans="7:7" x14ac:dyDescent="0.25">
      <c r="G1051" s="54"/>
    </row>
    <row r="1052" spans="7:7" x14ac:dyDescent="0.25">
      <c r="G1052" s="54"/>
    </row>
    <row r="1053" spans="7:7" x14ac:dyDescent="0.25">
      <c r="G1053" s="54"/>
    </row>
    <row r="1054" spans="7:7" x14ac:dyDescent="0.25">
      <c r="G1054" s="54"/>
    </row>
    <row r="1055" spans="7:7" x14ac:dyDescent="0.25">
      <c r="G1055" s="54"/>
    </row>
    <row r="1056" spans="7:7" x14ac:dyDescent="0.25">
      <c r="G1056" s="54"/>
    </row>
    <row r="1057" spans="7:7" x14ac:dyDescent="0.25">
      <c r="G1057" s="54"/>
    </row>
    <row r="1058" spans="7:7" x14ac:dyDescent="0.25">
      <c r="G1058" s="54"/>
    </row>
    <row r="1059" spans="7:7" x14ac:dyDescent="0.25">
      <c r="G1059" s="54"/>
    </row>
    <row r="1060" spans="7:7" x14ac:dyDescent="0.25">
      <c r="G1060" s="54"/>
    </row>
    <row r="1061" spans="7:7" x14ac:dyDescent="0.25">
      <c r="G1061" s="54"/>
    </row>
    <row r="1062" spans="7:7" x14ac:dyDescent="0.25">
      <c r="G1062" s="54"/>
    </row>
    <row r="1063" spans="7:7" x14ac:dyDescent="0.25">
      <c r="G1063" s="54"/>
    </row>
    <row r="1064" spans="7:7" x14ac:dyDescent="0.25">
      <c r="G1064" s="54"/>
    </row>
    <row r="1065" spans="7:7" x14ac:dyDescent="0.25">
      <c r="G1065" s="54"/>
    </row>
    <row r="1066" spans="7:7" x14ac:dyDescent="0.25">
      <c r="G1066" s="54"/>
    </row>
    <row r="1067" spans="7:7" x14ac:dyDescent="0.25">
      <c r="G1067" s="54"/>
    </row>
    <row r="1068" spans="7:7" x14ac:dyDescent="0.25">
      <c r="G1068" s="54"/>
    </row>
    <row r="1069" spans="7:7" x14ac:dyDescent="0.25">
      <c r="G1069" s="54"/>
    </row>
    <row r="1070" spans="7:7" x14ac:dyDescent="0.25">
      <c r="G1070" s="54"/>
    </row>
    <row r="1071" spans="7:7" x14ac:dyDescent="0.25">
      <c r="G1071" s="54"/>
    </row>
    <row r="1072" spans="7:7" x14ac:dyDescent="0.25">
      <c r="G1072" s="54"/>
    </row>
    <row r="1073" spans="7:7" x14ac:dyDescent="0.25">
      <c r="G1073" s="54"/>
    </row>
    <row r="1074" spans="7:7" x14ac:dyDescent="0.25">
      <c r="G1074" s="54"/>
    </row>
    <row r="1075" spans="7:7" x14ac:dyDescent="0.25">
      <c r="G1075" s="54"/>
    </row>
    <row r="1076" spans="7:7" x14ac:dyDescent="0.25">
      <c r="G1076" s="54"/>
    </row>
    <row r="1077" spans="7:7" x14ac:dyDescent="0.25">
      <c r="G1077" s="54"/>
    </row>
    <row r="1078" spans="7:7" x14ac:dyDescent="0.25">
      <c r="G1078" s="54"/>
    </row>
    <row r="1079" spans="7:7" x14ac:dyDescent="0.25">
      <c r="G1079" s="54"/>
    </row>
    <row r="1080" spans="7:7" x14ac:dyDescent="0.25">
      <c r="G1080" s="54"/>
    </row>
    <row r="1081" spans="7:7" x14ac:dyDescent="0.25">
      <c r="G1081" s="54"/>
    </row>
    <row r="1082" spans="7:7" x14ac:dyDescent="0.25">
      <c r="G1082" s="54"/>
    </row>
    <row r="1083" spans="7:7" x14ac:dyDescent="0.25">
      <c r="G1083" s="54"/>
    </row>
    <row r="1084" spans="7:7" x14ac:dyDescent="0.25">
      <c r="G1084" s="54"/>
    </row>
    <row r="1085" spans="7:7" x14ac:dyDescent="0.25">
      <c r="G1085" s="54"/>
    </row>
    <row r="1086" spans="7:7" x14ac:dyDescent="0.25">
      <c r="G1086" s="54"/>
    </row>
    <row r="1087" spans="7:7" x14ac:dyDescent="0.25">
      <c r="G1087" s="54"/>
    </row>
    <row r="1088" spans="7:7" x14ac:dyDescent="0.25">
      <c r="G1088" s="54"/>
    </row>
    <row r="1089" spans="7:7" x14ac:dyDescent="0.25">
      <c r="G1089" s="54"/>
    </row>
    <row r="1090" spans="7:7" x14ac:dyDescent="0.25">
      <c r="G1090" s="54"/>
    </row>
    <row r="1091" spans="7:7" x14ac:dyDescent="0.25">
      <c r="G1091" s="54"/>
    </row>
    <row r="1092" spans="7:7" x14ac:dyDescent="0.25">
      <c r="G1092" s="54"/>
    </row>
    <row r="1093" spans="7:7" x14ac:dyDescent="0.25">
      <c r="G1093" s="54"/>
    </row>
    <row r="1094" spans="7:7" x14ac:dyDescent="0.25">
      <c r="G1094" s="54"/>
    </row>
    <row r="1095" spans="7:7" x14ac:dyDescent="0.25">
      <c r="G1095" s="54"/>
    </row>
    <row r="1096" spans="7:7" x14ac:dyDescent="0.25">
      <c r="G1096" s="54"/>
    </row>
    <row r="1097" spans="7:7" x14ac:dyDescent="0.25">
      <c r="G1097" s="54"/>
    </row>
    <row r="1098" spans="7:7" x14ac:dyDescent="0.25">
      <c r="G1098" s="54"/>
    </row>
    <row r="1099" spans="7:7" x14ac:dyDescent="0.25">
      <c r="G1099" s="54"/>
    </row>
    <row r="1100" spans="7:7" x14ac:dyDescent="0.25">
      <c r="G1100" s="54"/>
    </row>
    <row r="1101" spans="7:7" x14ac:dyDescent="0.25">
      <c r="G1101" s="54"/>
    </row>
    <row r="1102" spans="7:7" x14ac:dyDescent="0.25">
      <c r="G1102" s="54"/>
    </row>
    <row r="1103" spans="7:7" x14ac:dyDescent="0.25">
      <c r="G1103" s="54"/>
    </row>
    <row r="1104" spans="7:7" x14ac:dyDescent="0.25">
      <c r="G1104" s="54"/>
    </row>
    <row r="1105" spans="7:7" x14ac:dyDescent="0.25">
      <c r="G1105" s="54"/>
    </row>
    <row r="1106" spans="7:7" x14ac:dyDescent="0.25">
      <c r="G1106" s="54"/>
    </row>
    <row r="1107" spans="7:7" x14ac:dyDescent="0.25">
      <c r="G1107" s="54"/>
    </row>
    <row r="1108" spans="7:7" x14ac:dyDescent="0.25">
      <c r="G1108" s="54"/>
    </row>
    <row r="1109" spans="7:7" x14ac:dyDescent="0.25">
      <c r="G1109" s="54"/>
    </row>
    <row r="1110" spans="7:7" x14ac:dyDescent="0.25">
      <c r="G1110" s="54"/>
    </row>
    <row r="1111" spans="7:7" x14ac:dyDescent="0.25">
      <c r="G1111" s="54"/>
    </row>
    <row r="1112" spans="7:7" x14ac:dyDescent="0.25">
      <c r="G1112" s="54"/>
    </row>
    <row r="1113" spans="7:7" x14ac:dyDescent="0.25">
      <c r="G1113" s="54"/>
    </row>
    <row r="1114" spans="7:7" x14ac:dyDescent="0.25">
      <c r="G1114" s="54"/>
    </row>
    <row r="1115" spans="7:7" x14ac:dyDescent="0.25">
      <c r="G1115" s="54"/>
    </row>
    <row r="1116" spans="7:7" x14ac:dyDescent="0.25">
      <c r="G1116" s="54"/>
    </row>
    <row r="1117" spans="7:7" x14ac:dyDescent="0.25">
      <c r="G1117" s="54"/>
    </row>
    <row r="1118" spans="7:7" x14ac:dyDescent="0.25">
      <c r="G1118" s="54"/>
    </row>
    <row r="1119" spans="7:7" x14ac:dyDescent="0.25">
      <c r="G1119" s="54"/>
    </row>
    <row r="1120" spans="7:7" x14ac:dyDescent="0.25">
      <c r="G1120" s="54"/>
    </row>
    <row r="1121" spans="7:7" x14ac:dyDescent="0.25">
      <c r="G1121" s="54"/>
    </row>
    <row r="1122" spans="7:7" x14ac:dyDescent="0.25">
      <c r="G1122" s="54"/>
    </row>
    <row r="1123" spans="7:7" x14ac:dyDescent="0.25">
      <c r="G1123" s="54"/>
    </row>
    <row r="1124" spans="7:7" x14ac:dyDescent="0.25">
      <c r="G1124" s="54"/>
    </row>
    <row r="1125" spans="7:7" x14ac:dyDescent="0.25">
      <c r="G1125" s="54"/>
    </row>
    <row r="1126" spans="7:7" x14ac:dyDescent="0.25">
      <c r="G1126" s="54"/>
    </row>
    <row r="1127" spans="7:7" x14ac:dyDescent="0.25">
      <c r="G1127" s="54"/>
    </row>
    <row r="1128" spans="7:7" x14ac:dyDescent="0.25">
      <c r="G1128" s="54"/>
    </row>
    <row r="1129" spans="7:7" x14ac:dyDescent="0.25">
      <c r="G1129" s="54"/>
    </row>
    <row r="1130" spans="7:7" x14ac:dyDescent="0.25">
      <c r="G1130" s="54"/>
    </row>
    <row r="1131" spans="7:7" x14ac:dyDescent="0.25">
      <c r="G1131" s="54"/>
    </row>
    <row r="1132" spans="7:7" x14ac:dyDescent="0.25">
      <c r="G1132" s="54"/>
    </row>
    <row r="1133" spans="7:7" x14ac:dyDescent="0.25">
      <c r="G1133" s="54"/>
    </row>
    <row r="1134" spans="7:7" x14ac:dyDescent="0.25">
      <c r="G1134" s="54"/>
    </row>
    <row r="1135" spans="7:7" x14ac:dyDescent="0.25">
      <c r="G1135" s="54"/>
    </row>
    <row r="1136" spans="7:7" x14ac:dyDescent="0.25">
      <c r="G1136" s="54"/>
    </row>
    <row r="1137" spans="7:7" x14ac:dyDescent="0.25">
      <c r="G1137" s="54"/>
    </row>
    <row r="1138" spans="7:7" x14ac:dyDescent="0.25">
      <c r="G1138" s="54"/>
    </row>
    <row r="1139" spans="7:7" x14ac:dyDescent="0.25">
      <c r="G1139" s="54"/>
    </row>
    <row r="1140" spans="7:7" x14ac:dyDescent="0.25">
      <c r="G1140" s="54"/>
    </row>
    <row r="1141" spans="7:7" x14ac:dyDescent="0.25">
      <c r="G1141" s="54"/>
    </row>
    <row r="1142" spans="7:7" x14ac:dyDescent="0.25">
      <c r="G1142" s="54"/>
    </row>
    <row r="1143" spans="7:7" x14ac:dyDescent="0.25">
      <c r="G1143" s="54"/>
    </row>
    <row r="1144" spans="7:7" x14ac:dyDescent="0.25">
      <c r="G1144" s="54"/>
    </row>
    <row r="1145" spans="7:7" x14ac:dyDescent="0.25">
      <c r="G1145" s="54"/>
    </row>
    <row r="1146" spans="7:7" x14ac:dyDescent="0.25">
      <c r="G1146" s="54"/>
    </row>
    <row r="1147" spans="7:7" x14ac:dyDescent="0.25">
      <c r="G1147" s="54"/>
    </row>
    <row r="1148" spans="7:7" x14ac:dyDescent="0.25">
      <c r="G1148" s="54"/>
    </row>
    <row r="1149" spans="7:7" x14ac:dyDescent="0.25">
      <c r="G1149" s="54"/>
    </row>
    <row r="1150" spans="7:7" x14ac:dyDescent="0.25">
      <c r="G1150" s="54"/>
    </row>
    <row r="1151" spans="7:7" x14ac:dyDescent="0.25">
      <c r="G1151" s="54"/>
    </row>
    <row r="1152" spans="7:7" x14ac:dyDescent="0.25">
      <c r="G1152" s="54"/>
    </row>
    <row r="1153" spans="7:7" x14ac:dyDescent="0.25">
      <c r="G1153" s="54"/>
    </row>
    <row r="1154" spans="7:7" x14ac:dyDescent="0.25">
      <c r="G1154" s="54"/>
    </row>
    <row r="1155" spans="7:7" x14ac:dyDescent="0.25">
      <c r="G1155" s="54"/>
    </row>
    <row r="1156" spans="7:7" x14ac:dyDescent="0.25">
      <c r="G1156" s="54"/>
    </row>
    <row r="1157" spans="7:7" x14ac:dyDescent="0.25">
      <c r="G1157" s="54"/>
    </row>
    <row r="1158" spans="7:7" x14ac:dyDescent="0.25">
      <c r="G1158" s="54"/>
    </row>
    <row r="1159" spans="7:7" x14ac:dyDescent="0.25">
      <c r="G1159" s="54"/>
    </row>
    <row r="1160" spans="7:7" x14ac:dyDescent="0.25">
      <c r="G1160" s="54"/>
    </row>
    <row r="1161" spans="7:7" x14ac:dyDescent="0.25">
      <c r="G1161" s="54"/>
    </row>
    <row r="1162" spans="7:7" x14ac:dyDescent="0.25">
      <c r="G1162" s="54"/>
    </row>
    <row r="1163" spans="7:7" x14ac:dyDescent="0.25">
      <c r="G1163" s="54"/>
    </row>
    <row r="1164" spans="7:7" x14ac:dyDescent="0.25">
      <c r="G1164" s="54"/>
    </row>
    <row r="1165" spans="7:7" x14ac:dyDescent="0.25">
      <c r="G1165" s="54"/>
    </row>
    <row r="1166" spans="7:7" x14ac:dyDescent="0.25">
      <c r="G1166" s="54"/>
    </row>
    <row r="1167" spans="7:7" x14ac:dyDescent="0.25">
      <c r="G1167" s="54"/>
    </row>
    <row r="1168" spans="7:7" x14ac:dyDescent="0.25">
      <c r="G1168" s="54"/>
    </row>
    <row r="1169" spans="7:7" x14ac:dyDescent="0.25">
      <c r="G1169" s="54"/>
    </row>
    <row r="1170" spans="7:7" x14ac:dyDescent="0.25">
      <c r="G1170" s="54"/>
    </row>
    <row r="1171" spans="7:7" x14ac:dyDescent="0.25">
      <c r="G1171" s="54"/>
    </row>
    <row r="1172" spans="7:7" x14ac:dyDescent="0.25">
      <c r="G1172" s="54"/>
    </row>
    <row r="1173" spans="7:7" x14ac:dyDescent="0.25">
      <c r="G1173" s="54"/>
    </row>
    <row r="1174" spans="7:7" x14ac:dyDescent="0.25">
      <c r="G1174" s="54"/>
    </row>
    <row r="1175" spans="7:7" x14ac:dyDescent="0.25">
      <c r="G1175" s="54"/>
    </row>
    <row r="1176" spans="7:7" x14ac:dyDescent="0.25">
      <c r="G1176" s="54"/>
    </row>
    <row r="1177" spans="7:7" x14ac:dyDescent="0.25">
      <c r="G1177" s="54"/>
    </row>
    <row r="1178" spans="7:7" x14ac:dyDescent="0.25">
      <c r="G1178" s="54"/>
    </row>
    <row r="1179" spans="7:7" x14ac:dyDescent="0.25">
      <c r="G1179" s="54"/>
    </row>
    <row r="1180" spans="7:7" x14ac:dyDescent="0.25">
      <c r="G1180" s="54"/>
    </row>
    <row r="1181" spans="7:7" x14ac:dyDescent="0.25">
      <c r="G1181" s="54"/>
    </row>
    <row r="1182" spans="7:7" x14ac:dyDescent="0.25">
      <c r="G1182" s="54"/>
    </row>
    <row r="1183" spans="7:7" x14ac:dyDescent="0.25">
      <c r="G1183" s="54"/>
    </row>
    <row r="1184" spans="7:7" x14ac:dyDescent="0.25">
      <c r="G1184" s="54"/>
    </row>
    <row r="1185" spans="7:7" x14ac:dyDescent="0.25">
      <c r="G1185" s="54"/>
    </row>
    <row r="1186" spans="7:7" x14ac:dyDescent="0.25">
      <c r="G1186" s="54"/>
    </row>
    <row r="1187" spans="7:7" x14ac:dyDescent="0.25">
      <c r="G1187" s="54"/>
    </row>
    <row r="1188" spans="7:7" x14ac:dyDescent="0.25">
      <c r="G1188" s="54"/>
    </row>
    <row r="1189" spans="7:7" x14ac:dyDescent="0.25">
      <c r="G1189" s="54"/>
    </row>
    <row r="1190" spans="7:7" x14ac:dyDescent="0.25">
      <c r="G1190" s="54"/>
    </row>
    <row r="1191" spans="7:7" x14ac:dyDescent="0.25">
      <c r="G1191" s="54"/>
    </row>
    <row r="1192" spans="7:7" x14ac:dyDescent="0.25">
      <c r="G1192" s="54"/>
    </row>
    <row r="1193" spans="7:7" x14ac:dyDescent="0.25">
      <c r="G1193" s="54"/>
    </row>
    <row r="1194" spans="7:7" x14ac:dyDescent="0.25">
      <c r="G1194" s="54"/>
    </row>
    <row r="1195" spans="7:7" x14ac:dyDescent="0.25">
      <c r="G1195" s="54"/>
    </row>
    <row r="1196" spans="7:7" x14ac:dyDescent="0.25">
      <c r="G1196" s="54"/>
    </row>
    <row r="1197" spans="7:7" x14ac:dyDescent="0.25">
      <c r="G1197" s="54"/>
    </row>
    <row r="1198" spans="7:7" x14ac:dyDescent="0.25">
      <c r="G1198" s="54"/>
    </row>
    <row r="1199" spans="7:7" x14ac:dyDescent="0.25">
      <c r="G1199" s="54"/>
    </row>
    <row r="1200" spans="7:7" x14ac:dyDescent="0.25">
      <c r="G1200" s="54"/>
    </row>
    <row r="1201" spans="7:7" x14ac:dyDescent="0.25">
      <c r="G1201" s="54"/>
    </row>
    <row r="1202" spans="7:7" x14ac:dyDescent="0.25">
      <c r="G1202" s="54"/>
    </row>
    <row r="1203" spans="7:7" x14ac:dyDescent="0.25">
      <c r="G1203" s="54"/>
    </row>
    <row r="1204" spans="7:7" x14ac:dyDescent="0.25">
      <c r="G1204" s="54"/>
    </row>
    <row r="1205" spans="7:7" x14ac:dyDescent="0.25">
      <c r="G1205" s="54"/>
    </row>
    <row r="1206" spans="7:7" x14ac:dyDescent="0.25">
      <c r="G1206" s="54"/>
    </row>
    <row r="1207" spans="7:7" x14ac:dyDescent="0.25">
      <c r="G1207" s="54"/>
    </row>
    <row r="1208" spans="7:7" x14ac:dyDescent="0.25">
      <c r="G1208" s="54"/>
    </row>
    <row r="1209" spans="7:7" x14ac:dyDescent="0.25">
      <c r="G1209" s="54"/>
    </row>
    <row r="1210" spans="7:7" x14ac:dyDescent="0.25">
      <c r="G1210" s="54"/>
    </row>
    <row r="1211" spans="7:7" x14ac:dyDescent="0.25">
      <c r="G1211" s="54"/>
    </row>
    <row r="1212" spans="7:7" x14ac:dyDescent="0.25">
      <c r="G1212" s="54"/>
    </row>
    <row r="1213" spans="7:7" x14ac:dyDescent="0.25">
      <c r="G1213" s="54"/>
    </row>
    <row r="1214" spans="7:7" x14ac:dyDescent="0.25">
      <c r="G1214" s="54"/>
    </row>
    <row r="1215" spans="7:7" x14ac:dyDescent="0.25">
      <c r="G1215" s="54"/>
    </row>
    <row r="1216" spans="7:7" x14ac:dyDescent="0.25">
      <c r="G1216" s="54"/>
    </row>
    <row r="1217" spans="7:7" x14ac:dyDescent="0.25">
      <c r="G1217" s="54"/>
    </row>
    <row r="1218" spans="7:7" x14ac:dyDescent="0.25">
      <c r="G1218" s="54"/>
    </row>
    <row r="1219" spans="7:7" x14ac:dyDescent="0.25">
      <c r="G1219" s="54"/>
    </row>
    <row r="1220" spans="7:7" x14ac:dyDescent="0.25">
      <c r="G1220" s="54"/>
    </row>
    <row r="1221" spans="7:7" x14ac:dyDescent="0.25">
      <c r="G1221" s="54"/>
    </row>
    <row r="1222" spans="7:7" x14ac:dyDescent="0.25">
      <c r="G1222" s="54"/>
    </row>
    <row r="1223" spans="7:7" x14ac:dyDescent="0.25">
      <c r="G1223" s="54"/>
    </row>
    <row r="1224" spans="7:7" x14ac:dyDescent="0.25">
      <c r="G1224" s="54"/>
    </row>
    <row r="1225" spans="7:7" x14ac:dyDescent="0.25">
      <c r="G1225" s="54"/>
    </row>
    <row r="1226" spans="7:7" x14ac:dyDescent="0.25">
      <c r="G1226" s="54"/>
    </row>
    <row r="1227" spans="7:7" x14ac:dyDescent="0.25">
      <c r="G1227" s="54"/>
    </row>
    <row r="1228" spans="7:7" x14ac:dyDescent="0.25">
      <c r="G1228" s="54"/>
    </row>
    <row r="1229" spans="7:7" x14ac:dyDescent="0.25">
      <c r="G1229" s="54"/>
    </row>
    <row r="1230" spans="7:7" x14ac:dyDescent="0.25">
      <c r="G1230" s="54"/>
    </row>
    <row r="1231" spans="7:7" x14ac:dyDescent="0.25">
      <c r="G1231" s="54"/>
    </row>
    <row r="1232" spans="7:7" x14ac:dyDescent="0.25">
      <c r="G1232" s="54"/>
    </row>
    <row r="1233" spans="7:7" x14ac:dyDescent="0.25">
      <c r="G1233" s="54"/>
    </row>
    <row r="1234" spans="7:7" x14ac:dyDescent="0.25">
      <c r="G1234" s="54"/>
    </row>
    <row r="1235" spans="7:7" x14ac:dyDescent="0.25">
      <c r="G1235" s="54"/>
    </row>
    <row r="1236" spans="7:7" x14ac:dyDescent="0.25">
      <c r="G1236" s="54"/>
    </row>
    <row r="1237" spans="7:7" x14ac:dyDescent="0.25">
      <c r="G1237" s="54"/>
    </row>
    <row r="1238" spans="7:7" x14ac:dyDescent="0.25">
      <c r="G1238" s="54"/>
    </row>
    <row r="1239" spans="7:7" x14ac:dyDescent="0.25">
      <c r="G1239" s="54"/>
    </row>
    <row r="1240" spans="7:7" x14ac:dyDescent="0.25">
      <c r="G1240" s="54"/>
    </row>
    <row r="1241" spans="7:7" x14ac:dyDescent="0.25">
      <c r="G1241" s="54"/>
    </row>
    <row r="1242" spans="7:7" x14ac:dyDescent="0.25">
      <c r="G1242" s="54"/>
    </row>
    <row r="1243" spans="7:7" x14ac:dyDescent="0.25">
      <c r="G1243" s="54"/>
    </row>
    <row r="1244" spans="7:7" x14ac:dyDescent="0.25">
      <c r="G1244" s="54"/>
    </row>
    <row r="1245" spans="7:7" x14ac:dyDescent="0.25">
      <c r="G1245" s="54"/>
    </row>
    <row r="1246" spans="7:7" x14ac:dyDescent="0.25">
      <c r="G1246" s="54"/>
    </row>
    <row r="1247" spans="7:7" x14ac:dyDescent="0.25">
      <c r="G1247" s="54"/>
    </row>
    <row r="1248" spans="7:7" x14ac:dyDescent="0.25">
      <c r="G1248" s="54"/>
    </row>
    <row r="1249" spans="7:7" x14ac:dyDescent="0.25">
      <c r="G1249" s="54"/>
    </row>
    <row r="1250" spans="7:7" x14ac:dyDescent="0.25">
      <c r="G1250" s="54"/>
    </row>
    <row r="1251" spans="7:7" x14ac:dyDescent="0.25">
      <c r="G1251" s="54"/>
    </row>
    <row r="1252" spans="7:7" x14ac:dyDescent="0.25">
      <c r="G1252" s="54"/>
    </row>
    <row r="1253" spans="7:7" x14ac:dyDescent="0.25">
      <c r="G1253" s="54"/>
    </row>
    <row r="1254" spans="7:7" x14ac:dyDescent="0.25">
      <c r="G1254" s="54"/>
    </row>
    <row r="1255" spans="7:7" x14ac:dyDescent="0.25">
      <c r="G1255" s="54"/>
    </row>
    <row r="1256" spans="7:7" x14ac:dyDescent="0.25">
      <c r="G1256" s="54"/>
    </row>
    <row r="1257" spans="7:7" x14ac:dyDescent="0.25">
      <c r="G1257" s="54"/>
    </row>
    <row r="1258" spans="7:7" x14ac:dyDescent="0.25">
      <c r="G1258" s="54"/>
    </row>
    <row r="1259" spans="7:7" x14ac:dyDescent="0.25">
      <c r="G1259" s="54"/>
    </row>
    <row r="1260" spans="7:7" x14ac:dyDescent="0.25">
      <c r="G1260" s="54"/>
    </row>
    <row r="1261" spans="7:7" x14ac:dyDescent="0.25">
      <c r="G1261" s="54"/>
    </row>
    <row r="1262" spans="7:7" x14ac:dyDescent="0.25">
      <c r="G1262" s="54"/>
    </row>
    <row r="1263" spans="7:7" x14ac:dyDescent="0.25">
      <c r="G1263" s="54"/>
    </row>
    <row r="1264" spans="7:7" x14ac:dyDescent="0.25">
      <c r="G1264" s="54"/>
    </row>
    <row r="1265" spans="7:7" x14ac:dyDescent="0.25">
      <c r="G1265" s="54"/>
    </row>
    <row r="1266" spans="7:7" x14ac:dyDescent="0.25">
      <c r="G1266" s="54"/>
    </row>
    <row r="1267" spans="7:7" x14ac:dyDescent="0.25">
      <c r="G1267" s="54"/>
    </row>
    <row r="1268" spans="7:7" x14ac:dyDescent="0.25">
      <c r="G1268" s="54"/>
    </row>
    <row r="1269" spans="7:7" x14ac:dyDescent="0.25">
      <c r="G1269" s="54"/>
    </row>
    <row r="1270" spans="7:7" x14ac:dyDescent="0.25">
      <c r="G1270" s="54"/>
    </row>
    <row r="1271" spans="7:7" x14ac:dyDescent="0.25">
      <c r="G1271" s="54"/>
    </row>
    <row r="1272" spans="7:7" x14ac:dyDescent="0.25">
      <c r="G1272" s="54"/>
    </row>
    <row r="1273" spans="7:7" x14ac:dyDescent="0.25">
      <c r="G1273" s="54"/>
    </row>
    <row r="1274" spans="7:7" x14ac:dyDescent="0.25">
      <c r="G1274" s="54"/>
    </row>
    <row r="1275" spans="7:7" x14ac:dyDescent="0.25">
      <c r="G1275" s="54"/>
    </row>
    <row r="1276" spans="7:7" x14ac:dyDescent="0.25">
      <c r="G1276" s="54"/>
    </row>
    <row r="1277" spans="7:7" x14ac:dyDescent="0.25">
      <c r="G1277" s="54"/>
    </row>
    <row r="1278" spans="7:7" x14ac:dyDescent="0.25">
      <c r="G1278" s="54"/>
    </row>
    <row r="1279" spans="7:7" x14ac:dyDescent="0.25">
      <c r="G1279" s="54"/>
    </row>
    <row r="1280" spans="7:7" x14ac:dyDescent="0.25">
      <c r="G1280" s="54"/>
    </row>
    <row r="1281" spans="7:7" x14ac:dyDescent="0.25">
      <c r="G1281" s="54"/>
    </row>
    <row r="1282" spans="7:7" x14ac:dyDescent="0.25">
      <c r="G1282" s="54"/>
    </row>
    <row r="1283" spans="7:7" x14ac:dyDescent="0.25">
      <c r="G1283" s="54"/>
    </row>
    <row r="1284" spans="7:7" x14ac:dyDescent="0.25">
      <c r="G1284" s="54"/>
    </row>
    <row r="1285" spans="7:7" x14ac:dyDescent="0.25">
      <c r="G1285" s="54"/>
    </row>
    <row r="1286" spans="7:7" x14ac:dyDescent="0.25">
      <c r="G1286" s="54"/>
    </row>
    <row r="1287" spans="7:7" x14ac:dyDescent="0.25">
      <c r="G1287" s="54"/>
    </row>
    <row r="1288" spans="7:7" x14ac:dyDescent="0.25">
      <c r="G1288" s="54"/>
    </row>
    <row r="1289" spans="7:7" x14ac:dyDescent="0.25">
      <c r="G1289" s="54"/>
    </row>
    <row r="1290" spans="7:7" x14ac:dyDescent="0.25">
      <c r="G1290" s="54"/>
    </row>
    <row r="1291" spans="7:7" x14ac:dyDescent="0.25">
      <c r="G1291" s="54"/>
    </row>
    <row r="1292" spans="7:7" x14ac:dyDescent="0.25">
      <c r="G1292" s="54"/>
    </row>
    <row r="1293" spans="7:7" x14ac:dyDescent="0.25">
      <c r="G1293" s="54"/>
    </row>
    <row r="1294" spans="7:7" x14ac:dyDescent="0.25">
      <c r="G1294" s="54"/>
    </row>
    <row r="1295" spans="7:7" x14ac:dyDescent="0.25">
      <c r="G1295" s="54"/>
    </row>
    <row r="1296" spans="7:7" x14ac:dyDescent="0.25">
      <c r="G1296" s="54"/>
    </row>
    <row r="1297" spans="7:7" x14ac:dyDescent="0.25">
      <c r="G1297" s="54"/>
    </row>
    <row r="1298" spans="7:7" x14ac:dyDescent="0.25">
      <c r="G1298" s="54"/>
    </row>
    <row r="1299" spans="7:7" x14ac:dyDescent="0.25">
      <c r="G1299" s="54"/>
    </row>
    <row r="1300" spans="7:7" x14ac:dyDescent="0.25">
      <c r="G1300" s="54"/>
    </row>
    <row r="1301" spans="7:7" x14ac:dyDescent="0.25">
      <c r="G1301" s="54"/>
    </row>
    <row r="1302" spans="7:7" x14ac:dyDescent="0.25">
      <c r="G1302" s="54"/>
    </row>
    <row r="1303" spans="7:7" x14ac:dyDescent="0.25">
      <c r="G1303" s="54"/>
    </row>
    <row r="1304" spans="7:7" x14ac:dyDescent="0.25">
      <c r="G1304" s="54"/>
    </row>
    <row r="1305" spans="7:7" x14ac:dyDescent="0.25">
      <c r="G1305" s="54"/>
    </row>
    <row r="1306" spans="7:7" x14ac:dyDescent="0.25">
      <c r="G1306" s="54"/>
    </row>
    <row r="1307" spans="7:7" x14ac:dyDescent="0.25">
      <c r="G1307" s="54"/>
    </row>
    <row r="1308" spans="7:7" x14ac:dyDescent="0.25">
      <c r="G1308" s="54"/>
    </row>
    <row r="1309" spans="7:7" x14ac:dyDescent="0.25">
      <c r="G1309" s="54"/>
    </row>
    <row r="1310" spans="7:7" x14ac:dyDescent="0.25">
      <c r="G1310" s="54"/>
    </row>
    <row r="1311" spans="7:7" x14ac:dyDescent="0.25">
      <c r="G1311" s="54"/>
    </row>
    <row r="1312" spans="7:7" x14ac:dyDescent="0.25">
      <c r="G1312" s="54"/>
    </row>
    <row r="1313" spans="7:7" x14ac:dyDescent="0.25">
      <c r="G1313" s="54"/>
    </row>
    <row r="1314" spans="7:7" x14ac:dyDescent="0.25">
      <c r="G1314" s="54"/>
    </row>
    <row r="1315" spans="7:7" x14ac:dyDescent="0.25">
      <c r="G1315" s="54"/>
    </row>
    <row r="1316" spans="7:7" x14ac:dyDescent="0.25">
      <c r="G1316" s="54"/>
    </row>
    <row r="1317" spans="7:7" x14ac:dyDescent="0.25">
      <c r="G1317" s="54"/>
    </row>
    <row r="1318" spans="7:7" x14ac:dyDescent="0.25">
      <c r="G1318" s="54"/>
    </row>
    <row r="1319" spans="7:7" x14ac:dyDescent="0.25">
      <c r="G1319" s="54"/>
    </row>
    <row r="1320" spans="7:7" x14ac:dyDescent="0.25">
      <c r="G1320" s="54"/>
    </row>
    <row r="1321" spans="7:7" x14ac:dyDescent="0.25">
      <c r="G1321" s="54"/>
    </row>
    <row r="1322" spans="7:7" x14ac:dyDescent="0.25">
      <c r="G1322" s="54"/>
    </row>
    <row r="1323" spans="7:7" x14ac:dyDescent="0.25">
      <c r="G1323" s="54"/>
    </row>
    <row r="1324" spans="7:7" x14ac:dyDescent="0.25">
      <c r="G1324" s="54"/>
    </row>
    <row r="1325" spans="7:7" x14ac:dyDescent="0.25">
      <c r="G1325" s="54"/>
    </row>
    <row r="1326" spans="7:7" x14ac:dyDescent="0.25">
      <c r="G1326" s="54"/>
    </row>
    <row r="1327" spans="7:7" x14ac:dyDescent="0.25">
      <c r="G1327" s="54"/>
    </row>
    <row r="1328" spans="7:7" x14ac:dyDescent="0.25">
      <c r="G1328" s="54"/>
    </row>
    <row r="1329" spans="7:7" x14ac:dyDescent="0.25">
      <c r="G1329" s="54"/>
    </row>
    <row r="1330" spans="7:7" x14ac:dyDescent="0.25">
      <c r="G1330" s="54"/>
    </row>
    <row r="1331" spans="7:7" x14ac:dyDescent="0.25">
      <c r="G1331" s="54"/>
    </row>
    <row r="1332" spans="7:7" x14ac:dyDescent="0.25">
      <c r="G1332" s="54"/>
    </row>
    <row r="1333" spans="7:7" x14ac:dyDescent="0.25">
      <c r="G1333" s="54"/>
    </row>
    <row r="1334" spans="7:7" x14ac:dyDescent="0.25">
      <c r="G1334" s="54"/>
    </row>
    <row r="1335" spans="7:7" x14ac:dyDescent="0.25">
      <c r="G1335" s="54"/>
    </row>
    <row r="1336" spans="7:7" x14ac:dyDescent="0.25">
      <c r="G1336" s="54"/>
    </row>
    <row r="1337" spans="7:7" x14ac:dyDescent="0.25">
      <c r="G1337" s="54"/>
    </row>
    <row r="1338" spans="7:7" x14ac:dyDescent="0.25">
      <c r="G1338" s="54"/>
    </row>
    <row r="1339" spans="7:7" x14ac:dyDescent="0.25">
      <c r="G1339" s="54"/>
    </row>
    <row r="1340" spans="7:7" x14ac:dyDescent="0.25">
      <c r="G1340" s="54"/>
    </row>
    <row r="1341" spans="7:7" x14ac:dyDescent="0.25">
      <c r="G1341" s="54"/>
    </row>
    <row r="1342" spans="7:7" x14ac:dyDescent="0.25">
      <c r="G1342" s="54"/>
    </row>
    <row r="1343" spans="7:7" x14ac:dyDescent="0.25">
      <c r="G1343" s="54"/>
    </row>
    <row r="1344" spans="7:7" x14ac:dyDescent="0.25">
      <c r="G1344" s="54"/>
    </row>
    <row r="1345" spans="7:7" x14ac:dyDescent="0.25">
      <c r="G1345" s="54"/>
    </row>
    <row r="1346" spans="7:7" x14ac:dyDescent="0.25">
      <c r="G1346" s="54"/>
    </row>
    <row r="1347" spans="7:7" x14ac:dyDescent="0.25">
      <c r="G1347" s="54"/>
    </row>
    <row r="1348" spans="7:7" x14ac:dyDescent="0.25">
      <c r="G1348" s="54"/>
    </row>
    <row r="1349" spans="7:7" x14ac:dyDescent="0.25">
      <c r="G1349" s="54"/>
    </row>
    <row r="1350" spans="7:7" x14ac:dyDescent="0.25">
      <c r="G1350" s="54"/>
    </row>
    <row r="1351" spans="7:7" x14ac:dyDescent="0.25">
      <c r="G1351" s="54"/>
    </row>
    <row r="1352" spans="7:7" x14ac:dyDescent="0.25">
      <c r="G1352" s="54"/>
    </row>
    <row r="1353" spans="7:7" x14ac:dyDescent="0.25">
      <c r="G1353" s="54"/>
    </row>
    <row r="1354" spans="7:7" x14ac:dyDescent="0.25">
      <c r="G1354" s="54"/>
    </row>
    <row r="1355" spans="7:7" x14ac:dyDescent="0.25">
      <c r="G1355" s="54"/>
    </row>
    <row r="1356" spans="7:7" x14ac:dyDescent="0.25">
      <c r="G1356" s="54"/>
    </row>
    <row r="1357" spans="7:7" x14ac:dyDescent="0.25">
      <c r="G1357" s="54"/>
    </row>
    <row r="1358" spans="7:7" x14ac:dyDescent="0.25">
      <c r="G1358" s="54"/>
    </row>
    <row r="1359" spans="7:7" x14ac:dyDescent="0.25">
      <c r="G1359" s="54"/>
    </row>
    <row r="1360" spans="7:7" x14ac:dyDescent="0.25">
      <c r="G1360" s="54"/>
    </row>
    <row r="1361" spans="7:7" x14ac:dyDescent="0.25">
      <c r="G1361" s="54"/>
    </row>
    <row r="1362" spans="7:7" x14ac:dyDescent="0.25">
      <c r="G1362" s="54"/>
    </row>
    <row r="1363" spans="7:7" x14ac:dyDescent="0.25">
      <c r="G1363" s="54"/>
    </row>
    <row r="1364" spans="7:7" x14ac:dyDescent="0.25">
      <c r="G1364" s="54"/>
    </row>
    <row r="1365" spans="7:7" x14ac:dyDescent="0.25">
      <c r="G1365" s="54"/>
    </row>
    <row r="1366" spans="7:7" x14ac:dyDescent="0.25">
      <c r="G1366" s="54"/>
    </row>
    <row r="1367" spans="7:7" x14ac:dyDescent="0.25">
      <c r="G1367" s="54"/>
    </row>
    <row r="1368" spans="7:7" x14ac:dyDescent="0.25">
      <c r="G1368" s="54"/>
    </row>
    <row r="1369" spans="7:7" x14ac:dyDescent="0.25">
      <c r="G1369" s="54"/>
    </row>
    <row r="1370" spans="7:7" x14ac:dyDescent="0.25">
      <c r="G1370" s="54"/>
    </row>
    <row r="1371" spans="7:7" x14ac:dyDescent="0.25">
      <c r="G1371" s="54"/>
    </row>
    <row r="1372" spans="7:7" x14ac:dyDescent="0.25">
      <c r="G1372" s="54"/>
    </row>
    <row r="1373" spans="7:7" x14ac:dyDescent="0.25">
      <c r="G1373" s="54"/>
    </row>
    <row r="1374" spans="7:7" x14ac:dyDescent="0.25">
      <c r="G1374" s="54"/>
    </row>
    <row r="1375" spans="7:7" x14ac:dyDescent="0.25">
      <c r="G1375" s="54"/>
    </row>
    <row r="1376" spans="7:7" x14ac:dyDescent="0.25">
      <c r="G1376" s="54"/>
    </row>
    <row r="1377" spans="7:7" x14ac:dyDescent="0.25">
      <c r="G1377" s="54"/>
    </row>
    <row r="1378" spans="7:7" x14ac:dyDescent="0.25">
      <c r="G1378" s="54"/>
    </row>
    <row r="1379" spans="7:7" x14ac:dyDescent="0.25">
      <c r="G1379" s="54"/>
    </row>
    <row r="1380" spans="7:7" x14ac:dyDescent="0.25">
      <c r="G1380" s="54"/>
    </row>
    <row r="1381" spans="7:7" x14ac:dyDescent="0.25">
      <c r="G1381" s="54"/>
    </row>
    <row r="1382" spans="7:7" x14ac:dyDescent="0.25">
      <c r="G1382" s="54"/>
    </row>
    <row r="1383" spans="7:7" x14ac:dyDescent="0.25">
      <c r="G1383" s="54"/>
    </row>
    <row r="1384" spans="7:7" x14ac:dyDescent="0.25">
      <c r="G1384" s="54"/>
    </row>
    <row r="1385" spans="7:7" x14ac:dyDescent="0.25">
      <c r="G1385" s="54"/>
    </row>
    <row r="1386" spans="7:7" x14ac:dyDescent="0.25">
      <c r="G1386" s="54"/>
    </row>
    <row r="1387" spans="7:7" x14ac:dyDescent="0.25">
      <c r="G1387" s="54"/>
    </row>
    <row r="1388" spans="7:7" x14ac:dyDescent="0.25">
      <c r="G1388" s="54"/>
    </row>
    <row r="1389" spans="7:7" x14ac:dyDescent="0.25">
      <c r="G1389" s="54"/>
    </row>
    <row r="1390" spans="7:7" x14ac:dyDescent="0.25">
      <c r="G1390" s="54"/>
    </row>
    <row r="1391" spans="7:7" x14ac:dyDescent="0.25">
      <c r="G1391" s="54"/>
    </row>
    <row r="1392" spans="7:7" x14ac:dyDescent="0.25">
      <c r="G1392" s="54"/>
    </row>
    <row r="1393" spans="7:7" x14ac:dyDescent="0.25">
      <c r="G1393" s="54"/>
    </row>
    <row r="1394" spans="7:7" x14ac:dyDescent="0.25">
      <c r="G1394" s="54"/>
    </row>
    <row r="1395" spans="7:7" x14ac:dyDescent="0.25">
      <c r="G1395" s="54"/>
    </row>
    <row r="1396" spans="7:7" x14ac:dyDescent="0.25">
      <c r="G1396" s="54"/>
    </row>
    <row r="1397" spans="7:7" x14ac:dyDescent="0.25">
      <c r="G1397" s="54"/>
    </row>
    <row r="1398" spans="7:7" x14ac:dyDescent="0.25">
      <c r="G1398" s="54"/>
    </row>
    <row r="1399" spans="7:7" x14ac:dyDescent="0.25">
      <c r="G1399" s="54"/>
    </row>
    <row r="1400" spans="7:7" x14ac:dyDescent="0.25">
      <c r="G1400" s="54"/>
    </row>
    <row r="1401" spans="7:7" x14ac:dyDescent="0.25">
      <c r="G1401" s="54"/>
    </row>
    <row r="1402" spans="7:7" x14ac:dyDescent="0.25">
      <c r="G1402" s="54"/>
    </row>
    <row r="1403" spans="7:7" x14ac:dyDescent="0.25">
      <c r="G1403" s="54"/>
    </row>
    <row r="1404" spans="7:7" x14ac:dyDescent="0.25">
      <c r="G1404" s="54"/>
    </row>
    <row r="1405" spans="7:7" x14ac:dyDescent="0.25">
      <c r="G1405" s="54"/>
    </row>
    <row r="1406" spans="7:7" x14ac:dyDescent="0.25">
      <c r="G1406" s="54"/>
    </row>
    <row r="1407" spans="7:7" x14ac:dyDescent="0.25">
      <c r="G1407" s="54"/>
    </row>
    <row r="1408" spans="7:7" x14ac:dyDescent="0.25">
      <c r="G1408" s="54"/>
    </row>
    <row r="1409" spans="7:7" x14ac:dyDescent="0.25">
      <c r="G1409" s="54"/>
    </row>
    <row r="1410" spans="7:7" x14ac:dyDescent="0.25">
      <c r="G1410" s="54"/>
    </row>
    <row r="1411" spans="7:7" x14ac:dyDescent="0.25">
      <c r="G1411" s="54"/>
    </row>
    <row r="1412" spans="7:7" x14ac:dyDescent="0.25">
      <c r="G1412" s="54"/>
    </row>
    <row r="1413" spans="7:7" x14ac:dyDescent="0.25">
      <c r="G1413" s="54"/>
    </row>
    <row r="1414" spans="7:7" x14ac:dyDescent="0.25">
      <c r="G1414" s="54"/>
    </row>
    <row r="1415" spans="7:7" x14ac:dyDescent="0.25">
      <c r="G1415" s="54"/>
    </row>
    <row r="1416" spans="7:7" x14ac:dyDescent="0.25">
      <c r="G1416" s="54"/>
    </row>
    <row r="1417" spans="7:7" x14ac:dyDescent="0.25">
      <c r="G1417" s="54"/>
    </row>
    <row r="1418" spans="7:7" x14ac:dyDescent="0.25">
      <c r="G1418" s="54"/>
    </row>
    <row r="1419" spans="7:7" x14ac:dyDescent="0.25">
      <c r="G1419" s="54"/>
    </row>
    <row r="1420" spans="7:7" x14ac:dyDescent="0.25">
      <c r="G1420" s="54"/>
    </row>
    <row r="1421" spans="7:7" x14ac:dyDescent="0.25">
      <c r="G1421" s="54"/>
    </row>
    <row r="1422" spans="7:7" x14ac:dyDescent="0.25">
      <c r="G1422" s="54"/>
    </row>
    <row r="1423" spans="7:7" x14ac:dyDescent="0.25">
      <c r="G1423" s="54"/>
    </row>
    <row r="1424" spans="7:7" x14ac:dyDescent="0.25">
      <c r="G1424" s="54"/>
    </row>
    <row r="1425" spans="7:7" x14ac:dyDescent="0.25">
      <c r="G1425" s="54"/>
    </row>
    <row r="1426" spans="7:7" x14ac:dyDescent="0.25">
      <c r="G1426" s="54"/>
    </row>
    <row r="1427" spans="7:7" x14ac:dyDescent="0.25">
      <c r="G1427" s="54"/>
    </row>
    <row r="1428" spans="7:7" x14ac:dyDescent="0.25">
      <c r="G1428" s="54"/>
    </row>
    <row r="1429" spans="7:7" x14ac:dyDescent="0.25">
      <c r="G1429" s="54"/>
    </row>
    <row r="1430" spans="7:7" x14ac:dyDescent="0.25">
      <c r="G1430" s="54"/>
    </row>
    <row r="1431" spans="7:7" x14ac:dyDescent="0.25">
      <c r="G1431" s="54"/>
    </row>
    <row r="1432" spans="7:7" x14ac:dyDescent="0.25">
      <c r="G1432" s="54"/>
    </row>
    <row r="1433" spans="7:7" x14ac:dyDescent="0.25">
      <c r="G1433" s="54"/>
    </row>
    <row r="1434" spans="7:7" x14ac:dyDescent="0.25">
      <c r="G1434" s="54"/>
    </row>
    <row r="1435" spans="7:7" x14ac:dyDescent="0.25">
      <c r="G1435" s="54"/>
    </row>
    <row r="1436" spans="7:7" x14ac:dyDescent="0.25">
      <c r="G1436" s="54"/>
    </row>
    <row r="1437" spans="7:7" x14ac:dyDescent="0.25">
      <c r="G1437" s="54"/>
    </row>
    <row r="1438" spans="7:7" x14ac:dyDescent="0.25">
      <c r="G1438" s="54"/>
    </row>
    <row r="1439" spans="7:7" x14ac:dyDescent="0.25">
      <c r="G1439" s="54"/>
    </row>
    <row r="1440" spans="7:7" x14ac:dyDescent="0.25">
      <c r="G1440" s="54"/>
    </row>
    <row r="1441" spans="7:7" x14ac:dyDescent="0.25">
      <c r="G1441" s="54"/>
    </row>
    <row r="1442" spans="7:7" x14ac:dyDescent="0.25">
      <c r="G1442" s="54"/>
    </row>
    <row r="1443" spans="7:7" x14ac:dyDescent="0.25">
      <c r="G1443" s="54"/>
    </row>
    <row r="1444" spans="7:7" x14ac:dyDescent="0.25">
      <c r="G1444" s="54"/>
    </row>
    <row r="1445" spans="7:7" x14ac:dyDescent="0.25">
      <c r="G1445" s="54"/>
    </row>
    <row r="1446" spans="7:7" x14ac:dyDescent="0.25">
      <c r="G1446" s="54"/>
    </row>
    <row r="1447" spans="7:7" x14ac:dyDescent="0.25">
      <c r="G1447" s="54"/>
    </row>
    <row r="1448" spans="7:7" x14ac:dyDescent="0.25">
      <c r="G1448" s="54"/>
    </row>
    <row r="1449" spans="7:7" x14ac:dyDescent="0.25">
      <c r="G1449" s="54"/>
    </row>
    <row r="1450" spans="7:7" x14ac:dyDescent="0.25">
      <c r="G1450" s="54"/>
    </row>
    <row r="1451" spans="7:7" x14ac:dyDescent="0.25">
      <c r="G1451" s="54"/>
    </row>
    <row r="1452" spans="7:7" x14ac:dyDescent="0.25">
      <c r="G1452" s="54"/>
    </row>
    <row r="1453" spans="7:7" x14ac:dyDescent="0.25">
      <c r="G1453" s="54"/>
    </row>
    <row r="1454" spans="7:7" x14ac:dyDescent="0.25">
      <c r="G1454" s="54"/>
    </row>
    <row r="1455" spans="7:7" x14ac:dyDescent="0.25">
      <c r="G1455" s="54"/>
    </row>
    <row r="1456" spans="7:7" x14ac:dyDescent="0.25">
      <c r="G1456" s="54"/>
    </row>
    <row r="1457" spans="7:7" x14ac:dyDescent="0.25">
      <c r="G1457" s="54"/>
    </row>
    <row r="1458" spans="7:7" x14ac:dyDescent="0.25">
      <c r="G1458" s="54"/>
    </row>
    <row r="1459" spans="7:7" x14ac:dyDescent="0.25">
      <c r="G1459" s="54"/>
    </row>
    <row r="1460" spans="7:7" x14ac:dyDescent="0.25">
      <c r="G1460" s="54"/>
    </row>
    <row r="1461" spans="7:7" x14ac:dyDescent="0.25">
      <c r="G1461" s="54"/>
    </row>
    <row r="1462" spans="7:7" x14ac:dyDescent="0.25">
      <c r="G1462" s="54"/>
    </row>
    <row r="1463" spans="7:7" x14ac:dyDescent="0.25">
      <c r="G1463" s="54"/>
    </row>
    <row r="1464" spans="7:7" x14ac:dyDescent="0.25">
      <c r="G1464" s="54"/>
    </row>
    <row r="1465" spans="7:7" x14ac:dyDescent="0.25">
      <c r="G1465" s="54"/>
    </row>
    <row r="1466" spans="7:7" x14ac:dyDescent="0.25">
      <c r="G1466" s="54"/>
    </row>
    <row r="1467" spans="7:7" x14ac:dyDescent="0.25">
      <c r="G1467" s="54"/>
    </row>
    <row r="1468" spans="7:7" x14ac:dyDescent="0.25">
      <c r="G1468" s="54"/>
    </row>
    <row r="1469" spans="7:7" x14ac:dyDescent="0.25">
      <c r="G1469" s="54"/>
    </row>
    <row r="1470" spans="7:7" x14ac:dyDescent="0.25">
      <c r="G1470" s="54"/>
    </row>
    <row r="1471" spans="7:7" x14ac:dyDescent="0.25">
      <c r="G1471" s="54"/>
    </row>
    <row r="1472" spans="7:7" x14ac:dyDescent="0.25">
      <c r="G1472" s="54"/>
    </row>
    <row r="1473" spans="7:7" x14ac:dyDescent="0.25">
      <c r="G1473" s="54"/>
    </row>
    <row r="1474" spans="7:7" x14ac:dyDescent="0.25">
      <c r="G1474" s="54"/>
    </row>
    <row r="1475" spans="7:7" x14ac:dyDescent="0.25">
      <c r="G1475" s="54"/>
    </row>
    <row r="1476" spans="7:7" x14ac:dyDescent="0.25">
      <c r="G1476" s="54"/>
    </row>
    <row r="1477" spans="7:7" x14ac:dyDescent="0.25">
      <c r="G1477" s="54"/>
    </row>
    <row r="1478" spans="7:7" x14ac:dyDescent="0.25">
      <c r="G1478" s="54"/>
    </row>
    <row r="1479" spans="7:7" x14ac:dyDescent="0.25">
      <c r="G1479" s="54"/>
    </row>
    <row r="1480" spans="7:7" x14ac:dyDescent="0.25">
      <c r="G1480" s="54"/>
    </row>
    <row r="1481" spans="7:7" x14ac:dyDescent="0.25">
      <c r="G1481" s="54"/>
    </row>
    <row r="1482" spans="7:7" x14ac:dyDescent="0.25">
      <c r="G1482" s="54"/>
    </row>
    <row r="1483" spans="7:7" x14ac:dyDescent="0.25">
      <c r="G1483" s="54"/>
    </row>
    <row r="1484" spans="7:7" x14ac:dyDescent="0.25">
      <c r="G1484" s="54"/>
    </row>
    <row r="1485" spans="7:7" x14ac:dyDescent="0.25">
      <c r="G1485" s="54"/>
    </row>
    <row r="1486" spans="7:7" x14ac:dyDescent="0.25">
      <c r="G1486" s="54"/>
    </row>
    <row r="1487" spans="7:7" x14ac:dyDescent="0.25">
      <c r="G1487" s="54"/>
    </row>
    <row r="1488" spans="7:7" x14ac:dyDescent="0.25">
      <c r="G1488" s="54"/>
    </row>
    <row r="1489" spans="7:7" x14ac:dyDescent="0.25">
      <c r="G1489" s="54"/>
    </row>
    <row r="1490" spans="7:7" x14ac:dyDescent="0.25">
      <c r="G1490" s="54"/>
    </row>
    <row r="1491" spans="7:7" x14ac:dyDescent="0.25">
      <c r="G1491" s="54"/>
    </row>
    <row r="1492" spans="7:7" x14ac:dyDescent="0.25">
      <c r="G1492" s="54"/>
    </row>
    <row r="1493" spans="7:7" x14ac:dyDescent="0.25">
      <c r="G1493" s="54"/>
    </row>
    <row r="1494" spans="7:7" x14ac:dyDescent="0.25">
      <c r="G1494" s="54"/>
    </row>
    <row r="1495" spans="7:7" x14ac:dyDescent="0.25">
      <c r="G1495" s="54"/>
    </row>
    <row r="1496" spans="7:7" x14ac:dyDescent="0.25">
      <c r="G1496" s="54"/>
    </row>
    <row r="1497" spans="7:7" x14ac:dyDescent="0.25">
      <c r="G1497" s="54"/>
    </row>
    <row r="1498" spans="7:7" x14ac:dyDescent="0.25">
      <c r="G1498" s="54"/>
    </row>
    <row r="1499" spans="7:7" x14ac:dyDescent="0.25">
      <c r="G1499" s="54"/>
    </row>
    <row r="1500" spans="7:7" x14ac:dyDescent="0.25">
      <c r="G1500" s="54"/>
    </row>
    <row r="1501" spans="7:7" x14ac:dyDescent="0.25">
      <c r="G1501" s="54"/>
    </row>
    <row r="1502" spans="7:7" x14ac:dyDescent="0.25">
      <c r="G1502" s="54"/>
    </row>
    <row r="1503" spans="7:7" x14ac:dyDescent="0.25">
      <c r="G1503" s="54"/>
    </row>
    <row r="1504" spans="7:7" x14ac:dyDescent="0.25">
      <c r="G1504" s="54"/>
    </row>
    <row r="1505" spans="7:7" x14ac:dyDescent="0.25">
      <c r="G1505" s="54"/>
    </row>
    <row r="1506" spans="7:7" x14ac:dyDescent="0.25">
      <c r="G1506" s="54"/>
    </row>
    <row r="1507" spans="7:7" x14ac:dyDescent="0.25">
      <c r="G1507" s="54"/>
    </row>
    <row r="1508" spans="7:7" x14ac:dyDescent="0.25">
      <c r="G1508" s="54"/>
    </row>
    <row r="1509" spans="7:7" x14ac:dyDescent="0.25">
      <c r="G1509" s="54"/>
    </row>
    <row r="1510" spans="7:7" x14ac:dyDescent="0.25">
      <c r="G1510" s="54"/>
    </row>
    <row r="1511" spans="7:7" x14ac:dyDescent="0.25">
      <c r="G1511" s="54"/>
    </row>
    <row r="1512" spans="7:7" x14ac:dyDescent="0.25">
      <c r="G1512" s="54"/>
    </row>
    <row r="1513" spans="7:7" x14ac:dyDescent="0.25">
      <c r="G1513" s="54"/>
    </row>
    <row r="1514" spans="7:7" x14ac:dyDescent="0.25">
      <c r="G1514" s="54"/>
    </row>
    <row r="1515" spans="7:7" x14ac:dyDescent="0.25">
      <c r="G1515" s="54"/>
    </row>
    <row r="1516" spans="7:7" x14ac:dyDescent="0.25">
      <c r="G1516" s="54"/>
    </row>
    <row r="1517" spans="7:7" x14ac:dyDescent="0.25">
      <c r="G1517" s="54"/>
    </row>
    <row r="1518" spans="7:7" x14ac:dyDescent="0.25">
      <c r="G1518" s="54"/>
    </row>
    <row r="1519" spans="7:7" x14ac:dyDescent="0.25">
      <c r="G1519" s="54"/>
    </row>
    <row r="1520" spans="7:7" x14ac:dyDescent="0.25">
      <c r="G1520" s="54"/>
    </row>
    <row r="1521" spans="7:7" x14ac:dyDescent="0.25">
      <c r="G1521" s="54"/>
    </row>
    <row r="1522" spans="7:7" x14ac:dyDescent="0.25">
      <c r="G1522" s="54"/>
    </row>
    <row r="1523" spans="7:7" x14ac:dyDescent="0.25">
      <c r="G1523" s="54"/>
    </row>
    <row r="1524" spans="7:7" x14ac:dyDescent="0.25">
      <c r="G1524" s="54"/>
    </row>
    <row r="1525" spans="7:7" x14ac:dyDescent="0.25">
      <c r="G1525" s="54"/>
    </row>
    <row r="1526" spans="7:7" x14ac:dyDescent="0.25">
      <c r="G1526" s="54"/>
    </row>
    <row r="1527" spans="7:7" x14ac:dyDescent="0.25">
      <c r="G1527" s="54"/>
    </row>
    <row r="1528" spans="7:7" x14ac:dyDescent="0.25">
      <c r="G1528" s="54"/>
    </row>
    <row r="1529" spans="7:7" x14ac:dyDescent="0.25">
      <c r="G1529" s="54"/>
    </row>
    <row r="1530" spans="7:7" x14ac:dyDescent="0.25">
      <c r="G1530" s="54"/>
    </row>
    <row r="1531" spans="7:7" x14ac:dyDescent="0.25">
      <c r="G1531" s="54"/>
    </row>
    <row r="1532" spans="7:7" x14ac:dyDescent="0.25">
      <c r="G1532" s="54"/>
    </row>
    <row r="1533" spans="7:7" x14ac:dyDescent="0.25">
      <c r="G1533" s="54"/>
    </row>
    <row r="1534" spans="7:7" x14ac:dyDescent="0.25">
      <c r="G1534" s="54"/>
    </row>
    <row r="1535" spans="7:7" x14ac:dyDescent="0.25">
      <c r="G1535" s="54"/>
    </row>
    <row r="1536" spans="7:7" x14ac:dyDescent="0.25">
      <c r="G1536" s="54"/>
    </row>
    <row r="1537" spans="7:7" x14ac:dyDescent="0.25">
      <c r="G1537" s="54"/>
    </row>
    <row r="1538" spans="7:7" x14ac:dyDescent="0.25">
      <c r="G1538" s="54"/>
    </row>
    <row r="1539" spans="7:7" x14ac:dyDescent="0.25">
      <c r="G1539" s="54"/>
    </row>
    <row r="1540" spans="7:7" x14ac:dyDescent="0.25">
      <c r="G1540" s="54"/>
    </row>
    <row r="1541" spans="7:7" x14ac:dyDescent="0.25">
      <c r="G1541" s="54"/>
    </row>
    <row r="1542" spans="7:7" x14ac:dyDescent="0.25">
      <c r="G1542" s="54"/>
    </row>
    <row r="1543" spans="7:7" x14ac:dyDescent="0.25">
      <c r="G1543" s="54"/>
    </row>
    <row r="1544" spans="7:7" x14ac:dyDescent="0.25">
      <c r="G1544" s="54"/>
    </row>
    <row r="1545" spans="7:7" x14ac:dyDescent="0.25">
      <c r="G1545" s="54"/>
    </row>
    <row r="1546" spans="7:7" x14ac:dyDescent="0.25">
      <c r="G1546" s="54"/>
    </row>
    <row r="1547" spans="7:7" x14ac:dyDescent="0.25">
      <c r="G1547" s="54"/>
    </row>
    <row r="1548" spans="7:7" x14ac:dyDescent="0.25">
      <c r="G1548" s="54"/>
    </row>
    <row r="1549" spans="7:7" x14ac:dyDescent="0.25">
      <c r="G1549" s="54"/>
    </row>
    <row r="1550" spans="7:7" x14ac:dyDescent="0.25">
      <c r="G1550" s="54"/>
    </row>
    <row r="1551" spans="7:7" x14ac:dyDescent="0.25">
      <c r="G1551" s="54"/>
    </row>
    <row r="1552" spans="7:7" x14ac:dyDescent="0.25">
      <c r="G1552" s="54"/>
    </row>
    <row r="1553" spans="7:7" x14ac:dyDescent="0.25">
      <c r="G1553" s="54"/>
    </row>
    <row r="1554" spans="7:7" x14ac:dyDescent="0.25">
      <c r="G1554" s="54"/>
    </row>
    <row r="1555" spans="7:7" x14ac:dyDescent="0.25">
      <c r="G1555" s="54"/>
    </row>
    <row r="1556" spans="7:7" x14ac:dyDescent="0.25">
      <c r="G1556" s="54"/>
    </row>
    <row r="1557" spans="7:7" x14ac:dyDescent="0.25">
      <c r="G1557" s="54"/>
    </row>
    <row r="1558" spans="7:7" x14ac:dyDescent="0.25">
      <c r="G1558" s="54"/>
    </row>
    <row r="1559" spans="7:7" x14ac:dyDescent="0.25">
      <c r="G1559" s="54"/>
    </row>
    <row r="1560" spans="7:7" x14ac:dyDescent="0.25">
      <c r="G1560" s="54"/>
    </row>
    <row r="1561" spans="7:7" x14ac:dyDescent="0.25">
      <c r="G1561" s="54"/>
    </row>
    <row r="1562" spans="7:7" x14ac:dyDescent="0.25">
      <c r="G1562" s="54"/>
    </row>
    <row r="1563" spans="7:7" x14ac:dyDescent="0.25">
      <c r="G1563" s="54"/>
    </row>
    <row r="1564" spans="7:7" x14ac:dyDescent="0.25">
      <c r="G1564" s="54"/>
    </row>
    <row r="1565" spans="7:7" x14ac:dyDescent="0.25">
      <c r="G1565" s="54"/>
    </row>
    <row r="1566" spans="7:7" x14ac:dyDescent="0.25">
      <c r="G1566" s="54"/>
    </row>
    <row r="1567" spans="7:7" x14ac:dyDescent="0.25">
      <c r="G1567" s="54"/>
    </row>
    <row r="1568" spans="7:7" x14ac:dyDescent="0.25">
      <c r="G1568" s="54"/>
    </row>
    <row r="1569" spans="7:7" x14ac:dyDescent="0.25">
      <c r="G1569" s="54"/>
    </row>
    <row r="1570" spans="7:7" x14ac:dyDescent="0.25">
      <c r="G1570" s="54"/>
    </row>
    <row r="1571" spans="7:7" x14ac:dyDescent="0.25">
      <c r="G1571" s="54"/>
    </row>
    <row r="1572" spans="7:7" x14ac:dyDescent="0.25">
      <c r="G1572" s="54"/>
    </row>
    <row r="1573" spans="7:7" x14ac:dyDescent="0.25">
      <c r="G1573" s="54"/>
    </row>
    <row r="1574" spans="7:7" x14ac:dyDescent="0.25">
      <c r="G1574" s="54"/>
    </row>
    <row r="1575" spans="7:7" x14ac:dyDescent="0.25">
      <c r="G1575" s="54"/>
    </row>
    <row r="1576" spans="7:7" x14ac:dyDescent="0.25">
      <c r="G1576" s="54"/>
    </row>
    <row r="1577" spans="7:7" x14ac:dyDescent="0.25">
      <c r="G1577" s="54"/>
    </row>
    <row r="1578" spans="7:7" x14ac:dyDescent="0.25">
      <c r="G1578" s="54"/>
    </row>
    <row r="1579" spans="7:7" x14ac:dyDescent="0.25">
      <c r="G1579" s="54"/>
    </row>
    <row r="1580" spans="7:7" x14ac:dyDescent="0.25">
      <c r="G1580" s="54"/>
    </row>
    <row r="1581" spans="7:7" x14ac:dyDescent="0.25">
      <c r="G1581" s="54"/>
    </row>
    <row r="1582" spans="7:7" x14ac:dyDescent="0.25">
      <c r="G1582" s="54"/>
    </row>
    <row r="1583" spans="7:7" x14ac:dyDescent="0.25">
      <c r="G1583" s="54"/>
    </row>
    <row r="1584" spans="7:7" x14ac:dyDescent="0.25">
      <c r="G1584" s="54"/>
    </row>
    <row r="1585" spans="7:7" x14ac:dyDescent="0.25">
      <c r="G1585" s="54"/>
    </row>
    <row r="1586" spans="7:7" x14ac:dyDescent="0.25">
      <c r="G1586" s="54"/>
    </row>
    <row r="1587" spans="7:7" x14ac:dyDescent="0.25">
      <c r="G1587" s="54"/>
    </row>
    <row r="1588" spans="7:7" x14ac:dyDescent="0.25">
      <c r="G1588" s="54"/>
    </row>
    <row r="1589" spans="7:7" x14ac:dyDescent="0.25">
      <c r="G1589" s="54"/>
    </row>
    <row r="1590" spans="7:7" x14ac:dyDescent="0.25">
      <c r="G1590" s="54"/>
    </row>
    <row r="1591" spans="7:7" x14ac:dyDescent="0.25">
      <c r="G1591" s="54"/>
    </row>
    <row r="1592" spans="7:7" x14ac:dyDescent="0.25">
      <c r="G1592" s="54"/>
    </row>
    <row r="1593" spans="7:7" x14ac:dyDescent="0.25">
      <c r="G1593" s="54"/>
    </row>
    <row r="1594" spans="7:7" x14ac:dyDescent="0.25">
      <c r="G1594" s="54"/>
    </row>
    <row r="1595" spans="7:7" x14ac:dyDescent="0.25">
      <c r="G1595" s="54"/>
    </row>
    <row r="1596" spans="7:7" x14ac:dyDescent="0.25">
      <c r="G1596" s="54"/>
    </row>
    <row r="1597" spans="7:7" x14ac:dyDescent="0.25">
      <c r="G1597" s="54"/>
    </row>
    <row r="1598" spans="7:7" x14ac:dyDescent="0.25">
      <c r="G1598" s="54"/>
    </row>
    <row r="1599" spans="7:7" x14ac:dyDescent="0.25">
      <c r="G1599" s="54"/>
    </row>
    <row r="1600" spans="7:7" x14ac:dyDescent="0.25">
      <c r="G1600" s="54"/>
    </row>
    <row r="1601" spans="7:7" x14ac:dyDescent="0.25">
      <c r="G1601" s="54"/>
    </row>
    <row r="1602" spans="7:7" x14ac:dyDescent="0.25">
      <c r="G1602" s="54"/>
    </row>
    <row r="1603" spans="7:7" x14ac:dyDescent="0.25">
      <c r="G1603" s="54"/>
    </row>
    <row r="1604" spans="7:7" x14ac:dyDescent="0.25">
      <c r="G1604" s="54"/>
    </row>
    <row r="1605" spans="7:7" x14ac:dyDescent="0.25">
      <c r="G1605" s="54"/>
    </row>
    <row r="1606" spans="7:7" x14ac:dyDescent="0.25">
      <c r="G1606" s="54"/>
    </row>
    <row r="1607" spans="7:7" x14ac:dyDescent="0.25">
      <c r="G1607" s="54"/>
    </row>
    <row r="1608" spans="7:7" x14ac:dyDescent="0.25">
      <c r="G1608" s="54"/>
    </row>
    <row r="1609" spans="7:7" x14ac:dyDescent="0.25">
      <c r="G1609" s="54"/>
    </row>
    <row r="1610" spans="7:7" x14ac:dyDescent="0.25">
      <c r="G1610" s="54"/>
    </row>
    <row r="1611" spans="7:7" x14ac:dyDescent="0.25">
      <c r="G1611" s="54"/>
    </row>
    <row r="1612" spans="7:7" x14ac:dyDescent="0.25">
      <c r="G1612" s="54"/>
    </row>
    <row r="1613" spans="7:7" x14ac:dyDescent="0.25">
      <c r="G1613" s="54"/>
    </row>
    <row r="1614" spans="7:7" x14ac:dyDescent="0.25">
      <c r="G1614" s="54"/>
    </row>
    <row r="1615" spans="7:7" x14ac:dyDescent="0.25">
      <c r="G1615" s="54"/>
    </row>
    <row r="1616" spans="7:7" x14ac:dyDescent="0.25">
      <c r="G1616" s="54"/>
    </row>
    <row r="1617" spans="7:7" x14ac:dyDescent="0.25">
      <c r="G1617" s="54"/>
    </row>
    <row r="1618" spans="7:7" x14ac:dyDescent="0.25">
      <c r="G1618" s="54"/>
    </row>
    <row r="1619" spans="7:7" x14ac:dyDescent="0.25">
      <c r="G1619" s="54"/>
    </row>
    <row r="1620" spans="7:7" x14ac:dyDescent="0.25">
      <c r="G1620" s="54"/>
    </row>
    <row r="1621" spans="7:7" x14ac:dyDescent="0.25">
      <c r="G1621" s="54"/>
    </row>
    <row r="1622" spans="7:7" x14ac:dyDescent="0.25">
      <c r="G1622" s="54"/>
    </row>
    <row r="1623" spans="7:7" x14ac:dyDescent="0.25">
      <c r="G1623" s="54"/>
    </row>
    <row r="1624" spans="7:7" x14ac:dyDescent="0.25">
      <c r="G1624" s="54"/>
    </row>
    <row r="1625" spans="7:7" x14ac:dyDescent="0.25">
      <c r="G1625" s="54"/>
    </row>
    <row r="1626" spans="7:7" x14ac:dyDescent="0.25">
      <c r="G1626" s="54"/>
    </row>
    <row r="1627" spans="7:7" x14ac:dyDescent="0.25">
      <c r="G1627" s="54"/>
    </row>
    <row r="1628" spans="7:7" x14ac:dyDescent="0.25">
      <c r="G1628" s="54"/>
    </row>
    <row r="1629" spans="7:7" x14ac:dyDescent="0.25">
      <c r="G1629" s="54"/>
    </row>
    <row r="1630" spans="7:7" x14ac:dyDescent="0.25">
      <c r="G1630" s="54"/>
    </row>
    <row r="1631" spans="7:7" x14ac:dyDescent="0.25">
      <c r="G1631" s="54"/>
    </row>
    <row r="1632" spans="7:7" x14ac:dyDescent="0.25">
      <c r="G1632" s="54"/>
    </row>
    <row r="1633" spans="7:7" x14ac:dyDescent="0.25">
      <c r="G1633" s="54"/>
    </row>
    <row r="1634" spans="7:7" x14ac:dyDescent="0.25">
      <c r="G1634" s="54"/>
    </row>
    <row r="1635" spans="7:7" x14ac:dyDescent="0.25">
      <c r="G1635" s="54"/>
    </row>
    <row r="1636" spans="7:7" x14ac:dyDescent="0.25">
      <c r="G1636" s="54"/>
    </row>
    <row r="1637" spans="7:7" x14ac:dyDescent="0.25">
      <c r="G1637" s="54"/>
    </row>
    <row r="1638" spans="7:7" x14ac:dyDescent="0.25">
      <c r="G1638" s="54"/>
    </row>
    <row r="1639" spans="7:7" x14ac:dyDescent="0.25">
      <c r="G1639" s="54"/>
    </row>
    <row r="1640" spans="7:7" x14ac:dyDescent="0.25">
      <c r="G1640" s="54"/>
    </row>
    <row r="1641" spans="7:7" x14ac:dyDescent="0.25">
      <c r="G1641" s="54"/>
    </row>
    <row r="1642" spans="7:7" x14ac:dyDescent="0.25">
      <c r="G1642" s="54"/>
    </row>
    <row r="1643" spans="7:7" x14ac:dyDescent="0.25">
      <c r="G1643" s="54"/>
    </row>
    <row r="1644" spans="7:7" x14ac:dyDescent="0.25">
      <c r="G1644" s="54"/>
    </row>
    <row r="1645" spans="7:7" x14ac:dyDescent="0.25">
      <c r="G1645" s="54"/>
    </row>
    <row r="1646" spans="7:7" x14ac:dyDescent="0.25">
      <c r="G1646" s="54"/>
    </row>
    <row r="1647" spans="7:7" x14ac:dyDescent="0.25">
      <c r="G1647" s="54"/>
    </row>
    <row r="1648" spans="7:7" x14ac:dyDescent="0.25">
      <c r="G1648" s="54"/>
    </row>
    <row r="1649" spans="7:7" x14ac:dyDescent="0.25">
      <c r="G1649" s="54"/>
    </row>
    <row r="1650" spans="7:7" x14ac:dyDescent="0.25">
      <c r="G1650" s="54"/>
    </row>
    <row r="1651" spans="7:7" x14ac:dyDescent="0.25">
      <c r="G1651" s="54"/>
    </row>
    <row r="1652" spans="7:7" x14ac:dyDescent="0.25">
      <c r="G1652" s="54"/>
    </row>
    <row r="1653" spans="7:7" x14ac:dyDescent="0.25">
      <c r="G1653" s="54"/>
    </row>
    <row r="1654" spans="7:7" x14ac:dyDescent="0.25">
      <c r="G1654" s="54"/>
    </row>
    <row r="1655" spans="7:7" x14ac:dyDescent="0.25">
      <c r="G1655" s="54"/>
    </row>
    <row r="1656" spans="7:7" x14ac:dyDescent="0.25">
      <c r="G1656" s="54"/>
    </row>
    <row r="1657" spans="7:7" x14ac:dyDescent="0.25">
      <c r="G1657" s="54"/>
    </row>
    <row r="1658" spans="7:7" x14ac:dyDescent="0.25">
      <c r="G1658" s="54"/>
    </row>
    <row r="1659" spans="7:7" x14ac:dyDescent="0.25">
      <c r="G1659" s="54"/>
    </row>
    <row r="1660" spans="7:7" x14ac:dyDescent="0.25">
      <c r="G1660" s="54"/>
    </row>
    <row r="1661" spans="7:7" x14ac:dyDescent="0.25">
      <c r="G1661" s="54"/>
    </row>
    <row r="1662" spans="7:7" x14ac:dyDescent="0.25">
      <c r="G1662" s="54"/>
    </row>
    <row r="1663" spans="7:7" x14ac:dyDescent="0.25">
      <c r="G1663" s="54"/>
    </row>
    <row r="1664" spans="7:7" x14ac:dyDescent="0.25">
      <c r="G1664" s="54"/>
    </row>
    <row r="1665" spans="7:7" x14ac:dyDescent="0.25">
      <c r="G1665" s="54"/>
    </row>
    <row r="1666" spans="7:7" x14ac:dyDescent="0.25">
      <c r="G1666" s="54"/>
    </row>
    <row r="1667" spans="7:7" x14ac:dyDescent="0.25">
      <c r="G1667" s="54"/>
    </row>
    <row r="1668" spans="7:7" x14ac:dyDescent="0.25">
      <c r="G1668" s="54"/>
    </row>
    <row r="1669" spans="7:7" x14ac:dyDescent="0.25">
      <c r="G1669" s="54"/>
    </row>
    <row r="1670" spans="7:7" x14ac:dyDescent="0.25">
      <c r="G1670" s="54"/>
    </row>
    <row r="1671" spans="7:7" x14ac:dyDescent="0.25">
      <c r="G1671" s="54"/>
    </row>
    <row r="1672" spans="7:7" x14ac:dyDescent="0.25">
      <c r="G1672" s="54"/>
    </row>
    <row r="1673" spans="7:7" x14ac:dyDescent="0.25">
      <c r="G1673" s="54"/>
    </row>
    <row r="1674" spans="7:7" x14ac:dyDescent="0.25">
      <c r="G1674" s="54"/>
    </row>
    <row r="1675" spans="7:7" x14ac:dyDescent="0.25">
      <c r="G1675" s="54"/>
    </row>
    <row r="1676" spans="7:7" x14ac:dyDescent="0.25">
      <c r="G1676" s="54"/>
    </row>
    <row r="1677" spans="7:7" x14ac:dyDescent="0.25">
      <c r="G1677" s="54"/>
    </row>
    <row r="1678" spans="7:7" x14ac:dyDescent="0.25">
      <c r="G1678" s="54"/>
    </row>
    <row r="1679" spans="7:7" x14ac:dyDescent="0.25">
      <c r="G1679" s="54"/>
    </row>
    <row r="1680" spans="7:7" x14ac:dyDescent="0.25">
      <c r="G1680" s="54"/>
    </row>
    <row r="1681" spans="7:7" x14ac:dyDescent="0.25">
      <c r="G1681" s="54"/>
    </row>
    <row r="1682" spans="7:7" x14ac:dyDescent="0.25">
      <c r="G1682" s="54"/>
    </row>
    <row r="1683" spans="7:7" x14ac:dyDescent="0.25">
      <c r="G1683" s="54"/>
    </row>
    <row r="1684" spans="7:7" x14ac:dyDescent="0.25">
      <c r="G1684" s="54"/>
    </row>
    <row r="1685" spans="7:7" x14ac:dyDescent="0.25">
      <c r="G1685" s="54"/>
    </row>
    <row r="1686" spans="7:7" x14ac:dyDescent="0.25">
      <c r="G1686" s="54"/>
    </row>
    <row r="1687" spans="7:7" x14ac:dyDescent="0.25">
      <c r="G1687" s="54"/>
    </row>
    <row r="1688" spans="7:7" x14ac:dyDescent="0.25">
      <c r="G1688" s="54"/>
    </row>
    <row r="1689" spans="7:7" x14ac:dyDescent="0.25">
      <c r="G1689" s="54"/>
    </row>
    <row r="1690" spans="7:7" x14ac:dyDescent="0.25">
      <c r="G1690" s="54"/>
    </row>
    <row r="1691" spans="7:7" x14ac:dyDescent="0.25">
      <c r="G1691" s="54"/>
    </row>
    <row r="1692" spans="7:7" x14ac:dyDescent="0.25">
      <c r="G1692" s="54"/>
    </row>
    <row r="1693" spans="7:7" x14ac:dyDescent="0.25">
      <c r="G1693" s="54"/>
    </row>
    <row r="1694" spans="7:7" x14ac:dyDescent="0.25">
      <c r="G1694" s="54"/>
    </row>
    <row r="1695" spans="7:7" x14ac:dyDescent="0.25">
      <c r="G1695" s="54"/>
    </row>
    <row r="1696" spans="7:7" x14ac:dyDescent="0.25">
      <c r="G1696" s="54"/>
    </row>
    <row r="1697" spans="7:7" x14ac:dyDescent="0.25">
      <c r="G1697" s="54"/>
    </row>
    <row r="1698" spans="7:7" x14ac:dyDescent="0.25">
      <c r="G1698" s="54"/>
    </row>
    <row r="1699" spans="7:7" x14ac:dyDescent="0.25">
      <c r="G1699" s="54"/>
    </row>
    <row r="1700" spans="7:7" x14ac:dyDescent="0.25">
      <c r="G1700" s="54"/>
    </row>
    <row r="1701" spans="7:7" x14ac:dyDescent="0.25">
      <c r="G1701" s="54"/>
    </row>
    <row r="1702" spans="7:7" x14ac:dyDescent="0.25">
      <c r="G1702" s="54"/>
    </row>
    <row r="1703" spans="7:7" x14ac:dyDescent="0.25">
      <c r="G1703" s="54"/>
    </row>
    <row r="1704" spans="7:7" x14ac:dyDescent="0.25">
      <c r="G1704" s="54"/>
    </row>
    <row r="1705" spans="7:7" x14ac:dyDescent="0.25">
      <c r="G1705" s="54"/>
    </row>
    <row r="1706" spans="7:7" x14ac:dyDescent="0.25">
      <c r="G1706" s="54"/>
    </row>
    <row r="1707" spans="7:7" x14ac:dyDescent="0.25">
      <c r="G1707" s="54"/>
    </row>
    <row r="1708" spans="7:7" x14ac:dyDescent="0.25">
      <c r="G1708" s="54"/>
    </row>
    <row r="1709" spans="7:7" x14ac:dyDescent="0.25">
      <c r="G1709" s="54"/>
    </row>
    <row r="1710" spans="7:7" x14ac:dyDescent="0.25">
      <c r="G1710" s="54"/>
    </row>
    <row r="1711" spans="7:7" x14ac:dyDescent="0.25">
      <c r="G1711" s="54"/>
    </row>
    <row r="1712" spans="7:7" x14ac:dyDescent="0.25">
      <c r="G1712" s="54"/>
    </row>
    <row r="1713" spans="7:7" x14ac:dyDescent="0.25">
      <c r="G1713" s="54"/>
    </row>
    <row r="1714" spans="7:7" x14ac:dyDescent="0.25">
      <c r="G1714" s="54"/>
    </row>
    <row r="1715" spans="7:7" x14ac:dyDescent="0.25">
      <c r="G1715" s="54"/>
    </row>
    <row r="1716" spans="7:7" x14ac:dyDescent="0.25">
      <c r="G1716" s="54"/>
    </row>
    <row r="1717" spans="7:7" x14ac:dyDescent="0.25">
      <c r="G1717" s="54"/>
    </row>
    <row r="1718" spans="7:7" x14ac:dyDescent="0.25">
      <c r="G1718" s="54"/>
    </row>
    <row r="1719" spans="7:7" x14ac:dyDescent="0.25">
      <c r="G1719" s="54"/>
    </row>
    <row r="1720" spans="7:7" x14ac:dyDescent="0.25">
      <c r="G1720" s="54"/>
    </row>
    <row r="1721" spans="7:7" x14ac:dyDescent="0.25">
      <c r="G1721" s="54"/>
    </row>
    <row r="1722" spans="7:7" x14ac:dyDescent="0.25">
      <c r="G1722" s="54"/>
    </row>
    <row r="1723" spans="7:7" x14ac:dyDescent="0.25">
      <c r="G1723" s="54"/>
    </row>
    <row r="1724" spans="7:7" x14ac:dyDescent="0.25">
      <c r="G1724" s="54"/>
    </row>
    <row r="1725" spans="7:7" x14ac:dyDescent="0.25">
      <c r="G1725" s="54"/>
    </row>
    <row r="1726" spans="7:7" x14ac:dyDescent="0.25">
      <c r="G1726" s="54"/>
    </row>
    <row r="1727" spans="7:7" x14ac:dyDescent="0.25">
      <c r="G1727" s="54"/>
    </row>
    <row r="1728" spans="7:7" x14ac:dyDescent="0.25">
      <c r="G1728" s="54"/>
    </row>
    <row r="1729" spans="7:7" x14ac:dyDescent="0.25">
      <c r="G1729" s="54"/>
    </row>
    <row r="1730" spans="7:7" x14ac:dyDescent="0.25">
      <c r="G1730" s="54"/>
    </row>
    <row r="1731" spans="7:7" x14ac:dyDescent="0.25">
      <c r="G1731" s="54"/>
    </row>
    <row r="1732" spans="7:7" x14ac:dyDescent="0.25">
      <c r="G1732" s="54"/>
    </row>
    <row r="1733" spans="7:7" x14ac:dyDescent="0.25">
      <c r="G1733" s="54"/>
    </row>
    <row r="1734" spans="7:7" x14ac:dyDescent="0.25">
      <c r="G1734" s="54"/>
    </row>
    <row r="1735" spans="7:7" x14ac:dyDescent="0.25">
      <c r="G1735" s="54"/>
    </row>
    <row r="1736" spans="7:7" x14ac:dyDescent="0.25">
      <c r="G1736" s="54"/>
    </row>
    <row r="1737" spans="7:7" x14ac:dyDescent="0.25">
      <c r="G1737" s="54"/>
    </row>
    <row r="1738" spans="7:7" x14ac:dyDescent="0.25">
      <c r="G1738" s="54"/>
    </row>
    <row r="1739" spans="7:7" x14ac:dyDescent="0.25">
      <c r="G1739" s="54"/>
    </row>
    <row r="1740" spans="7:7" x14ac:dyDescent="0.25">
      <c r="G1740" s="54"/>
    </row>
    <row r="1741" spans="7:7" x14ac:dyDescent="0.25">
      <c r="G1741" s="54"/>
    </row>
    <row r="1742" spans="7:7" x14ac:dyDescent="0.25">
      <c r="G1742" s="54"/>
    </row>
    <row r="1743" spans="7:7" x14ac:dyDescent="0.25">
      <c r="G1743" s="54"/>
    </row>
    <row r="1744" spans="7:7" x14ac:dyDescent="0.25">
      <c r="G1744" s="54"/>
    </row>
    <row r="1745" spans="7:7" x14ac:dyDescent="0.25">
      <c r="G1745" s="54"/>
    </row>
    <row r="1746" spans="7:7" x14ac:dyDescent="0.25">
      <c r="G1746" s="54"/>
    </row>
    <row r="1747" spans="7:7" x14ac:dyDescent="0.25">
      <c r="G1747" s="54"/>
    </row>
    <row r="1748" spans="7:7" x14ac:dyDescent="0.25">
      <c r="G1748" s="54"/>
    </row>
    <row r="1749" spans="7:7" x14ac:dyDescent="0.25">
      <c r="G1749" s="54"/>
    </row>
    <row r="1750" spans="7:7" x14ac:dyDescent="0.25">
      <c r="G1750" s="54"/>
    </row>
    <row r="1751" spans="7:7" x14ac:dyDescent="0.25">
      <c r="G1751" s="54"/>
    </row>
    <row r="1752" spans="7:7" x14ac:dyDescent="0.25">
      <c r="G1752" s="54"/>
    </row>
    <row r="1753" spans="7:7" x14ac:dyDescent="0.25">
      <c r="G1753" s="54"/>
    </row>
    <row r="1754" spans="7:7" x14ac:dyDescent="0.25">
      <c r="G1754" s="54"/>
    </row>
    <row r="1755" spans="7:7" x14ac:dyDescent="0.25">
      <c r="G1755" s="54"/>
    </row>
    <row r="1756" spans="7:7" x14ac:dyDescent="0.25">
      <c r="G1756" s="54"/>
    </row>
    <row r="1757" spans="7:7" x14ac:dyDescent="0.25">
      <c r="G1757" s="54"/>
    </row>
    <row r="1758" spans="7:7" x14ac:dyDescent="0.25">
      <c r="G1758" s="54"/>
    </row>
    <row r="1759" spans="7:7" x14ac:dyDescent="0.25">
      <c r="G1759" s="54"/>
    </row>
    <row r="1760" spans="7:7" x14ac:dyDescent="0.25">
      <c r="G1760" s="54"/>
    </row>
    <row r="1761" spans="7:7" x14ac:dyDescent="0.25">
      <c r="G1761" s="54"/>
    </row>
    <row r="1762" spans="7:7" x14ac:dyDescent="0.25">
      <c r="G1762" s="54"/>
    </row>
    <row r="1763" spans="7:7" x14ac:dyDescent="0.25">
      <c r="G1763" s="54"/>
    </row>
    <row r="1764" spans="7:7" x14ac:dyDescent="0.25">
      <c r="G1764" s="54"/>
    </row>
    <row r="1765" spans="7:7" x14ac:dyDescent="0.25">
      <c r="G1765" s="54"/>
    </row>
    <row r="1766" spans="7:7" x14ac:dyDescent="0.25">
      <c r="G1766" s="54"/>
    </row>
    <row r="1767" spans="7:7" x14ac:dyDescent="0.25">
      <c r="G1767" s="54"/>
    </row>
    <row r="1768" spans="7:7" x14ac:dyDescent="0.25">
      <c r="G1768" s="54"/>
    </row>
    <row r="1769" spans="7:7" x14ac:dyDescent="0.25">
      <c r="G1769" s="54"/>
    </row>
    <row r="1770" spans="7:7" x14ac:dyDescent="0.25">
      <c r="G1770" s="54"/>
    </row>
    <row r="1771" spans="7:7" x14ac:dyDescent="0.25">
      <c r="G1771" s="54"/>
    </row>
    <row r="1772" spans="7:7" x14ac:dyDescent="0.25">
      <c r="G1772" s="54"/>
    </row>
    <row r="1773" spans="7:7" x14ac:dyDescent="0.25">
      <c r="G1773" s="54"/>
    </row>
    <row r="1774" spans="7:7" x14ac:dyDescent="0.25">
      <c r="G1774" s="54"/>
    </row>
    <row r="1775" spans="7:7" x14ac:dyDescent="0.25">
      <c r="G1775" s="54"/>
    </row>
    <row r="1776" spans="7:7" x14ac:dyDescent="0.25">
      <c r="G1776" s="54"/>
    </row>
    <row r="1777" spans="7:7" x14ac:dyDescent="0.25">
      <c r="G1777" s="54"/>
    </row>
    <row r="1778" spans="7:7" x14ac:dyDescent="0.25">
      <c r="G1778" s="54"/>
    </row>
    <row r="1779" spans="7:7" x14ac:dyDescent="0.25">
      <c r="G1779" s="54"/>
    </row>
    <row r="1780" spans="7:7" x14ac:dyDescent="0.25">
      <c r="G1780" s="54"/>
    </row>
    <row r="1781" spans="7:7" x14ac:dyDescent="0.25">
      <c r="G1781" s="54"/>
    </row>
    <row r="1782" spans="7:7" x14ac:dyDescent="0.25">
      <c r="G1782" s="54"/>
    </row>
    <row r="1783" spans="7:7" x14ac:dyDescent="0.25">
      <c r="G1783" s="54"/>
    </row>
    <row r="1784" spans="7:7" x14ac:dyDescent="0.25">
      <c r="G1784" s="54"/>
    </row>
    <row r="1785" spans="7:7" x14ac:dyDescent="0.25">
      <c r="G1785" s="54"/>
    </row>
    <row r="1786" spans="7:7" x14ac:dyDescent="0.25">
      <c r="G1786" s="54"/>
    </row>
    <row r="1787" spans="7:7" x14ac:dyDescent="0.25">
      <c r="G1787" s="54"/>
    </row>
    <row r="1788" spans="7:7" x14ac:dyDescent="0.25">
      <c r="G1788" s="54"/>
    </row>
    <row r="1789" spans="7:7" x14ac:dyDescent="0.25">
      <c r="G1789" s="54"/>
    </row>
    <row r="1790" spans="7:7" x14ac:dyDescent="0.25">
      <c r="G1790" s="54"/>
    </row>
    <row r="1791" spans="7:7" x14ac:dyDescent="0.25">
      <c r="G1791" s="54"/>
    </row>
    <row r="1792" spans="7:7" x14ac:dyDescent="0.25">
      <c r="G1792" s="54"/>
    </row>
    <row r="1793" spans="7:7" x14ac:dyDescent="0.25">
      <c r="G1793" s="54"/>
    </row>
    <row r="1794" spans="7:7" x14ac:dyDescent="0.25">
      <c r="G1794" s="54"/>
    </row>
    <row r="1795" spans="7:7" x14ac:dyDescent="0.25">
      <c r="G1795" s="54"/>
    </row>
    <row r="1796" spans="7:7" x14ac:dyDescent="0.25">
      <c r="G1796" s="54"/>
    </row>
    <row r="1797" spans="7:7" x14ac:dyDescent="0.25">
      <c r="G1797" s="54"/>
    </row>
    <row r="1798" spans="7:7" x14ac:dyDescent="0.25">
      <c r="G1798" s="54"/>
    </row>
    <row r="1799" spans="7:7" x14ac:dyDescent="0.25">
      <c r="G1799" s="54"/>
    </row>
    <row r="1800" spans="7:7" x14ac:dyDescent="0.25">
      <c r="G1800" s="54"/>
    </row>
    <row r="1801" spans="7:7" x14ac:dyDescent="0.25">
      <c r="G1801" s="54"/>
    </row>
    <row r="1802" spans="7:7" x14ac:dyDescent="0.25">
      <c r="G1802" s="54"/>
    </row>
    <row r="1803" spans="7:7" x14ac:dyDescent="0.25">
      <c r="G1803" s="54"/>
    </row>
    <row r="1804" spans="7:7" x14ac:dyDescent="0.25">
      <c r="G1804" s="54"/>
    </row>
    <row r="1805" spans="7:7" x14ac:dyDescent="0.25">
      <c r="G1805" s="54"/>
    </row>
    <row r="1806" spans="7:7" x14ac:dyDescent="0.25">
      <c r="G1806" s="54"/>
    </row>
    <row r="1807" spans="7:7" x14ac:dyDescent="0.25">
      <c r="G1807" s="54"/>
    </row>
    <row r="1808" spans="7:7" x14ac:dyDescent="0.25">
      <c r="G1808" s="54"/>
    </row>
    <row r="1809" spans="7:7" x14ac:dyDescent="0.25">
      <c r="G1809" s="54"/>
    </row>
    <row r="1810" spans="7:7" x14ac:dyDescent="0.25">
      <c r="G1810" s="54"/>
    </row>
    <row r="1811" spans="7:7" x14ac:dyDescent="0.25">
      <c r="G1811" s="54"/>
    </row>
    <row r="1812" spans="7:7" x14ac:dyDescent="0.25">
      <c r="G1812" s="54"/>
    </row>
    <row r="1813" spans="7:7" x14ac:dyDescent="0.25">
      <c r="G1813" s="54"/>
    </row>
    <row r="1814" spans="7:7" x14ac:dyDescent="0.25">
      <c r="G1814" s="54"/>
    </row>
    <row r="1815" spans="7:7" x14ac:dyDescent="0.25">
      <c r="G1815" s="54"/>
    </row>
    <row r="1816" spans="7:7" x14ac:dyDescent="0.25">
      <c r="G1816" s="54"/>
    </row>
    <row r="1817" spans="7:7" x14ac:dyDescent="0.25">
      <c r="G1817" s="54"/>
    </row>
    <row r="1818" spans="7:7" x14ac:dyDescent="0.25">
      <c r="G1818" s="54"/>
    </row>
    <row r="1819" spans="7:7" x14ac:dyDescent="0.25">
      <c r="G1819" s="54"/>
    </row>
    <row r="1820" spans="7:7" x14ac:dyDescent="0.25">
      <c r="G1820" s="54"/>
    </row>
    <row r="1821" spans="7:7" x14ac:dyDescent="0.25">
      <c r="G1821" s="54"/>
    </row>
    <row r="1822" spans="7:7" x14ac:dyDescent="0.25">
      <c r="G1822" s="54"/>
    </row>
    <row r="1823" spans="7:7" x14ac:dyDescent="0.25">
      <c r="G1823" s="54"/>
    </row>
    <row r="1824" spans="7:7" x14ac:dyDescent="0.25">
      <c r="G1824" s="54"/>
    </row>
    <row r="1825" spans="7:7" x14ac:dyDescent="0.25">
      <c r="G1825" s="54"/>
    </row>
    <row r="1826" spans="7:7" x14ac:dyDescent="0.25">
      <c r="G1826" s="54"/>
    </row>
    <row r="1827" spans="7:7" x14ac:dyDescent="0.25">
      <c r="G1827" s="54"/>
    </row>
    <row r="1828" spans="7:7" x14ac:dyDescent="0.25">
      <c r="G1828" s="54"/>
    </row>
    <row r="1829" spans="7:7" x14ac:dyDescent="0.25">
      <c r="G1829" s="54"/>
    </row>
    <row r="1830" spans="7:7" x14ac:dyDescent="0.25">
      <c r="G1830" s="54"/>
    </row>
    <row r="1831" spans="7:7" x14ac:dyDescent="0.25">
      <c r="G1831" s="54"/>
    </row>
    <row r="1832" spans="7:7" x14ac:dyDescent="0.25">
      <c r="G1832" s="54"/>
    </row>
    <row r="1833" spans="7:7" x14ac:dyDescent="0.25">
      <c r="G1833" s="54"/>
    </row>
    <row r="1834" spans="7:7" x14ac:dyDescent="0.25">
      <c r="G1834" s="54"/>
    </row>
    <row r="1835" spans="7:7" x14ac:dyDescent="0.25">
      <c r="G1835" s="54"/>
    </row>
    <row r="1836" spans="7:7" x14ac:dyDescent="0.25">
      <c r="G1836" s="54"/>
    </row>
    <row r="1837" spans="7:7" x14ac:dyDescent="0.25">
      <c r="G1837" s="54"/>
    </row>
    <row r="1838" spans="7:7" x14ac:dyDescent="0.25">
      <c r="G1838" s="54"/>
    </row>
    <row r="1839" spans="7:7" x14ac:dyDescent="0.25">
      <c r="G1839" s="54"/>
    </row>
    <row r="1840" spans="7:7" x14ac:dyDescent="0.25">
      <c r="G1840" s="54"/>
    </row>
    <row r="1841" spans="7:7" x14ac:dyDescent="0.25">
      <c r="G1841" s="54"/>
    </row>
    <row r="1842" spans="7:7" x14ac:dyDescent="0.25">
      <c r="G1842" s="54"/>
    </row>
    <row r="1843" spans="7:7" x14ac:dyDescent="0.25">
      <c r="G1843" s="54"/>
    </row>
    <row r="1844" spans="7:7" x14ac:dyDescent="0.25">
      <c r="G1844" s="54"/>
    </row>
    <row r="1845" spans="7:7" x14ac:dyDescent="0.25">
      <c r="G1845" s="54"/>
    </row>
    <row r="1846" spans="7:7" x14ac:dyDescent="0.25">
      <c r="G1846" s="54"/>
    </row>
    <row r="1847" spans="7:7" x14ac:dyDescent="0.25">
      <c r="G1847" s="54"/>
    </row>
    <row r="1848" spans="7:7" x14ac:dyDescent="0.25">
      <c r="G1848" s="54"/>
    </row>
    <row r="1849" spans="7:7" x14ac:dyDescent="0.25">
      <c r="G1849" s="54"/>
    </row>
    <row r="1850" spans="7:7" x14ac:dyDescent="0.25">
      <c r="G1850" s="54"/>
    </row>
    <row r="1851" spans="7:7" x14ac:dyDescent="0.25">
      <c r="G1851" s="54"/>
    </row>
    <row r="1852" spans="7:7" x14ac:dyDescent="0.25">
      <c r="G1852" s="54"/>
    </row>
    <row r="1853" spans="7:7" x14ac:dyDescent="0.25">
      <c r="G1853" s="54"/>
    </row>
    <row r="1854" spans="7:7" x14ac:dyDescent="0.25">
      <c r="G1854" s="54"/>
    </row>
    <row r="1855" spans="7:7" x14ac:dyDescent="0.25">
      <c r="G1855" s="54"/>
    </row>
    <row r="1856" spans="7:7" x14ac:dyDescent="0.25">
      <c r="G1856" s="54"/>
    </row>
    <row r="1857" spans="7:7" x14ac:dyDescent="0.25">
      <c r="G1857" s="54"/>
    </row>
    <row r="1858" spans="7:7" x14ac:dyDescent="0.25">
      <c r="G1858" s="54"/>
    </row>
    <row r="1859" spans="7:7" x14ac:dyDescent="0.25">
      <c r="G1859" s="54"/>
    </row>
    <row r="1860" spans="7:7" x14ac:dyDescent="0.25">
      <c r="G1860" s="54"/>
    </row>
    <row r="1861" spans="7:7" x14ac:dyDescent="0.25">
      <c r="G1861" s="54"/>
    </row>
    <row r="1862" spans="7:7" x14ac:dyDescent="0.25">
      <c r="G1862" s="54"/>
    </row>
    <row r="1863" spans="7:7" x14ac:dyDescent="0.25">
      <c r="G1863" s="54"/>
    </row>
    <row r="1864" spans="7:7" x14ac:dyDescent="0.25">
      <c r="G1864" s="54"/>
    </row>
    <row r="1865" spans="7:7" x14ac:dyDescent="0.25">
      <c r="G1865" s="54"/>
    </row>
    <row r="1866" spans="7:7" x14ac:dyDescent="0.25">
      <c r="G1866" s="54"/>
    </row>
    <row r="1867" spans="7:7" x14ac:dyDescent="0.25">
      <c r="G1867" s="54"/>
    </row>
    <row r="1868" spans="7:7" x14ac:dyDescent="0.25">
      <c r="G1868" s="54"/>
    </row>
    <row r="1869" spans="7:7" x14ac:dyDescent="0.25">
      <c r="G1869" s="54"/>
    </row>
    <row r="1870" spans="7:7" x14ac:dyDescent="0.25">
      <c r="G1870" s="54"/>
    </row>
    <row r="1871" spans="7:7" x14ac:dyDescent="0.25">
      <c r="G1871" s="54"/>
    </row>
    <row r="1872" spans="7:7" x14ac:dyDescent="0.25">
      <c r="G1872" s="54"/>
    </row>
    <row r="1873" spans="7:7" x14ac:dyDescent="0.25">
      <c r="G1873" s="54"/>
    </row>
    <row r="1874" spans="7:7" x14ac:dyDescent="0.25">
      <c r="G1874" s="54"/>
    </row>
    <row r="1875" spans="7:7" x14ac:dyDescent="0.25">
      <c r="G1875" s="54"/>
    </row>
    <row r="1876" spans="7:7" x14ac:dyDescent="0.25">
      <c r="G1876" s="54"/>
    </row>
    <row r="1877" spans="7:7" x14ac:dyDescent="0.25">
      <c r="G1877" s="54"/>
    </row>
    <row r="1878" spans="7:7" x14ac:dyDescent="0.25">
      <c r="G1878" s="54"/>
    </row>
    <row r="1879" spans="7:7" x14ac:dyDescent="0.25">
      <c r="G1879" s="54"/>
    </row>
    <row r="1880" spans="7:7" x14ac:dyDescent="0.25">
      <c r="G1880" s="54"/>
    </row>
    <row r="1881" spans="7:7" x14ac:dyDescent="0.25">
      <c r="G1881" s="54"/>
    </row>
    <row r="1882" spans="7:7" x14ac:dyDescent="0.25">
      <c r="G1882" s="54"/>
    </row>
    <row r="1883" spans="7:7" x14ac:dyDescent="0.25">
      <c r="G1883" s="54"/>
    </row>
    <row r="1884" spans="7:7" x14ac:dyDescent="0.25">
      <c r="G1884" s="54"/>
    </row>
    <row r="1885" spans="7:7" x14ac:dyDescent="0.25">
      <c r="G1885" s="54"/>
    </row>
    <row r="1886" spans="7:7" x14ac:dyDescent="0.25">
      <c r="G1886" s="54"/>
    </row>
    <row r="1887" spans="7:7" x14ac:dyDescent="0.25">
      <c r="G1887" s="54"/>
    </row>
    <row r="1888" spans="7:7" x14ac:dyDescent="0.25">
      <c r="G1888" s="54"/>
    </row>
    <row r="1889" spans="7:7" x14ac:dyDescent="0.25">
      <c r="G1889" s="54"/>
    </row>
    <row r="1890" spans="7:7" x14ac:dyDescent="0.25">
      <c r="G1890" s="54"/>
    </row>
    <row r="1891" spans="7:7" x14ac:dyDescent="0.25">
      <c r="G1891" s="54"/>
    </row>
    <row r="1892" spans="7:7" x14ac:dyDescent="0.25">
      <c r="G1892" s="54"/>
    </row>
    <row r="1893" spans="7:7" x14ac:dyDescent="0.25">
      <c r="G1893" s="54"/>
    </row>
    <row r="1894" spans="7:7" x14ac:dyDescent="0.25">
      <c r="G1894" s="54"/>
    </row>
    <row r="1895" spans="7:7" x14ac:dyDescent="0.25">
      <c r="G1895" s="54"/>
    </row>
    <row r="1896" spans="7:7" x14ac:dyDescent="0.25">
      <c r="G1896" s="54"/>
    </row>
    <row r="1897" spans="7:7" x14ac:dyDescent="0.25">
      <c r="G1897" s="54"/>
    </row>
    <row r="1898" spans="7:7" x14ac:dyDescent="0.25">
      <c r="G1898" s="54"/>
    </row>
    <row r="1899" spans="7:7" x14ac:dyDescent="0.25">
      <c r="G1899" s="54"/>
    </row>
    <row r="1900" spans="7:7" x14ac:dyDescent="0.25">
      <c r="G1900" s="54"/>
    </row>
    <row r="1901" spans="7:7" x14ac:dyDescent="0.25">
      <c r="G1901" s="54"/>
    </row>
    <row r="1902" spans="7:7" x14ac:dyDescent="0.25">
      <c r="G1902" s="54"/>
    </row>
    <row r="1903" spans="7:7" x14ac:dyDescent="0.25">
      <c r="G1903" s="54"/>
    </row>
    <row r="1904" spans="7:7" x14ac:dyDescent="0.25">
      <c r="G1904" s="54"/>
    </row>
    <row r="1905" spans="7:7" x14ac:dyDescent="0.25">
      <c r="G1905" s="54"/>
    </row>
    <row r="1906" spans="7:7" x14ac:dyDescent="0.25">
      <c r="G1906" s="54"/>
    </row>
    <row r="1907" spans="7:7" x14ac:dyDescent="0.25">
      <c r="G1907" s="54"/>
    </row>
    <row r="1908" spans="7:7" x14ac:dyDescent="0.25">
      <c r="G1908" s="54"/>
    </row>
    <row r="1909" spans="7:7" x14ac:dyDescent="0.25">
      <c r="G1909" s="54"/>
    </row>
    <row r="1910" spans="7:7" x14ac:dyDescent="0.25">
      <c r="G1910" s="54"/>
    </row>
    <row r="1911" spans="7:7" x14ac:dyDescent="0.25">
      <c r="G1911" s="54"/>
    </row>
    <row r="1912" spans="7:7" x14ac:dyDescent="0.25">
      <c r="G1912" s="54"/>
    </row>
    <row r="1913" spans="7:7" x14ac:dyDescent="0.25">
      <c r="G1913" s="54"/>
    </row>
    <row r="1914" spans="7:7" x14ac:dyDescent="0.25">
      <c r="G1914" s="54"/>
    </row>
    <row r="1915" spans="7:7" x14ac:dyDescent="0.25">
      <c r="G1915" s="54"/>
    </row>
    <row r="1916" spans="7:7" x14ac:dyDescent="0.25">
      <c r="G1916" s="54"/>
    </row>
    <row r="1917" spans="7:7" x14ac:dyDescent="0.25">
      <c r="G1917" s="54"/>
    </row>
    <row r="1918" spans="7:7" x14ac:dyDescent="0.25">
      <c r="G1918" s="54"/>
    </row>
    <row r="1919" spans="7:7" x14ac:dyDescent="0.25">
      <c r="G1919" s="54"/>
    </row>
    <row r="1920" spans="7:7" x14ac:dyDescent="0.25">
      <c r="G1920" s="54"/>
    </row>
    <row r="1921" spans="7:7" x14ac:dyDescent="0.25">
      <c r="G1921" s="54"/>
    </row>
    <row r="1922" spans="7:7" x14ac:dyDescent="0.25">
      <c r="G1922" s="54"/>
    </row>
    <row r="1923" spans="7:7" x14ac:dyDescent="0.25">
      <c r="G1923" s="54"/>
    </row>
    <row r="1924" spans="7:7" x14ac:dyDescent="0.25">
      <c r="G1924" s="54"/>
    </row>
    <row r="1925" spans="7:7" x14ac:dyDescent="0.25">
      <c r="G1925" s="54"/>
    </row>
    <row r="1926" spans="7:7" x14ac:dyDescent="0.25">
      <c r="G1926" s="54"/>
    </row>
    <row r="1927" spans="7:7" x14ac:dyDescent="0.25">
      <c r="G1927" s="54"/>
    </row>
    <row r="1928" spans="7:7" x14ac:dyDescent="0.25">
      <c r="G1928" s="54"/>
    </row>
    <row r="1929" spans="7:7" x14ac:dyDescent="0.25">
      <c r="G1929" s="54"/>
    </row>
    <row r="1930" spans="7:7" x14ac:dyDescent="0.25">
      <c r="G1930" s="54"/>
    </row>
    <row r="1931" spans="7:7" x14ac:dyDescent="0.25">
      <c r="G1931" s="54"/>
    </row>
    <row r="1932" spans="7:7" x14ac:dyDescent="0.25">
      <c r="G1932" s="54"/>
    </row>
    <row r="1933" spans="7:7" x14ac:dyDescent="0.25">
      <c r="G1933" s="54"/>
    </row>
    <row r="1934" spans="7:7" x14ac:dyDescent="0.25">
      <c r="G1934" s="54"/>
    </row>
    <row r="1935" spans="7:7" x14ac:dyDescent="0.25">
      <c r="G1935" s="54"/>
    </row>
    <row r="1936" spans="7:7" x14ac:dyDescent="0.25">
      <c r="G1936" s="54"/>
    </row>
    <row r="1937" spans="7:7" x14ac:dyDescent="0.25">
      <c r="G1937" s="54"/>
    </row>
    <row r="1938" spans="7:7" x14ac:dyDescent="0.25">
      <c r="G1938" s="54"/>
    </row>
    <row r="1939" spans="7:7" x14ac:dyDescent="0.25">
      <c r="G1939" s="54"/>
    </row>
    <row r="1940" spans="7:7" x14ac:dyDescent="0.25">
      <c r="G1940" s="54"/>
    </row>
    <row r="1941" spans="7:7" x14ac:dyDescent="0.25">
      <c r="G1941" s="54"/>
    </row>
    <row r="1942" spans="7:7" x14ac:dyDescent="0.25">
      <c r="G1942" s="54"/>
    </row>
    <row r="1943" spans="7:7" x14ac:dyDescent="0.25">
      <c r="G1943" s="54"/>
    </row>
    <row r="1944" spans="7:7" x14ac:dyDescent="0.25">
      <c r="G1944" s="54"/>
    </row>
    <row r="1945" spans="7:7" x14ac:dyDescent="0.25">
      <c r="G1945" s="54"/>
    </row>
    <row r="1946" spans="7:7" x14ac:dyDescent="0.25">
      <c r="G1946" s="54"/>
    </row>
    <row r="1947" spans="7:7" x14ac:dyDescent="0.25">
      <c r="G1947" s="54"/>
    </row>
    <row r="1948" spans="7:7" x14ac:dyDescent="0.25">
      <c r="G1948" s="54"/>
    </row>
    <row r="1949" spans="7:7" x14ac:dyDescent="0.25">
      <c r="G1949" s="54"/>
    </row>
    <row r="1950" spans="7:7" x14ac:dyDescent="0.25">
      <c r="G1950" s="54"/>
    </row>
    <row r="1951" spans="7:7" x14ac:dyDescent="0.25">
      <c r="G1951" s="54"/>
    </row>
    <row r="1952" spans="7:7" x14ac:dyDescent="0.25">
      <c r="G1952" s="54"/>
    </row>
    <row r="1953" spans="7:7" x14ac:dyDescent="0.25">
      <c r="G1953" s="54"/>
    </row>
    <row r="1954" spans="7:7" x14ac:dyDescent="0.25">
      <c r="G1954" s="54"/>
    </row>
    <row r="1955" spans="7:7" x14ac:dyDescent="0.25">
      <c r="G1955" s="54"/>
    </row>
    <row r="1956" spans="7:7" x14ac:dyDescent="0.25">
      <c r="G1956" s="54"/>
    </row>
    <row r="1957" spans="7:7" x14ac:dyDescent="0.25">
      <c r="G1957" s="54"/>
    </row>
    <row r="1958" spans="7:7" x14ac:dyDescent="0.25">
      <c r="G1958" s="54"/>
    </row>
    <row r="1959" spans="7:7" x14ac:dyDescent="0.25">
      <c r="G1959" s="54"/>
    </row>
    <row r="1960" spans="7:7" x14ac:dyDescent="0.25">
      <c r="G1960" s="54"/>
    </row>
    <row r="1961" spans="7:7" x14ac:dyDescent="0.25">
      <c r="G1961" s="54"/>
    </row>
    <row r="1962" spans="7:7" x14ac:dyDescent="0.25">
      <c r="G1962" s="54"/>
    </row>
    <row r="1963" spans="7:7" x14ac:dyDescent="0.25">
      <c r="G1963" s="54"/>
    </row>
    <row r="1964" spans="7:7" x14ac:dyDescent="0.25">
      <c r="G1964" s="54"/>
    </row>
    <row r="1965" spans="7:7" x14ac:dyDescent="0.25">
      <c r="G1965" s="54"/>
    </row>
    <row r="1966" spans="7:7" x14ac:dyDescent="0.25">
      <c r="G1966" s="54"/>
    </row>
    <row r="1967" spans="7:7" x14ac:dyDescent="0.25">
      <c r="G1967" s="54"/>
    </row>
    <row r="1968" spans="7:7" x14ac:dyDescent="0.25">
      <c r="G1968" s="54"/>
    </row>
    <row r="1969" spans="7:7" x14ac:dyDescent="0.25">
      <c r="G1969" s="54"/>
    </row>
    <row r="1970" spans="7:7" x14ac:dyDescent="0.25">
      <c r="G1970" s="54"/>
    </row>
    <row r="1971" spans="7:7" x14ac:dyDescent="0.25">
      <c r="G1971" s="54"/>
    </row>
    <row r="1972" spans="7:7" x14ac:dyDescent="0.25">
      <c r="G1972" s="54"/>
    </row>
    <row r="1973" spans="7:7" x14ac:dyDescent="0.25">
      <c r="G1973" s="54"/>
    </row>
    <row r="1974" spans="7:7" x14ac:dyDescent="0.25">
      <c r="G1974" s="54"/>
    </row>
    <row r="1975" spans="7:7" x14ac:dyDescent="0.25">
      <c r="G1975" s="54"/>
    </row>
    <row r="1976" spans="7:7" x14ac:dyDescent="0.25">
      <c r="G1976" s="54"/>
    </row>
    <row r="1977" spans="7:7" x14ac:dyDescent="0.25">
      <c r="G1977" s="54"/>
    </row>
    <row r="1978" spans="7:7" x14ac:dyDescent="0.25">
      <c r="G1978" s="54"/>
    </row>
    <row r="1979" spans="7:7" x14ac:dyDescent="0.25">
      <c r="G1979" s="54"/>
    </row>
    <row r="1980" spans="7:7" x14ac:dyDescent="0.25">
      <c r="G1980" s="54"/>
    </row>
    <row r="1981" spans="7:7" x14ac:dyDescent="0.25">
      <c r="G1981" s="54"/>
    </row>
    <row r="1982" spans="7:7" x14ac:dyDescent="0.25">
      <c r="G1982" s="54"/>
    </row>
    <row r="1983" spans="7:7" x14ac:dyDescent="0.25">
      <c r="G1983" s="54"/>
    </row>
    <row r="1984" spans="7:7" x14ac:dyDescent="0.25">
      <c r="G1984" s="54"/>
    </row>
    <row r="1985" spans="7:7" x14ac:dyDescent="0.25">
      <c r="G1985" s="54"/>
    </row>
    <row r="1986" spans="7:7" x14ac:dyDescent="0.25">
      <c r="G1986" s="54"/>
    </row>
    <row r="1987" spans="7:7" x14ac:dyDescent="0.25">
      <c r="G1987" s="54"/>
    </row>
    <row r="1988" spans="7:7" x14ac:dyDescent="0.25">
      <c r="G1988" s="54"/>
    </row>
    <row r="1989" spans="7:7" x14ac:dyDescent="0.25">
      <c r="G1989" s="54"/>
    </row>
    <row r="1990" spans="7:7" x14ac:dyDescent="0.25">
      <c r="G1990" s="54"/>
    </row>
    <row r="1991" spans="7:7" x14ac:dyDescent="0.25">
      <c r="G1991" s="54"/>
    </row>
    <row r="1992" spans="7:7" x14ac:dyDescent="0.25">
      <c r="G1992" s="54"/>
    </row>
    <row r="1993" spans="7:7" x14ac:dyDescent="0.25">
      <c r="G1993" s="54"/>
    </row>
    <row r="1994" spans="7:7" x14ac:dyDescent="0.25">
      <c r="G1994" s="54"/>
    </row>
    <row r="1995" spans="7:7" x14ac:dyDescent="0.25">
      <c r="G1995" s="54"/>
    </row>
    <row r="1996" spans="7:7" x14ac:dyDescent="0.25">
      <c r="G1996" s="54"/>
    </row>
    <row r="1997" spans="7:7" x14ac:dyDescent="0.25">
      <c r="G1997" s="54"/>
    </row>
    <row r="1998" spans="7:7" x14ac:dyDescent="0.25">
      <c r="G1998" s="54"/>
    </row>
    <row r="1999" spans="7:7" x14ac:dyDescent="0.25">
      <c r="G1999" s="54"/>
    </row>
    <row r="2000" spans="7:7" x14ac:dyDescent="0.25">
      <c r="G2000" s="54"/>
    </row>
    <row r="2001" spans="7:7" x14ac:dyDescent="0.25">
      <c r="G2001" s="54"/>
    </row>
    <row r="2002" spans="7:7" x14ac:dyDescent="0.25">
      <c r="G2002" s="54"/>
    </row>
    <row r="2003" spans="7:7" x14ac:dyDescent="0.25">
      <c r="G2003" s="54"/>
    </row>
    <row r="2004" spans="7:7" x14ac:dyDescent="0.25">
      <c r="G2004" s="54"/>
    </row>
    <row r="2005" spans="7:7" x14ac:dyDescent="0.25">
      <c r="G2005" s="54"/>
    </row>
    <row r="2006" spans="7:7" x14ac:dyDescent="0.25">
      <c r="G2006" s="54"/>
    </row>
  </sheetData>
  <sortState ref="A192:H201">
    <sortCondition descending="1" ref="G192:G201"/>
  </sortState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3"/>
  <sheetViews>
    <sheetView tabSelected="1" workbookViewId="0">
      <selection activeCell="O209" sqref="O209"/>
    </sheetView>
  </sheetViews>
  <sheetFormatPr defaultRowHeight="15" x14ac:dyDescent="0.25"/>
  <cols>
    <col min="1" max="1" width="3.5703125" customWidth="1"/>
    <col min="2" max="2" width="32.140625" customWidth="1"/>
    <col min="3" max="3" width="39.140625" style="32" customWidth="1"/>
    <col min="4" max="4" width="0.5703125" customWidth="1"/>
    <col min="5" max="5" width="11.7109375" customWidth="1"/>
    <col min="6" max="6" width="10.7109375" style="37" customWidth="1"/>
    <col min="7" max="7" width="3.42578125" customWidth="1"/>
    <col min="8" max="8" width="3.7109375" customWidth="1"/>
    <col min="9" max="9" width="3.42578125" customWidth="1"/>
    <col min="10" max="12" width="3.5703125" customWidth="1"/>
    <col min="13" max="13" width="3.7109375" customWidth="1"/>
    <col min="14" max="14" width="3.5703125" customWidth="1"/>
    <col min="15" max="15" width="4" customWidth="1"/>
    <col min="16" max="16" width="11.85546875" style="40" customWidth="1"/>
  </cols>
  <sheetData>
    <row r="1" spans="1:16" ht="30" customHeight="1" x14ac:dyDescent="0.25">
      <c r="A1" s="10"/>
      <c r="B1" s="11" t="s">
        <v>0</v>
      </c>
      <c r="C1" s="27" t="s">
        <v>1</v>
      </c>
      <c r="D1" s="11" t="s">
        <v>2</v>
      </c>
      <c r="E1" s="11" t="s">
        <v>3</v>
      </c>
      <c r="F1" s="33" t="s">
        <v>4</v>
      </c>
      <c r="G1" s="13"/>
      <c r="H1" s="14"/>
      <c r="I1" s="14"/>
      <c r="J1" s="19"/>
      <c r="K1" s="14"/>
      <c r="L1" s="14"/>
      <c r="M1" s="14"/>
      <c r="N1" s="14"/>
      <c r="O1" s="15"/>
      <c r="P1" s="38" t="s">
        <v>378</v>
      </c>
    </row>
    <row r="2" spans="1:16" s="1" customFormat="1" ht="24" customHeight="1" x14ac:dyDescent="0.25">
      <c r="A2" s="10"/>
      <c r="B2" s="18"/>
      <c r="C2" s="28"/>
      <c r="D2" s="18"/>
      <c r="E2" s="18"/>
      <c r="F2" s="34"/>
      <c r="G2" s="59"/>
      <c r="H2" s="60"/>
      <c r="I2" s="60"/>
      <c r="J2" s="61"/>
      <c r="K2" s="61"/>
      <c r="L2" s="61"/>
      <c r="M2" s="61"/>
      <c r="N2" s="61"/>
      <c r="O2" s="62"/>
      <c r="P2" s="57"/>
    </row>
    <row r="3" spans="1:16" s="41" customFormat="1" ht="22.5" customHeight="1" x14ac:dyDescent="0.25">
      <c r="A3" s="6"/>
      <c r="B3" s="20" t="s">
        <v>5</v>
      </c>
      <c r="C3" s="7"/>
      <c r="D3" s="7"/>
      <c r="E3" s="21"/>
      <c r="F3" s="21"/>
      <c r="G3" s="58"/>
      <c r="H3" s="58"/>
      <c r="I3" s="58"/>
      <c r="J3" s="58"/>
      <c r="K3" s="58"/>
      <c r="L3" s="58"/>
      <c r="M3" s="58"/>
      <c r="N3" s="58"/>
      <c r="O3" s="58"/>
      <c r="P3" s="3"/>
    </row>
    <row r="4" spans="1:16" ht="30" customHeight="1" x14ac:dyDescent="0.25">
      <c r="A4" s="5">
        <v>42</v>
      </c>
      <c r="B4" s="2" t="s">
        <v>85</v>
      </c>
      <c r="C4" s="29" t="s">
        <v>86</v>
      </c>
      <c r="D4" s="2" t="s">
        <v>11</v>
      </c>
      <c r="E4" s="12">
        <v>8098000</v>
      </c>
      <c r="F4" s="35">
        <v>2000000</v>
      </c>
      <c r="G4" s="56">
        <v>5</v>
      </c>
      <c r="H4" s="56">
        <v>5</v>
      </c>
      <c r="I4" s="56">
        <v>5</v>
      </c>
      <c r="J4" s="56">
        <v>5</v>
      </c>
      <c r="K4" s="56">
        <v>5</v>
      </c>
      <c r="L4" s="56">
        <v>5</v>
      </c>
      <c r="M4" s="56">
        <v>5</v>
      </c>
      <c r="N4" s="56">
        <v>4</v>
      </c>
      <c r="O4" s="56">
        <v>3</v>
      </c>
      <c r="P4" s="39">
        <f t="shared" ref="P4:P35" si="0">AVERAGE(G4:O4)</f>
        <v>4.666666666666667</v>
      </c>
    </row>
    <row r="5" spans="1:16" ht="15.75" customHeight="1" x14ac:dyDescent="0.25">
      <c r="A5" s="5">
        <v>15</v>
      </c>
      <c r="B5" s="2" t="s">
        <v>382</v>
      </c>
      <c r="C5" s="29" t="s">
        <v>34</v>
      </c>
      <c r="D5" s="2" t="s">
        <v>33</v>
      </c>
      <c r="E5" s="12">
        <v>14200000</v>
      </c>
      <c r="F5" s="35">
        <v>2000000</v>
      </c>
      <c r="G5" s="56">
        <v>5</v>
      </c>
      <c r="H5" s="56">
        <v>5</v>
      </c>
      <c r="I5" s="56">
        <v>5</v>
      </c>
      <c r="J5" s="56">
        <v>5</v>
      </c>
      <c r="K5" s="56">
        <v>4</v>
      </c>
      <c r="L5" s="56">
        <v>4</v>
      </c>
      <c r="M5" s="56">
        <v>4</v>
      </c>
      <c r="N5" s="56">
        <v>4</v>
      </c>
      <c r="O5" s="56" t="s">
        <v>445</v>
      </c>
      <c r="P5" s="39">
        <f t="shared" si="0"/>
        <v>4.5</v>
      </c>
    </row>
    <row r="6" spans="1:16" ht="30" customHeight="1" x14ac:dyDescent="0.25">
      <c r="A6" s="5">
        <v>6</v>
      </c>
      <c r="B6" s="2" t="s">
        <v>383</v>
      </c>
      <c r="C6" s="29" t="s">
        <v>17</v>
      </c>
      <c r="D6" s="2" t="s">
        <v>13</v>
      </c>
      <c r="E6" s="12">
        <v>5225000</v>
      </c>
      <c r="F6" s="35">
        <v>2020000</v>
      </c>
      <c r="G6" s="56">
        <v>5</v>
      </c>
      <c r="H6" s="56">
        <v>5</v>
      </c>
      <c r="I6" s="56">
        <v>5</v>
      </c>
      <c r="J6" s="56">
        <v>5</v>
      </c>
      <c r="K6" s="56">
        <v>5</v>
      </c>
      <c r="L6" s="56">
        <v>4</v>
      </c>
      <c r="M6" s="56">
        <v>4</v>
      </c>
      <c r="N6" s="56">
        <v>4</v>
      </c>
      <c r="O6" s="56">
        <v>3</v>
      </c>
      <c r="P6" s="39">
        <f t="shared" si="0"/>
        <v>4.4444444444444446</v>
      </c>
    </row>
    <row r="7" spans="1:16" ht="30" customHeight="1" x14ac:dyDescent="0.25">
      <c r="A7" s="5">
        <v>17</v>
      </c>
      <c r="B7" s="2" t="s">
        <v>384</v>
      </c>
      <c r="C7" s="29" t="s">
        <v>35</v>
      </c>
      <c r="D7" s="2" t="s">
        <v>36</v>
      </c>
      <c r="E7" s="12">
        <v>2585000</v>
      </c>
      <c r="F7" s="35">
        <v>950000</v>
      </c>
      <c r="G7" s="56">
        <v>5</v>
      </c>
      <c r="H7" s="56">
        <v>5</v>
      </c>
      <c r="I7" s="56">
        <v>5</v>
      </c>
      <c r="J7" s="56">
        <v>5</v>
      </c>
      <c r="K7" s="56">
        <v>4</v>
      </c>
      <c r="L7" s="56">
        <v>4</v>
      </c>
      <c r="M7" s="56">
        <v>4</v>
      </c>
      <c r="N7" s="56">
        <v>4</v>
      </c>
      <c r="O7" s="56">
        <v>3</v>
      </c>
      <c r="P7" s="39">
        <f t="shared" si="0"/>
        <v>4.333333333333333</v>
      </c>
    </row>
    <row r="8" spans="1:16" ht="30" customHeight="1" x14ac:dyDescent="0.25">
      <c r="A8" s="5">
        <v>20</v>
      </c>
      <c r="B8" s="2" t="s">
        <v>385</v>
      </c>
      <c r="C8" s="29" t="s">
        <v>41</v>
      </c>
      <c r="D8" s="2" t="s">
        <v>8</v>
      </c>
      <c r="E8" s="12">
        <v>1240000</v>
      </c>
      <c r="F8" s="35">
        <v>510000</v>
      </c>
      <c r="G8" s="56">
        <v>5</v>
      </c>
      <c r="H8" s="56">
        <v>5</v>
      </c>
      <c r="I8" s="56">
        <v>5</v>
      </c>
      <c r="J8" s="56">
        <v>5</v>
      </c>
      <c r="K8" s="56">
        <v>4</v>
      </c>
      <c r="L8" s="56">
        <v>4</v>
      </c>
      <c r="M8" s="56">
        <v>4</v>
      </c>
      <c r="N8" s="56">
        <v>4</v>
      </c>
      <c r="O8" s="56">
        <v>3</v>
      </c>
      <c r="P8" s="39">
        <f t="shared" si="0"/>
        <v>4.333333333333333</v>
      </c>
    </row>
    <row r="9" spans="1:16" ht="30" customHeight="1" x14ac:dyDescent="0.25">
      <c r="A9" s="5">
        <v>35</v>
      </c>
      <c r="B9" s="2" t="s">
        <v>70</v>
      </c>
      <c r="C9" s="29" t="s">
        <v>71</v>
      </c>
      <c r="D9" s="2" t="s">
        <v>11</v>
      </c>
      <c r="E9" s="12">
        <v>935000</v>
      </c>
      <c r="F9" s="35">
        <v>260000</v>
      </c>
      <c r="G9" s="56">
        <v>5</v>
      </c>
      <c r="H9" s="56">
        <v>5</v>
      </c>
      <c r="I9" s="56">
        <v>5</v>
      </c>
      <c r="J9" s="56">
        <v>4</v>
      </c>
      <c r="K9" s="56">
        <v>4</v>
      </c>
      <c r="L9" s="56">
        <v>4</v>
      </c>
      <c r="M9" s="56">
        <v>4</v>
      </c>
      <c r="N9" s="56">
        <v>4</v>
      </c>
      <c r="O9" s="56">
        <v>4</v>
      </c>
      <c r="P9" s="39">
        <f t="shared" si="0"/>
        <v>4.333333333333333</v>
      </c>
    </row>
    <row r="10" spans="1:16" ht="31.5" customHeight="1" x14ac:dyDescent="0.25">
      <c r="A10" s="5">
        <v>54</v>
      </c>
      <c r="B10" s="2" t="s">
        <v>106</v>
      </c>
      <c r="C10" s="29" t="s">
        <v>107</v>
      </c>
      <c r="D10" s="2" t="s">
        <v>11</v>
      </c>
      <c r="E10" s="12">
        <v>1055313</v>
      </c>
      <c r="F10" s="35">
        <v>195000</v>
      </c>
      <c r="G10" s="56">
        <v>5</v>
      </c>
      <c r="H10" s="56">
        <v>5</v>
      </c>
      <c r="I10" s="56">
        <v>5</v>
      </c>
      <c r="J10" s="56">
        <v>5</v>
      </c>
      <c r="K10" s="56">
        <v>5</v>
      </c>
      <c r="L10" s="56">
        <v>4</v>
      </c>
      <c r="M10" s="56">
        <v>4</v>
      </c>
      <c r="N10" s="56">
        <v>3</v>
      </c>
      <c r="O10" s="56">
        <v>3</v>
      </c>
      <c r="P10" s="39">
        <f t="shared" si="0"/>
        <v>4.333333333333333</v>
      </c>
    </row>
    <row r="11" spans="1:16" ht="30" customHeight="1" x14ac:dyDescent="0.25">
      <c r="A11" s="5">
        <v>58</v>
      </c>
      <c r="B11" s="2" t="s">
        <v>386</v>
      </c>
      <c r="C11" s="29" t="s">
        <v>387</v>
      </c>
      <c r="D11" s="2" t="s">
        <v>11</v>
      </c>
      <c r="E11" s="12">
        <v>7590000</v>
      </c>
      <c r="F11" s="35">
        <v>1200000</v>
      </c>
      <c r="G11" s="56">
        <v>5</v>
      </c>
      <c r="H11" s="56">
        <v>5</v>
      </c>
      <c r="I11" s="56">
        <v>5</v>
      </c>
      <c r="J11" s="56">
        <v>4</v>
      </c>
      <c r="K11" s="56">
        <v>4</v>
      </c>
      <c r="L11" s="56">
        <v>4</v>
      </c>
      <c r="M11" s="56">
        <v>4</v>
      </c>
      <c r="N11" s="56">
        <v>4</v>
      </c>
      <c r="O11" s="56">
        <v>4</v>
      </c>
      <c r="P11" s="39">
        <f t="shared" si="0"/>
        <v>4.333333333333333</v>
      </c>
    </row>
    <row r="12" spans="1:16" ht="30" customHeight="1" x14ac:dyDescent="0.25">
      <c r="A12" s="5">
        <v>16</v>
      </c>
      <c r="B12" s="2" t="s">
        <v>31</v>
      </c>
      <c r="C12" s="29" t="s">
        <v>388</v>
      </c>
      <c r="D12" s="2" t="s">
        <v>33</v>
      </c>
      <c r="E12" s="12">
        <v>2920000</v>
      </c>
      <c r="F12" s="35">
        <v>500000</v>
      </c>
      <c r="G12" s="56">
        <v>5</v>
      </c>
      <c r="H12" s="56">
        <v>5</v>
      </c>
      <c r="I12" s="56">
        <v>5</v>
      </c>
      <c r="J12" s="56">
        <v>5</v>
      </c>
      <c r="K12" s="56">
        <v>4</v>
      </c>
      <c r="L12" s="56">
        <v>4</v>
      </c>
      <c r="M12" s="56">
        <v>3</v>
      </c>
      <c r="N12" s="56">
        <v>3</v>
      </c>
      <c r="O12" s="56" t="s">
        <v>445</v>
      </c>
      <c r="P12" s="39">
        <f t="shared" si="0"/>
        <v>4.25</v>
      </c>
    </row>
    <row r="13" spans="1:16" ht="18.75" customHeight="1" x14ac:dyDescent="0.25">
      <c r="A13" s="5">
        <v>46</v>
      </c>
      <c r="B13" s="2" t="s">
        <v>389</v>
      </c>
      <c r="C13" s="29" t="s">
        <v>92</v>
      </c>
      <c r="D13" s="2" t="s">
        <v>36</v>
      </c>
      <c r="E13" s="12">
        <v>84200000</v>
      </c>
      <c r="F13" s="35">
        <v>17000000</v>
      </c>
      <c r="G13" s="56">
        <v>5</v>
      </c>
      <c r="H13" s="56">
        <v>5</v>
      </c>
      <c r="I13" s="56">
        <v>5</v>
      </c>
      <c r="J13" s="56">
        <v>4</v>
      </c>
      <c r="K13" s="56">
        <v>4</v>
      </c>
      <c r="L13" s="56">
        <v>4</v>
      </c>
      <c r="M13" s="56">
        <v>4</v>
      </c>
      <c r="N13" s="56">
        <v>4</v>
      </c>
      <c r="O13" s="56">
        <v>3</v>
      </c>
      <c r="P13" s="39">
        <f t="shared" si="0"/>
        <v>4.2222222222222223</v>
      </c>
    </row>
    <row r="14" spans="1:16" ht="18.75" customHeight="1" x14ac:dyDescent="0.25">
      <c r="A14" s="5">
        <v>56</v>
      </c>
      <c r="B14" s="2" t="s">
        <v>390</v>
      </c>
      <c r="C14" s="29" t="s">
        <v>110</v>
      </c>
      <c r="D14" s="2" t="s">
        <v>13</v>
      </c>
      <c r="E14" s="12">
        <v>19550000</v>
      </c>
      <c r="F14" s="35">
        <v>3000000</v>
      </c>
      <c r="G14" s="56">
        <v>5</v>
      </c>
      <c r="H14" s="56">
        <v>5</v>
      </c>
      <c r="I14" s="56">
        <v>5</v>
      </c>
      <c r="J14" s="56">
        <v>5</v>
      </c>
      <c r="K14" s="56">
        <v>4</v>
      </c>
      <c r="L14" s="56">
        <v>4</v>
      </c>
      <c r="M14" s="56">
        <v>4</v>
      </c>
      <c r="N14" s="56">
        <v>3</v>
      </c>
      <c r="O14" s="56">
        <v>3</v>
      </c>
      <c r="P14" s="39">
        <f t="shared" si="0"/>
        <v>4.2222222222222223</v>
      </c>
    </row>
    <row r="15" spans="1:16" ht="16.5" customHeight="1" x14ac:dyDescent="0.25">
      <c r="A15" s="5">
        <v>59</v>
      </c>
      <c r="B15" s="2" t="s">
        <v>113</v>
      </c>
      <c r="C15" s="29" t="s">
        <v>114</v>
      </c>
      <c r="D15" s="2" t="s">
        <v>62</v>
      </c>
      <c r="E15" s="12">
        <v>815000</v>
      </c>
      <c r="F15" s="35">
        <v>180000</v>
      </c>
      <c r="G15" s="56">
        <v>5</v>
      </c>
      <c r="H15" s="56">
        <v>5</v>
      </c>
      <c r="I15" s="56">
        <v>4</v>
      </c>
      <c r="J15" s="56">
        <v>4</v>
      </c>
      <c r="K15" s="56">
        <v>4</v>
      </c>
      <c r="L15" s="56">
        <v>4</v>
      </c>
      <c r="M15" s="56">
        <v>4</v>
      </c>
      <c r="N15" s="56">
        <v>3</v>
      </c>
      <c r="O15" s="56" t="s">
        <v>445</v>
      </c>
      <c r="P15" s="39">
        <f t="shared" si="0"/>
        <v>4.125</v>
      </c>
    </row>
    <row r="16" spans="1:16" ht="18.75" customHeight="1" x14ac:dyDescent="0.25">
      <c r="A16" s="5">
        <v>14</v>
      </c>
      <c r="B16" s="2" t="s">
        <v>382</v>
      </c>
      <c r="C16" s="29" t="s">
        <v>32</v>
      </c>
      <c r="D16" s="2" t="s">
        <v>33</v>
      </c>
      <c r="E16" s="12">
        <v>1350000</v>
      </c>
      <c r="F16" s="35">
        <v>450000</v>
      </c>
      <c r="G16" s="56">
        <v>5</v>
      </c>
      <c r="H16" s="56">
        <v>4</v>
      </c>
      <c r="I16" s="56">
        <v>4</v>
      </c>
      <c r="J16" s="56">
        <v>4</v>
      </c>
      <c r="K16" s="56">
        <v>4</v>
      </c>
      <c r="L16" s="56">
        <v>4</v>
      </c>
      <c r="M16" s="56">
        <v>4</v>
      </c>
      <c r="N16" s="56">
        <v>3</v>
      </c>
      <c r="O16" s="56" t="s">
        <v>445</v>
      </c>
      <c r="P16" s="39">
        <f t="shared" si="0"/>
        <v>4</v>
      </c>
    </row>
    <row r="17" spans="1:16" ht="30" customHeight="1" x14ac:dyDescent="0.25">
      <c r="A17" s="5">
        <v>29</v>
      </c>
      <c r="B17" s="2" t="s">
        <v>58</v>
      </c>
      <c r="C17" s="29" t="s">
        <v>59</v>
      </c>
      <c r="D17" s="2" t="s">
        <v>8</v>
      </c>
      <c r="E17" s="12">
        <v>8855000</v>
      </c>
      <c r="F17" s="35">
        <v>2000000</v>
      </c>
      <c r="G17" s="56">
        <v>5</v>
      </c>
      <c r="H17" s="56">
        <v>5</v>
      </c>
      <c r="I17" s="56">
        <v>5</v>
      </c>
      <c r="J17" s="56">
        <v>4</v>
      </c>
      <c r="K17" s="56">
        <v>4</v>
      </c>
      <c r="L17" s="56">
        <v>4</v>
      </c>
      <c r="M17" s="56">
        <v>4</v>
      </c>
      <c r="N17" s="56">
        <v>2</v>
      </c>
      <c r="O17" s="56">
        <v>2</v>
      </c>
      <c r="P17" s="39">
        <f t="shared" si="0"/>
        <v>3.8888888888888888</v>
      </c>
    </row>
    <row r="18" spans="1:16" ht="17.25" customHeight="1" x14ac:dyDescent="0.25">
      <c r="A18" s="5">
        <v>11</v>
      </c>
      <c r="B18" s="2" t="s">
        <v>391</v>
      </c>
      <c r="C18" s="29" t="s">
        <v>26</v>
      </c>
      <c r="D18" s="2" t="s">
        <v>11</v>
      </c>
      <c r="E18" s="12">
        <v>352500</v>
      </c>
      <c r="F18" s="35">
        <v>120500</v>
      </c>
      <c r="G18" s="56">
        <v>5</v>
      </c>
      <c r="H18" s="56">
        <v>5</v>
      </c>
      <c r="I18" s="56">
        <v>5</v>
      </c>
      <c r="J18" s="56">
        <v>4</v>
      </c>
      <c r="K18" s="56">
        <v>4</v>
      </c>
      <c r="L18" s="56">
        <v>3</v>
      </c>
      <c r="M18" s="56">
        <v>3</v>
      </c>
      <c r="N18" s="56">
        <v>3</v>
      </c>
      <c r="O18" s="56">
        <v>2</v>
      </c>
      <c r="P18" s="39">
        <f t="shared" si="0"/>
        <v>3.7777777777777777</v>
      </c>
    </row>
    <row r="19" spans="1:16" ht="16.5" customHeight="1" x14ac:dyDescent="0.25">
      <c r="A19" s="5">
        <v>49</v>
      </c>
      <c r="B19" s="2" t="s">
        <v>392</v>
      </c>
      <c r="C19" s="29" t="s">
        <v>97</v>
      </c>
      <c r="D19" s="2" t="s">
        <v>8</v>
      </c>
      <c r="E19" s="12">
        <v>29577000</v>
      </c>
      <c r="F19" s="35">
        <v>5915000</v>
      </c>
      <c r="G19" s="56">
        <v>5</v>
      </c>
      <c r="H19" s="56">
        <v>4</v>
      </c>
      <c r="I19" s="56">
        <v>4</v>
      </c>
      <c r="J19" s="56">
        <v>4</v>
      </c>
      <c r="K19" s="56">
        <v>4</v>
      </c>
      <c r="L19" s="56">
        <v>4</v>
      </c>
      <c r="M19" s="56">
        <v>3</v>
      </c>
      <c r="N19" s="56">
        <v>3</v>
      </c>
      <c r="O19" s="56">
        <v>3</v>
      </c>
      <c r="P19" s="39">
        <f t="shared" si="0"/>
        <v>3.7777777777777777</v>
      </c>
    </row>
    <row r="20" spans="1:16" ht="30" customHeight="1" x14ac:dyDescent="0.25">
      <c r="A20" s="5">
        <v>62</v>
      </c>
      <c r="B20" s="2" t="s">
        <v>118</v>
      </c>
      <c r="C20" s="29" t="s">
        <v>393</v>
      </c>
      <c r="D20" s="2" t="s">
        <v>11</v>
      </c>
      <c r="E20" s="12">
        <v>700000</v>
      </c>
      <c r="F20" s="35">
        <v>380000</v>
      </c>
      <c r="G20" s="56">
        <v>5</v>
      </c>
      <c r="H20" s="56">
        <v>5</v>
      </c>
      <c r="I20" s="56">
        <v>4</v>
      </c>
      <c r="J20" s="56">
        <v>4</v>
      </c>
      <c r="K20" s="56">
        <v>3</v>
      </c>
      <c r="L20" s="56">
        <v>3</v>
      </c>
      <c r="M20" s="56">
        <v>3</v>
      </c>
      <c r="N20" s="56">
        <v>3</v>
      </c>
      <c r="O20" s="56" t="s">
        <v>445</v>
      </c>
      <c r="P20" s="39">
        <f t="shared" si="0"/>
        <v>3.75</v>
      </c>
    </row>
    <row r="21" spans="1:16" ht="30" customHeight="1" x14ac:dyDescent="0.25">
      <c r="A21" s="5">
        <v>1</v>
      </c>
      <c r="B21" s="2" t="s">
        <v>6</v>
      </c>
      <c r="C21" s="29" t="s">
        <v>7</v>
      </c>
      <c r="D21" s="2" t="s">
        <v>8</v>
      </c>
      <c r="E21" s="12">
        <v>34660000</v>
      </c>
      <c r="F21" s="35">
        <v>5000000</v>
      </c>
      <c r="G21" s="56">
        <v>5</v>
      </c>
      <c r="H21" s="56">
        <v>5</v>
      </c>
      <c r="I21" s="56">
        <v>4</v>
      </c>
      <c r="J21" s="56">
        <v>4</v>
      </c>
      <c r="K21" s="56">
        <v>4</v>
      </c>
      <c r="L21" s="56">
        <v>3</v>
      </c>
      <c r="M21" s="56">
        <v>3</v>
      </c>
      <c r="N21" s="56">
        <v>3</v>
      </c>
      <c r="O21" s="56">
        <v>2</v>
      </c>
      <c r="P21" s="39">
        <f t="shared" si="0"/>
        <v>3.6666666666666665</v>
      </c>
    </row>
    <row r="22" spans="1:16" ht="30" customHeight="1" x14ac:dyDescent="0.25">
      <c r="A22" s="5">
        <v>21</v>
      </c>
      <c r="B22" s="2" t="s">
        <v>42</v>
      </c>
      <c r="C22" s="29" t="s">
        <v>394</v>
      </c>
      <c r="D22" s="2" t="s">
        <v>8</v>
      </c>
      <c r="E22" s="12">
        <v>11725000</v>
      </c>
      <c r="F22" s="35">
        <v>1700000</v>
      </c>
      <c r="G22" s="56">
        <v>5</v>
      </c>
      <c r="H22" s="56">
        <v>5</v>
      </c>
      <c r="I22" s="56">
        <v>4</v>
      </c>
      <c r="J22" s="56">
        <v>4</v>
      </c>
      <c r="K22" s="56">
        <v>3</v>
      </c>
      <c r="L22" s="56">
        <v>3</v>
      </c>
      <c r="M22" s="56">
        <v>3</v>
      </c>
      <c r="N22" s="56">
        <v>3</v>
      </c>
      <c r="O22" s="56">
        <v>3</v>
      </c>
      <c r="P22" s="39">
        <f t="shared" si="0"/>
        <v>3.6666666666666665</v>
      </c>
    </row>
    <row r="23" spans="1:16" ht="30" customHeight="1" x14ac:dyDescent="0.25">
      <c r="A23" s="5">
        <v>24</v>
      </c>
      <c r="B23" s="2" t="s">
        <v>46</v>
      </c>
      <c r="C23" s="29" t="s">
        <v>47</v>
      </c>
      <c r="D23" s="2" t="s">
        <v>11</v>
      </c>
      <c r="E23" s="12">
        <v>1061535</v>
      </c>
      <c r="F23" s="35">
        <v>250000</v>
      </c>
      <c r="G23" s="56">
        <v>5</v>
      </c>
      <c r="H23" s="56">
        <v>5</v>
      </c>
      <c r="I23" s="56">
        <v>5</v>
      </c>
      <c r="J23" s="56">
        <v>3</v>
      </c>
      <c r="K23" s="56">
        <v>3</v>
      </c>
      <c r="L23" s="56">
        <v>3</v>
      </c>
      <c r="M23" s="56">
        <v>3</v>
      </c>
      <c r="N23" s="56">
        <v>2</v>
      </c>
      <c r="O23" s="56" t="s">
        <v>445</v>
      </c>
      <c r="P23" s="39">
        <f t="shared" si="0"/>
        <v>3.625</v>
      </c>
    </row>
    <row r="24" spans="1:16" ht="16.5" customHeight="1" x14ac:dyDescent="0.25">
      <c r="A24" s="5">
        <v>23</v>
      </c>
      <c r="B24" s="2" t="s">
        <v>395</v>
      </c>
      <c r="C24" s="29" t="s">
        <v>45</v>
      </c>
      <c r="D24" s="2" t="s">
        <v>11</v>
      </c>
      <c r="E24" s="12">
        <v>450000</v>
      </c>
      <c r="F24" s="35">
        <v>300000</v>
      </c>
      <c r="G24" s="56">
        <v>5</v>
      </c>
      <c r="H24" s="56">
        <v>5</v>
      </c>
      <c r="I24" s="56">
        <v>4</v>
      </c>
      <c r="J24" s="56">
        <v>4</v>
      </c>
      <c r="K24" s="56">
        <v>3</v>
      </c>
      <c r="L24" s="56">
        <v>3</v>
      </c>
      <c r="M24" s="56">
        <v>3</v>
      </c>
      <c r="N24" s="56">
        <v>3</v>
      </c>
      <c r="O24" s="56">
        <v>2</v>
      </c>
      <c r="P24" s="39">
        <f t="shared" si="0"/>
        <v>3.5555555555555554</v>
      </c>
    </row>
    <row r="25" spans="1:16" ht="22.5" customHeight="1" x14ac:dyDescent="0.25">
      <c r="A25" s="5">
        <v>22</v>
      </c>
      <c r="B25" s="2" t="s">
        <v>43</v>
      </c>
      <c r="C25" s="29" t="s">
        <v>44</v>
      </c>
      <c r="D25" s="2" t="s">
        <v>11</v>
      </c>
      <c r="E25" s="12">
        <v>390000</v>
      </c>
      <c r="F25" s="35">
        <v>190000</v>
      </c>
      <c r="G25" s="56">
        <v>5</v>
      </c>
      <c r="H25" s="56">
        <v>4</v>
      </c>
      <c r="I25" s="56">
        <v>4</v>
      </c>
      <c r="J25" s="56">
        <v>4</v>
      </c>
      <c r="K25" s="56">
        <v>3</v>
      </c>
      <c r="L25" s="56">
        <v>3</v>
      </c>
      <c r="M25" s="56">
        <v>3</v>
      </c>
      <c r="N25" s="56">
        <v>2</v>
      </c>
      <c r="O25" s="56" t="s">
        <v>445</v>
      </c>
      <c r="P25" s="39">
        <f t="shared" si="0"/>
        <v>3.5</v>
      </c>
    </row>
    <row r="26" spans="1:16" ht="29.25" customHeight="1" x14ac:dyDescent="0.25">
      <c r="A26" s="5">
        <v>47</v>
      </c>
      <c r="B26" s="2" t="s">
        <v>93</v>
      </c>
      <c r="C26" s="29" t="s">
        <v>94</v>
      </c>
      <c r="D26" s="2" t="s">
        <v>62</v>
      </c>
      <c r="E26" s="12">
        <v>537000</v>
      </c>
      <c r="F26" s="35">
        <v>242000</v>
      </c>
      <c r="G26" s="56">
        <v>5</v>
      </c>
      <c r="H26" s="56">
        <v>4</v>
      </c>
      <c r="I26" s="56">
        <v>4</v>
      </c>
      <c r="J26" s="56">
        <v>4</v>
      </c>
      <c r="K26" s="56">
        <v>4</v>
      </c>
      <c r="L26" s="56">
        <v>3</v>
      </c>
      <c r="M26" s="56">
        <v>3</v>
      </c>
      <c r="N26" s="56">
        <v>2</v>
      </c>
      <c r="O26" s="56">
        <v>2</v>
      </c>
      <c r="P26" s="39">
        <f t="shared" si="0"/>
        <v>3.4444444444444446</v>
      </c>
    </row>
    <row r="27" spans="1:16" ht="19.5" customHeight="1" x14ac:dyDescent="0.25">
      <c r="A27" s="5">
        <v>64</v>
      </c>
      <c r="B27" s="2" t="s">
        <v>121</v>
      </c>
      <c r="C27" s="29" t="s">
        <v>122</v>
      </c>
      <c r="D27" s="2" t="s">
        <v>11</v>
      </c>
      <c r="E27" s="12">
        <v>4250000</v>
      </c>
      <c r="F27" s="35">
        <v>600000</v>
      </c>
      <c r="G27" s="56">
        <v>5</v>
      </c>
      <c r="H27" s="56">
        <v>5</v>
      </c>
      <c r="I27" s="56">
        <v>4</v>
      </c>
      <c r="J27" s="56">
        <v>3</v>
      </c>
      <c r="K27" s="56">
        <v>3</v>
      </c>
      <c r="L27" s="56">
        <v>3</v>
      </c>
      <c r="M27" s="56">
        <v>3</v>
      </c>
      <c r="N27" s="56">
        <v>3</v>
      </c>
      <c r="O27" s="56">
        <v>2</v>
      </c>
      <c r="P27" s="39">
        <f t="shared" si="0"/>
        <v>3.4444444444444446</v>
      </c>
    </row>
    <row r="28" spans="1:16" ht="30" customHeight="1" x14ac:dyDescent="0.25">
      <c r="A28" s="5">
        <v>8</v>
      </c>
      <c r="B28" s="2" t="s">
        <v>20</v>
      </c>
      <c r="C28" s="29" t="s">
        <v>21</v>
      </c>
      <c r="D28" s="2" t="s">
        <v>22</v>
      </c>
      <c r="E28" s="12">
        <v>440000</v>
      </c>
      <c r="F28" s="35">
        <v>120000</v>
      </c>
      <c r="G28" s="56">
        <v>5</v>
      </c>
      <c r="H28" s="56">
        <v>5</v>
      </c>
      <c r="I28" s="56">
        <v>4</v>
      </c>
      <c r="J28" s="56">
        <v>4</v>
      </c>
      <c r="K28" s="56">
        <v>3</v>
      </c>
      <c r="L28" s="56">
        <v>2</v>
      </c>
      <c r="M28" s="56">
        <v>2</v>
      </c>
      <c r="N28" s="56">
        <v>2</v>
      </c>
      <c r="O28" s="56" t="s">
        <v>445</v>
      </c>
      <c r="P28" s="39">
        <f t="shared" si="0"/>
        <v>3.375</v>
      </c>
    </row>
    <row r="29" spans="1:16" ht="18.75" customHeight="1" x14ac:dyDescent="0.25">
      <c r="A29" s="5">
        <v>30</v>
      </c>
      <c r="B29" s="2" t="s">
        <v>60</v>
      </c>
      <c r="C29" s="29" t="s">
        <v>61</v>
      </c>
      <c r="D29" s="2" t="s">
        <v>62</v>
      </c>
      <c r="E29" s="12">
        <v>473256</v>
      </c>
      <c r="F29" s="35">
        <v>150000</v>
      </c>
      <c r="G29" s="56">
        <v>5</v>
      </c>
      <c r="H29" s="56">
        <v>4</v>
      </c>
      <c r="I29" s="56">
        <v>3</v>
      </c>
      <c r="J29" s="56">
        <v>3</v>
      </c>
      <c r="K29" s="56">
        <v>3</v>
      </c>
      <c r="L29" s="56">
        <v>3</v>
      </c>
      <c r="M29" s="56">
        <v>3</v>
      </c>
      <c r="N29" s="56">
        <v>3</v>
      </c>
      <c r="O29" s="56" t="s">
        <v>445</v>
      </c>
      <c r="P29" s="39">
        <f t="shared" si="0"/>
        <v>3.375</v>
      </c>
    </row>
    <row r="30" spans="1:16" ht="30" customHeight="1" x14ac:dyDescent="0.25">
      <c r="A30" s="5">
        <v>33</v>
      </c>
      <c r="B30" s="2" t="s">
        <v>68</v>
      </c>
      <c r="C30" s="29" t="s">
        <v>396</v>
      </c>
      <c r="D30" s="2" t="s">
        <v>11</v>
      </c>
      <c r="E30" s="12">
        <v>1250000</v>
      </c>
      <c r="F30" s="35">
        <v>500000</v>
      </c>
      <c r="G30" s="56">
        <v>5</v>
      </c>
      <c r="H30" s="56">
        <v>4</v>
      </c>
      <c r="I30" s="56">
        <v>4</v>
      </c>
      <c r="J30" s="56">
        <v>3</v>
      </c>
      <c r="K30" s="56">
        <v>3</v>
      </c>
      <c r="L30" s="56">
        <v>3</v>
      </c>
      <c r="M30" s="56">
        <v>2</v>
      </c>
      <c r="N30" s="56">
        <v>2</v>
      </c>
      <c r="O30" s="56" t="s">
        <v>445</v>
      </c>
      <c r="P30" s="39">
        <f t="shared" si="0"/>
        <v>3.25</v>
      </c>
    </row>
    <row r="31" spans="1:16" ht="30" customHeight="1" x14ac:dyDescent="0.25">
      <c r="A31" s="5">
        <v>25</v>
      </c>
      <c r="B31" s="2" t="s">
        <v>48</v>
      </c>
      <c r="C31" s="29" t="s">
        <v>49</v>
      </c>
      <c r="D31" s="2" t="s">
        <v>13</v>
      </c>
      <c r="E31" s="12">
        <v>2500000</v>
      </c>
      <c r="F31" s="35">
        <v>500000</v>
      </c>
      <c r="G31" s="56">
        <v>4</v>
      </c>
      <c r="H31" s="56">
        <v>4</v>
      </c>
      <c r="I31" s="56">
        <v>4</v>
      </c>
      <c r="J31" s="56">
        <v>3</v>
      </c>
      <c r="K31" s="56">
        <v>3</v>
      </c>
      <c r="L31" s="56">
        <v>3</v>
      </c>
      <c r="M31" s="56">
        <v>3</v>
      </c>
      <c r="N31" s="56">
        <v>3</v>
      </c>
      <c r="O31" s="56">
        <v>2</v>
      </c>
      <c r="P31" s="39">
        <f t="shared" si="0"/>
        <v>3.2222222222222223</v>
      </c>
    </row>
    <row r="32" spans="1:16" ht="30" customHeight="1" x14ac:dyDescent="0.25">
      <c r="A32" s="5">
        <v>2</v>
      </c>
      <c r="B32" s="2" t="s">
        <v>9</v>
      </c>
      <c r="C32" s="29" t="s">
        <v>10</v>
      </c>
      <c r="D32" s="2" t="s">
        <v>11</v>
      </c>
      <c r="E32" s="12">
        <v>4201398</v>
      </c>
      <c r="F32" s="35">
        <v>500000</v>
      </c>
      <c r="G32" s="56">
        <v>4</v>
      </c>
      <c r="H32" s="56">
        <v>4</v>
      </c>
      <c r="I32" s="56">
        <v>3</v>
      </c>
      <c r="J32" s="56">
        <v>3</v>
      </c>
      <c r="K32" s="56">
        <v>3</v>
      </c>
      <c r="L32" s="56">
        <v>3</v>
      </c>
      <c r="M32" s="56">
        <v>3</v>
      </c>
      <c r="N32" s="56">
        <v>2</v>
      </c>
      <c r="O32" s="56">
        <v>2</v>
      </c>
      <c r="P32" s="39">
        <f t="shared" si="0"/>
        <v>3</v>
      </c>
    </row>
    <row r="33" spans="1:16" ht="29.25" customHeight="1" x14ac:dyDescent="0.25">
      <c r="A33" s="5">
        <v>61</v>
      </c>
      <c r="B33" s="2" t="s">
        <v>397</v>
      </c>
      <c r="C33" s="29" t="s">
        <v>117</v>
      </c>
      <c r="D33" s="2" t="s">
        <v>33</v>
      </c>
      <c r="E33" s="12">
        <v>674000</v>
      </c>
      <c r="F33" s="35">
        <v>120000</v>
      </c>
      <c r="G33" s="56">
        <v>4</v>
      </c>
      <c r="H33" s="56">
        <v>4</v>
      </c>
      <c r="I33" s="56">
        <v>4</v>
      </c>
      <c r="J33" s="56">
        <v>3</v>
      </c>
      <c r="K33" s="56">
        <v>3</v>
      </c>
      <c r="L33" s="56">
        <v>3</v>
      </c>
      <c r="M33" s="56">
        <v>2</v>
      </c>
      <c r="N33" s="56">
        <v>1</v>
      </c>
      <c r="O33" s="56" t="s">
        <v>445</v>
      </c>
      <c r="P33" s="39">
        <f t="shared" si="0"/>
        <v>3</v>
      </c>
    </row>
    <row r="34" spans="1:16" ht="30" customHeight="1" x14ac:dyDescent="0.25">
      <c r="A34" s="5">
        <v>26</v>
      </c>
      <c r="B34" s="2" t="s">
        <v>50</v>
      </c>
      <c r="C34" s="29" t="s">
        <v>51</v>
      </c>
      <c r="D34" s="2" t="s">
        <v>52</v>
      </c>
      <c r="E34" s="12">
        <v>550000</v>
      </c>
      <c r="F34" s="35">
        <v>200000</v>
      </c>
      <c r="G34" s="56">
        <v>4</v>
      </c>
      <c r="H34" s="56">
        <v>4</v>
      </c>
      <c r="I34" s="56">
        <v>3</v>
      </c>
      <c r="J34" s="56">
        <v>3</v>
      </c>
      <c r="K34" s="56">
        <v>3</v>
      </c>
      <c r="L34" s="56">
        <v>3</v>
      </c>
      <c r="M34" s="56">
        <v>2</v>
      </c>
      <c r="N34" s="56">
        <v>2</v>
      </c>
      <c r="O34" s="56">
        <v>2</v>
      </c>
      <c r="P34" s="39">
        <f t="shared" si="0"/>
        <v>2.8888888888888888</v>
      </c>
    </row>
    <row r="35" spans="1:16" ht="30" customHeight="1" x14ac:dyDescent="0.25">
      <c r="A35" s="5">
        <v>50</v>
      </c>
      <c r="B35" s="2" t="s">
        <v>98</v>
      </c>
      <c r="C35" s="29" t="s">
        <v>99</v>
      </c>
      <c r="D35" s="2" t="s">
        <v>100</v>
      </c>
      <c r="E35" s="12">
        <v>870000</v>
      </c>
      <c r="F35" s="35">
        <v>180000</v>
      </c>
      <c r="G35" s="56">
        <v>5</v>
      </c>
      <c r="H35" s="56">
        <v>3</v>
      </c>
      <c r="I35" s="56">
        <v>3</v>
      </c>
      <c r="J35" s="56">
        <v>3</v>
      </c>
      <c r="K35" s="56">
        <v>3</v>
      </c>
      <c r="L35" s="56">
        <v>3</v>
      </c>
      <c r="M35" s="56">
        <v>2</v>
      </c>
      <c r="N35" s="56">
        <v>2</v>
      </c>
      <c r="O35" s="56">
        <v>2</v>
      </c>
      <c r="P35" s="39">
        <f t="shared" si="0"/>
        <v>2.8888888888888888</v>
      </c>
    </row>
    <row r="36" spans="1:16" ht="30" customHeight="1" x14ac:dyDescent="0.25">
      <c r="A36" s="5">
        <v>55</v>
      </c>
      <c r="B36" s="2" t="s">
        <v>108</v>
      </c>
      <c r="C36" s="29" t="s">
        <v>109</v>
      </c>
      <c r="D36" s="2" t="s">
        <v>13</v>
      </c>
      <c r="E36" s="12">
        <v>1260000</v>
      </c>
      <c r="F36" s="35">
        <v>245000</v>
      </c>
      <c r="G36" s="56">
        <v>5</v>
      </c>
      <c r="H36" s="56">
        <v>4</v>
      </c>
      <c r="I36" s="56">
        <v>3</v>
      </c>
      <c r="J36" s="56">
        <v>3</v>
      </c>
      <c r="K36" s="56">
        <v>3</v>
      </c>
      <c r="L36" s="56">
        <v>3</v>
      </c>
      <c r="M36" s="56">
        <v>2</v>
      </c>
      <c r="N36" s="56">
        <v>2</v>
      </c>
      <c r="O36" s="56">
        <v>1</v>
      </c>
      <c r="P36" s="39">
        <f t="shared" ref="P36:P66" si="1">AVERAGE(G36:O36)</f>
        <v>2.8888888888888888</v>
      </c>
    </row>
    <row r="37" spans="1:16" ht="30" customHeight="1" x14ac:dyDescent="0.25">
      <c r="A37" s="5">
        <v>53</v>
      </c>
      <c r="B37" s="2" t="s">
        <v>296</v>
      </c>
      <c r="C37" s="29" t="s">
        <v>105</v>
      </c>
      <c r="D37" s="2" t="s">
        <v>11</v>
      </c>
      <c r="E37" s="12">
        <v>980000</v>
      </c>
      <c r="F37" s="35">
        <v>360000</v>
      </c>
      <c r="G37" s="56">
        <v>5</v>
      </c>
      <c r="H37" s="56">
        <v>3</v>
      </c>
      <c r="I37" s="56">
        <v>3</v>
      </c>
      <c r="J37" s="56">
        <v>3</v>
      </c>
      <c r="K37" s="56">
        <v>3</v>
      </c>
      <c r="L37" s="56">
        <v>2</v>
      </c>
      <c r="M37" s="56">
        <v>2</v>
      </c>
      <c r="N37" s="56">
        <v>2</v>
      </c>
      <c r="O37" s="56">
        <v>2</v>
      </c>
      <c r="P37" s="39">
        <f t="shared" si="1"/>
        <v>2.7777777777777777</v>
      </c>
    </row>
    <row r="38" spans="1:16" ht="30" customHeight="1" x14ac:dyDescent="0.25">
      <c r="A38" s="5">
        <v>5</v>
      </c>
      <c r="B38" s="2" t="s">
        <v>398</v>
      </c>
      <c r="C38" s="29" t="s">
        <v>16</v>
      </c>
      <c r="D38" s="2" t="s">
        <v>8</v>
      </c>
      <c r="E38" s="12">
        <v>2475000</v>
      </c>
      <c r="F38" s="35">
        <v>600000</v>
      </c>
      <c r="G38" s="56">
        <v>4</v>
      </c>
      <c r="H38" s="56">
        <v>3</v>
      </c>
      <c r="I38" s="56">
        <v>3</v>
      </c>
      <c r="J38" s="56">
        <v>3</v>
      </c>
      <c r="K38" s="56">
        <v>2</v>
      </c>
      <c r="L38" s="56">
        <v>2</v>
      </c>
      <c r="M38" s="56">
        <v>2</v>
      </c>
      <c r="N38" s="56">
        <v>2</v>
      </c>
      <c r="O38" s="56">
        <v>2</v>
      </c>
      <c r="P38" s="39">
        <f t="shared" si="1"/>
        <v>2.5555555555555554</v>
      </c>
    </row>
    <row r="39" spans="1:16" ht="17.25" customHeight="1" x14ac:dyDescent="0.25">
      <c r="A39" s="5">
        <v>38</v>
      </c>
      <c r="B39" s="2" t="s">
        <v>76</v>
      </c>
      <c r="C39" s="29" t="s">
        <v>77</v>
      </c>
      <c r="D39" s="2" t="s">
        <v>29</v>
      </c>
      <c r="E39" s="12">
        <v>1099000</v>
      </c>
      <c r="F39" s="35">
        <v>150000</v>
      </c>
      <c r="G39" s="56">
        <v>4</v>
      </c>
      <c r="H39" s="56">
        <v>3</v>
      </c>
      <c r="I39" s="56">
        <v>3</v>
      </c>
      <c r="J39" s="56">
        <v>3</v>
      </c>
      <c r="K39" s="56">
        <v>3</v>
      </c>
      <c r="L39" s="56">
        <v>2</v>
      </c>
      <c r="M39" s="56">
        <v>2</v>
      </c>
      <c r="N39" s="56">
        <v>2</v>
      </c>
      <c r="O39" s="56">
        <v>1</v>
      </c>
      <c r="P39" s="39">
        <f t="shared" si="1"/>
        <v>2.5555555555555554</v>
      </c>
    </row>
    <row r="40" spans="1:16" ht="17.25" customHeight="1" x14ac:dyDescent="0.25">
      <c r="A40" s="5">
        <v>44</v>
      </c>
      <c r="B40" s="2" t="s">
        <v>89</v>
      </c>
      <c r="C40" s="29" t="s">
        <v>90</v>
      </c>
      <c r="D40" s="2" t="s">
        <v>8</v>
      </c>
      <c r="E40" s="12">
        <v>4700000</v>
      </c>
      <c r="F40" s="35">
        <v>1526000</v>
      </c>
      <c r="G40" s="56">
        <v>4</v>
      </c>
      <c r="H40" s="56">
        <v>4</v>
      </c>
      <c r="I40" s="56">
        <v>3</v>
      </c>
      <c r="J40" s="56">
        <v>3</v>
      </c>
      <c r="K40" s="56">
        <v>2</v>
      </c>
      <c r="L40" s="56">
        <v>2</v>
      </c>
      <c r="M40" s="56">
        <v>2</v>
      </c>
      <c r="N40" s="56">
        <v>2</v>
      </c>
      <c r="O40" s="56">
        <v>1</v>
      </c>
      <c r="P40" s="39">
        <f t="shared" si="1"/>
        <v>2.5555555555555554</v>
      </c>
    </row>
    <row r="41" spans="1:16" ht="30" customHeight="1" x14ac:dyDescent="0.25">
      <c r="A41" s="5">
        <v>27</v>
      </c>
      <c r="B41" s="2" t="s">
        <v>53</v>
      </c>
      <c r="C41" s="29" t="s">
        <v>54</v>
      </c>
      <c r="D41" s="2" t="s">
        <v>55</v>
      </c>
      <c r="E41" s="12">
        <v>1400000</v>
      </c>
      <c r="F41" s="35">
        <v>250000</v>
      </c>
      <c r="G41" s="56">
        <v>4</v>
      </c>
      <c r="H41" s="56">
        <v>3</v>
      </c>
      <c r="I41" s="56">
        <v>3</v>
      </c>
      <c r="J41" s="56">
        <v>3</v>
      </c>
      <c r="K41" s="56">
        <v>2</v>
      </c>
      <c r="L41" s="56">
        <v>2</v>
      </c>
      <c r="M41" s="56">
        <v>2</v>
      </c>
      <c r="N41" s="56">
        <v>2</v>
      </c>
      <c r="O41" s="56">
        <v>1</v>
      </c>
      <c r="P41" s="39">
        <f t="shared" si="1"/>
        <v>2.4444444444444446</v>
      </c>
    </row>
    <row r="42" spans="1:16" ht="18" customHeight="1" x14ac:dyDescent="0.25">
      <c r="A42" s="5">
        <v>37</v>
      </c>
      <c r="B42" s="2" t="s">
        <v>399</v>
      </c>
      <c r="C42" s="29" t="s">
        <v>75</v>
      </c>
      <c r="D42" s="2" t="s">
        <v>11</v>
      </c>
      <c r="E42" s="12">
        <v>589850</v>
      </c>
      <c r="F42" s="35">
        <v>212600</v>
      </c>
      <c r="G42" s="56">
        <v>4</v>
      </c>
      <c r="H42" s="56">
        <v>3</v>
      </c>
      <c r="I42" s="56">
        <v>3</v>
      </c>
      <c r="J42" s="56">
        <v>3</v>
      </c>
      <c r="K42" s="56">
        <v>2</v>
      </c>
      <c r="L42" s="56">
        <v>2</v>
      </c>
      <c r="M42" s="56">
        <v>2</v>
      </c>
      <c r="N42" s="56">
        <v>2</v>
      </c>
      <c r="O42" s="56">
        <v>1</v>
      </c>
      <c r="P42" s="39">
        <f t="shared" si="1"/>
        <v>2.4444444444444446</v>
      </c>
    </row>
    <row r="43" spans="1:16" ht="13.5" customHeight="1" x14ac:dyDescent="0.25">
      <c r="A43" s="5">
        <v>51</v>
      </c>
      <c r="B43" s="2" t="s">
        <v>101</v>
      </c>
      <c r="C43" s="29" t="s">
        <v>102</v>
      </c>
      <c r="D43" s="2" t="s">
        <v>11</v>
      </c>
      <c r="E43" s="12">
        <v>1800000</v>
      </c>
      <c r="F43" s="35">
        <v>300000</v>
      </c>
      <c r="G43" s="56">
        <v>3</v>
      </c>
      <c r="H43" s="56">
        <v>3</v>
      </c>
      <c r="I43" s="56">
        <v>3</v>
      </c>
      <c r="J43" s="56">
        <v>3</v>
      </c>
      <c r="K43" s="56">
        <v>3</v>
      </c>
      <c r="L43" s="56">
        <v>2</v>
      </c>
      <c r="M43" s="56">
        <v>2</v>
      </c>
      <c r="N43" s="56">
        <v>2</v>
      </c>
      <c r="O43" s="56">
        <v>1</v>
      </c>
      <c r="P43" s="39">
        <f t="shared" si="1"/>
        <v>2.4444444444444446</v>
      </c>
    </row>
    <row r="44" spans="1:16" ht="30" customHeight="1" x14ac:dyDescent="0.25">
      <c r="A44" s="5">
        <v>57</v>
      </c>
      <c r="B44" s="2" t="s">
        <v>443</v>
      </c>
      <c r="C44" s="29" t="s">
        <v>111</v>
      </c>
      <c r="D44" s="2" t="s">
        <v>112</v>
      </c>
      <c r="E44" s="12">
        <v>4150000</v>
      </c>
      <c r="F44" s="35">
        <v>830000</v>
      </c>
      <c r="G44" s="56">
        <v>3</v>
      </c>
      <c r="H44" s="56">
        <v>3</v>
      </c>
      <c r="I44" s="56">
        <v>3</v>
      </c>
      <c r="J44" s="56">
        <v>3</v>
      </c>
      <c r="K44" s="56">
        <v>2</v>
      </c>
      <c r="L44" s="56">
        <v>2</v>
      </c>
      <c r="M44" s="56">
        <v>2</v>
      </c>
      <c r="N44" s="56">
        <v>2</v>
      </c>
      <c r="O44" s="56">
        <v>1</v>
      </c>
      <c r="P44" s="39">
        <f t="shared" si="1"/>
        <v>2.3333333333333335</v>
      </c>
    </row>
    <row r="45" spans="1:16" ht="27.75" customHeight="1" x14ac:dyDescent="0.25">
      <c r="A45" s="5">
        <v>32</v>
      </c>
      <c r="B45" s="2" t="s">
        <v>400</v>
      </c>
      <c r="C45" s="29" t="s">
        <v>66</v>
      </c>
      <c r="D45" s="2" t="s">
        <v>67</v>
      </c>
      <c r="E45" s="12">
        <v>1372000</v>
      </c>
      <c r="F45" s="35">
        <v>500000</v>
      </c>
      <c r="G45" s="56">
        <v>5</v>
      </c>
      <c r="H45" s="56">
        <v>4</v>
      </c>
      <c r="I45" s="56">
        <v>3</v>
      </c>
      <c r="J45" s="56">
        <v>3</v>
      </c>
      <c r="K45" s="56">
        <v>1</v>
      </c>
      <c r="L45" s="56">
        <v>1</v>
      </c>
      <c r="M45" s="56">
        <v>1</v>
      </c>
      <c r="N45" s="56">
        <v>1</v>
      </c>
      <c r="O45" s="56">
        <v>1</v>
      </c>
      <c r="P45" s="39">
        <f t="shared" si="1"/>
        <v>2.2222222222222223</v>
      </c>
    </row>
    <row r="46" spans="1:16" ht="28.5" customHeight="1" x14ac:dyDescent="0.25">
      <c r="A46" s="5">
        <v>41</v>
      </c>
      <c r="B46" s="2" t="s">
        <v>82</v>
      </c>
      <c r="C46" s="29" t="s">
        <v>83</v>
      </c>
      <c r="D46" s="2" t="s">
        <v>84</v>
      </c>
      <c r="E46" s="12">
        <v>2105000</v>
      </c>
      <c r="F46" s="35">
        <v>400000</v>
      </c>
      <c r="G46" s="56">
        <v>3</v>
      </c>
      <c r="H46" s="56">
        <v>3</v>
      </c>
      <c r="I46" s="56">
        <v>3</v>
      </c>
      <c r="J46" s="56">
        <v>2</v>
      </c>
      <c r="K46" s="56">
        <v>2</v>
      </c>
      <c r="L46" s="56">
        <v>2</v>
      </c>
      <c r="M46" s="56">
        <v>2</v>
      </c>
      <c r="N46" s="56">
        <v>1</v>
      </c>
      <c r="O46" s="56">
        <v>1</v>
      </c>
      <c r="P46" s="39">
        <f t="shared" si="1"/>
        <v>2.1111111111111112</v>
      </c>
    </row>
    <row r="47" spans="1:16" ht="30.75" customHeight="1" x14ac:dyDescent="0.25">
      <c r="A47" s="5">
        <v>13</v>
      </c>
      <c r="B47" s="2" t="s">
        <v>444</v>
      </c>
      <c r="C47" s="29" t="s">
        <v>30</v>
      </c>
      <c r="D47" s="2"/>
      <c r="E47" s="12">
        <v>1850000</v>
      </c>
      <c r="F47" s="35">
        <v>500000</v>
      </c>
      <c r="G47" s="56">
        <v>3</v>
      </c>
      <c r="H47" s="56">
        <v>3</v>
      </c>
      <c r="I47" s="56">
        <v>2</v>
      </c>
      <c r="J47" s="56">
        <v>2</v>
      </c>
      <c r="K47" s="56">
        <v>2</v>
      </c>
      <c r="L47" s="56">
        <v>2</v>
      </c>
      <c r="M47" s="56">
        <v>2</v>
      </c>
      <c r="N47" s="56">
        <v>1</v>
      </c>
      <c r="O47" s="56">
        <v>1</v>
      </c>
      <c r="P47" s="39">
        <f t="shared" si="1"/>
        <v>2</v>
      </c>
    </row>
    <row r="48" spans="1:16" ht="30" customHeight="1" x14ac:dyDescent="0.25">
      <c r="A48" s="5">
        <v>36</v>
      </c>
      <c r="B48" s="2" t="s">
        <v>72</v>
      </c>
      <c r="C48" s="29" t="s">
        <v>73</v>
      </c>
      <c r="D48" s="2" t="s">
        <v>74</v>
      </c>
      <c r="E48" s="12">
        <v>2224300</v>
      </c>
      <c r="F48" s="35">
        <v>300000</v>
      </c>
      <c r="G48" s="56">
        <v>3</v>
      </c>
      <c r="H48" s="56">
        <v>2</v>
      </c>
      <c r="I48" s="56">
        <v>2</v>
      </c>
      <c r="J48" s="56">
        <v>2</v>
      </c>
      <c r="K48" s="56">
        <v>2</v>
      </c>
      <c r="L48" s="56">
        <v>2</v>
      </c>
      <c r="M48" s="56">
        <v>2</v>
      </c>
      <c r="N48" s="56">
        <v>1</v>
      </c>
      <c r="O48" s="56" t="s">
        <v>445</v>
      </c>
      <c r="P48" s="39">
        <f t="shared" si="1"/>
        <v>2</v>
      </c>
    </row>
    <row r="49" spans="1:16" ht="33" customHeight="1" x14ac:dyDescent="0.25">
      <c r="A49" s="5">
        <v>39</v>
      </c>
      <c r="B49" s="2" t="s">
        <v>78</v>
      </c>
      <c r="C49" s="29" t="s">
        <v>79</v>
      </c>
      <c r="D49" s="2" t="s">
        <v>33</v>
      </c>
      <c r="E49" s="12">
        <v>1100000</v>
      </c>
      <c r="F49" s="35">
        <v>200000</v>
      </c>
      <c r="G49" s="56">
        <v>3</v>
      </c>
      <c r="H49" s="56">
        <v>3</v>
      </c>
      <c r="I49" s="56">
        <v>2</v>
      </c>
      <c r="J49" s="56">
        <v>2</v>
      </c>
      <c r="K49" s="56">
        <v>2</v>
      </c>
      <c r="L49" s="56">
        <v>2</v>
      </c>
      <c r="M49" s="56">
        <v>1</v>
      </c>
      <c r="N49" s="56">
        <v>1</v>
      </c>
      <c r="O49" s="56">
        <v>1</v>
      </c>
      <c r="P49" s="39">
        <f t="shared" si="1"/>
        <v>1.8888888888888888</v>
      </c>
    </row>
    <row r="50" spans="1:16" ht="30" customHeight="1" x14ac:dyDescent="0.25">
      <c r="A50" s="5">
        <v>48</v>
      </c>
      <c r="B50" s="2" t="s">
        <v>95</v>
      </c>
      <c r="C50" s="29" t="s">
        <v>96</v>
      </c>
      <c r="D50" s="2" t="s">
        <v>33</v>
      </c>
      <c r="E50" s="12">
        <v>2400000</v>
      </c>
      <c r="F50" s="35">
        <v>500000</v>
      </c>
      <c r="G50" s="56">
        <v>3</v>
      </c>
      <c r="H50" s="56">
        <v>3</v>
      </c>
      <c r="I50" s="56">
        <v>3</v>
      </c>
      <c r="J50" s="56">
        <v>2</v>
      </c>
      <c r="K50" s="56">
        <v>2</v>
      </c>
      <c r="L50" s="56">
        <v>1</v>
      </c>
      <c r="M50" s="56">
        <v>1</v>
      </c>
      <c r="N50" s="56">
        <v>1</v>
      </c>
      <c r="O50" s="56">
        <v>1</v>
      </c>
      <c r="P50" s="39">
        <f t="shared" si="1"/>
        <v>1.8888888888888888</v>
      </c>
    </row>
    <row r="51" spans="1:16" ht="30" customHeight="1" x14ac:dyDescent="0.25">
      <c r="A51" s="5">
        <v>63</v>
      </c>
      <c r="B51" s="2" t="s">
        <v>119</v>
      </c>
      <c r="C51" s="29" t="s">
        <v>120</v>
      </c>
      <c r="D51" s="2" t="s">
        <v>8</v>
      </c>
      <c r="E51" s="12">
        <v>1394000</v>
      </c>
      <c r="F51" s="35">
        <v>792000</v>
      </c>
      <c r="G51" s="56">
        <v>4</v>
      </c>
      <c r="H51" s="56">
        <v>2</v>
      </c>
      <c r="I51" s="56">
        <v>2</v>
      </c>
      <c r="J51" s="56">
        <v>2</v>
      </c>
      <c r="K51" s="56">
        <v>2</v>
      </c>
      <c r="L51" s="56">
        <v>2</v>
      </c>
      <c r="M51" s="56">
        <v>1</v>
      </c>
      <c r="N51" s="56">
        <v>1</v>
      </c>
      <c r="O51" s="56">
        <v>1</v>
      </c>
      <c r="P51" s="39">
        <f t="shared" si="1"/>
        <v>1.8888888888888888</v>
      </c>
    </row>
    <row r="52" spans="1:16" ht="18" customHeight="1" x14ac:dyDescent="0.25">
      <c r="A52" s="5">
        <v>34</v>
      </c>
      <c r="B52" s="2" t="s">
        <v>401</v>
      </c>
      <c r="C52" s="29" t="s">
        <v>69</v>
      </c>
      <c r="D52" s="2" t="s">
        <v>11</v>
      </c>
      <c r="E52" s="12">
        <v>716500</v>
      </c>
      <c r="F52" s="35">
        <v>500000</v>
      </c>
      <c r="G52" s="56">
        <v>4</v>
      </c>
      <c r="H52" s="56">
        <v>3</v>
      </c>
      <c r="I52" s="56">
        <v>2</v>
      </c>
      <c r="J52" s="56">
        <v>2</v>
      </c>
      <c r="K52" s="56">
        <v>1</v>
      </c>
      <c r="L52" s="56">
        <v>1</v>
      </c>
      <c r="M52" s="56">
        <v>1</v>
      </c>
      <c r="N52" s="56">
        <v>1</v>
      </c>
      <c r="O52" s="56">
        <v>1</v>
      </c>
      <c r="P52" s="39">
        <f t="shared" si="1"/>
        <v>1.7777777777777777</v>
      </c>
    </row>
    <row r="53" spans="1:16" ht="30" customHeight="1" x14ac:dyDescent="0.25">
      <c r="A53" s="5">
        <v>4</v>
      </c>
      <c r="B53" s="2" t="s">
        <v>14</v>
      </c>
      <c r="C53" s="29" t="s">
        <v>15</v>
      </c>
      <c r="D53" s="2" t="s">
        <v>13</v>
      </c>
      <c r="E53" s="12">
        <v>36686000</v>
      </c>
      <c r="F53" s="35">
        <v>8070000</v>
      </c>
      <c r="G53" s="56">
        <v>3</v>
      </c>
      <c r="H53" s="56">
        <v>2</v>
      </c>
      <c r="I53" s="56">
        <v>2</v>
      </c>
      <c r="J53" s="56">
        <v>2</v>
      </c>
      <c r="K53" s="56">
        <v>2</v>
      </c>
      <c r="L53" s="56">
        <v>1</v>
      </c>
      <c r="M53" s="56">
        <v>1</v>
      </c>
      <c r="N53" s="56">
        <v>1</v>
      </c>
      <c r="O53" s="56">
        <v>1</v>
      </c>
      <c r="P53" s="39">
        <f t="shared" si="1"/>
        <v>1.6666666666666667</v>
      </c>
    </row>
    <row r="54" spans="1:16" ht="27.75" customHeight="1" x14ac:dyDescent="0.25">
      <c r="A54" s="5">
        <v>40</v>
      </c>
      <c r="B54" s="2" t="s">
        <v>80</v>
      </c>
      <c r="C54" s="29" t="s">
        <v>81</v>
      </c>
      <c r="D54" s="2" t="s">
        <v>11</v>
      </c>
      <c r="E54" s="12">
        <v>1760000</v>
      </c>
      <c r="F54" s="35">
        <v>500000</v>
      </c>
      <c r="G54" s="56">
        <v>3</v>
      </c>
      <c r="H54" s="56">
        <v>2</v>
      </c>
      <c r="I54" s="56">
        <v>2</v>
      </c>
      <c r="J54" s="56">
        <v>2</v>
      </c>
      <c r="K54" s="56">
        <v>2</v>
      </c>
      <c r="L54" s="56">
        <v>1</v>
      </c>
      <c r="M54" s="56">
        <v>1</v>
      </c>
      <c r="N54" s="56">
        <v>1</v>
      </c>
      <c r="O54" s="56">
        <v>1</v>
      </c>
      <c r="P54" s="39">
        <f t="shared" si="1"/>
        <v>1.6666666666666667</v>
      </c>
    </row>
    <row r="55" spans="1:16" ht="32.25" customHeight="1" x14ac:dyDescent="0.25">
      <c r="A55" s="5">
        <v>45</v>
      </c>
      <c r="B55" s="2" t="s">
        <v>442</v>
      </c>
      <c r="C55" s="29" t="s">
        <v>91</v>
      </c>
      <c r="D55" s="2" t="s">
        <v>8</v>
      </c>
      <c r="E55" s="12">
        <v>1016000</v>
      </c>
      <c r="F55" s="35">
        <v>280000</v>
      </c>
      <c r="G55" s="56">
        <v>3</v>
      </c>
      <c r="H55" s="56">
        <v>2</v>
      </c>
      <c r="I55" s="56">
        <v>2</v>
      </c>
      <c r="J55" s="56">
        <v>2</v>
      </c>
      <c r="K55" s="56">
        <v>2</v>
      </c>
      <c r="L55" s="56">
        <v>1</v>
      </c>
      <c r="M55" s="56">
        <v>1</v>
      </c>
      <c r="N55" s="56">
        <v>1</v>
      </c>
      <c r="O55" s="56">
        <v>1</v>
      </c>
      <c r="P55" s="39">
        <f t="shared" si="1"/>
        <v>1.6666666666666667</v>
      </c>
    </row>
    <row r="56" spans="1:16" ht="30" customHeight="1" x14ac:dyDescent="0.25">
      <c r="A56" s="5">
        <v>10</v>
      </c>
      <c r="B56" s="2" t="s">
        <v>441</v>
      </c>
      <c r="C56" s="29" t="s">
        <v>25</v>
      </c>
      <c r="D56" s="2" t="s">
        <v>8</v>
      </c>
      <c r="E56" s="12">
        <v>17420500</v>
      </c>
      <c r="F56" s="35">
        <v>3500000</v>
      </c>
      <c r="G56" s="56">
        <v>4</v>
      </c>
      <c r="H56" s="56">
        <v>2</v>
      </c>
      <c r="I56" s="56">
        <v>2</v>
      </c>
      <c r="J56" s="56">
        <v>1</v>
      </c>
      <c r="K56" s="56">
        <v>1</v>
      </c>
      <c r="L56" s="56">
        <v>1</v>
      </c>
      <c r="M56" s="56">
        <v>1</v>
      </c>
      <c r="N56" s="56">
        <v>1</v>
      </c>
      <c r="O56" s="56">
        <v>1</v>
      </c>
      <c r="P56" s="39">
        <f t="shared" si="1"/>
        <v>1.5555555555555556</v>
      </c>
    </row>
    <row r="57" spans="1:16" ht="30" customHeight="1" x14ac:dyDescent="0.25">
      <c r="A57" s="5">
        <v>12</v>
      </c>
      <c r="B57" s="2" t="s">
        <v>27</v>
      </c>
      <c r="C57" s="29" t="s">
        <v>28</v>
      </c>
      <c r="D57" s="2" t="s">
        <v>29</v>
      </c>
      <c r="E57" s="12">
        <v>182000</v>
      </c>
      <c r="F57" s="35">
        <v>79000</v>
      </c>
      <c r="G57" s="56">
        <v>3</v>
      </c>
      <c r="H57" s="56">
        <v>2</v>
      </c>
      <c r="I57" s="56">
        <v>2</v>
      </c>
      <c r="J57" s="56">
        <v>2</v>
      </c>
      <c r="K57" s="56">
        <v>1</v>
      </c>
      <c r="L57" s="56">
        <v>1</v>
      </c>
      <c r="M57" s="56">
        <v>1</v>
      </c>
      <c r="N57" s="56">
        <v>1</v>
      </c>
      <c r="O57" s="56">
        <v>1</v>
      </c>
      <c r="P57" s="39">
        <f t="shared" si="1"/>
        <v>1.5555555555555556</v>
      </c>
    </row>
    <row r="58" spans="1:16" ht="30" customHeight="1" x14ac:dyDescent="0.25">
      <c r="A58" s="5">
        <v>18</v>
      </c>
      <c r="B58" s="2" t="s">
        <v>402</v>
      </c>
      <c r="C58" s="29" t="s">
        <v>37</v>
      </c>
      <c r="D58" s="2" t="s">
        <v>8</v>
      </c>
      <c r="E58" s="12">
        <v>179000</v>
      </c>
      <c r="F58" s="35">
        <v>60000</v>
      </c>
      <c r="G58" s="56">
        <v>3</v>
      </c>
      <c r="H58" s="56">
        <v>2</v>
      </c>
      <c r="I58" s="56">
        <v>2</v>
      </c>
      <c r="J58" s="56">
        <v>2</v>
      </c>
      <c r="K58" s="56">
        <v>1</v>
      </c>
      <c r="L58" s="56">
        <v>1</v>
      </c>
      <c r="M58" s="56">
        <v>1</v>
      </c>
      <c r="N58" s="56">
        <v>1</v>
      </c>
      <c r="O58" s="56">
        <v>1</v>
      </c>
      <c r="P58" s="39">
        <f t="shared" si="1"/>
        <v>1.5555555555555556</v>
      </c>
    </row>
    <row r="59" spans="1:16" ht="27" customHeight="1" x14ac:dyDescent="0.25">
      <c r="A59" s="5">
        <v>3</v>
      </c>
      <c r="B59" s="2" t="s">
        <v>403</v>
      </c>
      <c r="C59" s="29" t="s">
        <v>12</v>
      </c>
      <c r="D59" s="2" t="s">
        <v>13</v>
      </c>
      <c r="E59" s="12">
        <v>4170000</v>
      </c>
      <c r="F59" s="35">
        <v>1368000</v>
      </c>
      <c r="G59" s="56">
        <v>2</v>
      </c>
      <c r="H59" s="56">
        <v>2</v>
      </c>
      <c r="I59" s="56">
        <v>2</v>
      </c>
      <c r="J59" s="56">
        <v>2</v>
      </c>
      <c r="K59" s="56">
        <v>1</v>
      </c>
      <c r="L59" s="56">
        <v>1</v>
      </c>
      <c r="M59" s="56">
        <v>1</v>
      </c>
      <c r="N59" s="56">
        <v>1</v>
      </c>
      <c r="O59" s="56">
        <v>1</v>
      </c>
      <c r="P59" s="39">
        <f t="shared" si="1"/>
        <v>1.4444444444444444</v>
      </c>
    </row>
    <row r="60" spans="1:16" ht="16.5" customHeight="1" x14ac:dyDescent="0.25">
      <c r="A60" s="5">
        <v>7</v>
      </c>
      <c r="B60" s="2" t="s">
        <v>18</v>
      </c>
      <c r="C60" s="29" t="s">
        <v>19</v>
      </c>
      <c r="D60" s="2" t="s">
        <v>11</v>
      </c>
      <c r="E60" s="12">
        <v>2436607</v>
      </c>
      <c r="F60" s="35">
        <v>1196496</v>
      </c>
      <c r="G60" s="56">
        <v>3</v>
      </c>
      <c r="H60" s="56">
        <v>2</v>
      </c>
      <c r="I60" s="56">
        <v>2</v>
      </c>
      <c r="J60" s="56">
        <v>1</v>
      </c>
      <c r="K60" s="56">
        <v>1</v>
      </c>
      <c r="L60" s="56">
        <v>1</v>
      </c>
      <c r="M60" s="56">
        <v>1</v>
      </c>
      <c r="N60" s="56">
        <v>1</v>
      </c>
      <c r="O60" s="56">
        <v>1</v>
      </c>
      <c r="P60" s="39">
        <f t="shared" si="1"/>
        <v>1.4444444444444444</v>
      </c>
    </row>
    <row r="61" spans="1:16" ht="15.75" customHeight="1" x14ac:dyDescent="0.25">
      <c r="A61" s="5">
        <v>31</v>
      </c>
      <c r="B61" s="2" t="s">
        <v>63</v>
      </c>
      <c r="C61" s="29" t="s">
        <v>64</v>
      </c>
      <c r="D61" s="2" t="s">
        <v>65</v>
      </c>
      <c r="E61" s="12">
        <v>807500</v>
      </c>
      <c r="F61" s="35">
        <v>158500</v>
      </c>
      <c r="G61" s="56">
        <v>4</v>
      </c>
      <c r="H61" s="56">
        <v>2</v>
      </c>
      <c r="I61" s="56">
        <v>1</v>
      </c>
      <c r="J61" s="56">
        <v>1</v>
      </c>
      <c r="K61" s="56">
        <v>1</v>
      </c>
      <c r="L61" s="56">
        <v>1</v>
      </c>
      <c r="M61" s="56">
        <v>1</v>
      </c>
      <c r="N61" s="56">
        <v>1</v>
      </c>
      <c r="O61" s="56">
        <v>1</v>
      </c>
      <c r="P61" s="39">
        <f t="shared" si="1"/>
        <v>1.4444444444444444</v>
      </c>
    </row>
    <row r="62" spans="1:16" ht="28.5" customHeight="1" x14ac:dyDescent="0.25">
      <c r="A62" s="5">
        <v>9</v>
      </c>
      <c r="B62" s="2" t="s">
        <v>23</v>
      </c>
      <c r="C62" s="29" t="s">
        <v>24</v>
      </c>
      <c r="D62" s="2" t="s">
        <v>8</v>
      </c>
      <c r="E62" s="12">
        <v>1543000</v>
      </c>
      <c r="F62" s="35">
        <v>440000</v>
      </c>
      <c r="G62" s="56">
        <v>2</v>
      </c>
      <c r="H62" s="56">
        <v>2</v>
      </c>
      <c r="I62" s="56">
        <v>2</v>
      </c>
      <c r="J62" s="56">
        <v>1</v>
      </c>
      <c r="K62" s="56">
        <v>1</v>
      </c>
      <c r="L62" s="56">
        <v>1</v>
      </c>
      <c r="M62" s="56">
        <v>1</v>
      </c>
      <c r="N62" s="56">
        <v>1</v>
      </c>
      <c r="O62" s="56">
        <v>1</v>
      </c>
      <c r="P62" s="39">
        <f t="shared" si="1"/>
        <v>1.3333333333333333</v>
      </c>
    </row>
    <row r="63" spans="1:16" ht="30" customHeight="1" x14ac:dyDescent="0.25">
      <c r="A63" s="5">
        <v>19</v>
      </c>
      <c r="B63" s="2" t="s">
        <v>38</v>
      </c>
      <c r="C63" s="29" t="s">
        <v>39</v>
      </c>
      <c r="D63" s="2" t="s">
        <v>40</v>
      </c>
      <c r="E63" s="12">
        <v>2082000</v>
      </c>
      <c r="F63" s="35">
        <v>300000</v>
      </c>
      <c r="G63" s="56">
        <v>2</v>
      </c>
      <c r="H63" s="56">
        <v>2</v>
      </c>
      <c r="I63" s="56">
        <v>2</v>
      </c>
      <c r="J63" s="56">
        <v>1</v>
      </c>
      <c r="K63" s="56">
        <v>1</v>
      </c>
      <c r="L63" s="56">
        <v>1</v>
      </c>
      <c r="M63" s="56">
        <v>1</v>
      </c>
      <c r="N63" s="56">
        <v>1</v>
      </c>
      <c r="O63" s="56">
        <v>1</v>
      </c>
      <c r="P63" s="39">
        <f t="shared" si="1"/>
        <v>1.3333333333333333</v>
      </c>
    </row>
    <row r="64" spans="1:16" ht="30" customHeight="1" x14ac:dyDescent="0.25">
      <c r="A64" s="5">
        <v>28</v>
      </c>
      <c r="B64" s="2" t="s">
        <v>56</v>
      </c>
      <c r="C64" s="29" t="s">
        <v>57</v>
      </c>
      <c r="D64" s="2" t="s">
        <v>55</v>
      </c>
      <c r="E64" s="12">
        <v>1503000</v>
      </c>
      <c r="F64" s="35">
        <v>150000</v>
      </c>
      <c r="G64" s="56">
        <v>2</v>
      </c>
      <c r="H64" s="56">
        <v>2</v>
      </c>
      <c r="I64" s="56">
        <v>2</v>
      </c>
      <c r="J64" s="56">
        <v>1</v>
      </c>
      <c r="K64" s="56">
        <v>1</v>
      </c>
      <c r="L64" s="56">
        <v>1</v>
      </c>
      <c r="M64" s="56">
        <v>1</v>
      </c>
      <c r="N64" s="56">
        <v>1</v>
      </c>
      <c r="O64" s="56">
        <v>1</v>
      </c>
      <c r="P64" s="39">
        <f t="shared" si="1"/>
        <v>1.3333333333333333</v>
      </c>
    </row>
    <row r="65" spans="1:16" ht="21" customHeight="1" x14ac:dyDescent="0.25">
      <c r="A65" s="5">
        <v>43</v>
      </c>
      <c r="B65" s="2" t="s">
        <v>87</v>
      </c>
      <c r="C65" s="29" t="s">
        <v>88</v>
      </c>
      <c r="D65" s="2" t="s">
        <v>13</v>
      </c>
      <c r="E65" s="12">
        <v>1982500</v>
      </c>
      <c r="F65" s="35">
        <v>900000</v>
      </c>
      <c r="G65" s="56">
        <v>2</v>
      </c>
      <c r="H65" s="56">
        <v>1</v>
      </c>
      <c r="I65" s="56">
        <v>1</v>
      </c>
      <c r="J65" s="56">
        <v>1</v>
      </c>
      <c r="K65" s="56">
        <v>1</v>
      </c>
      <c r="L65" s="56">
        <v>1</v>
      </c>
      <c r="M65" s="56">
        <v>1</v>
      </c>
      <c r="N65" s="56">
        <v>1</v>
      </c>
      <c r="O65" s="56">
        <v>1</v>
      </c>
      <c r="P65" s="39">
        <f t="shared" si="1"/>
        <v>1.1111111111111112</v>
      </c>
    </row>
    <row r="66" spans="1:16" ht="30" customHeight="1" x14ac:dyDescent="0.25">
      <c r="A66" s="5">
        <v>60</v>
      </c>
      <c r="B66" s="2" t="s">
        <v>115</v>
      </c>
      <c r="C66" s="29" t="s">
        <v>116</v>
      </c>
      <c r="D66" s="2" t="s">
        <v>11</v>
      </c>
      <c r="E66" s="12">
        <v>585000</v>
      </c>
      <c r="F66" s="35">
        <v>70000</v>
      </c>
      <c r="G66" s="56">
        <v>2</v>
      </c>
      <c r="H66" s="56">
        <v>1</v>
      </c>
      <c r="I66" s="56">
        <v>1</v>
      </c>
      <c r="J66" s="56">
        <v>1</v>
      </c>
      <c r="K66" s="56">
        <v>1</v>
      </c>
      <c r="L66" s="56">
        <v>1</v>
      </c>
      <c r="M66" s="56">
        <v>1</v>
      </c>
      <c r="N66" s="56">
        <v>1</v>
      </c>
      <c r="O66" s="56">
        <v>1</v>
      </c>
      <c r="P66" s="39">
        <f t="shared" si="1"/>
        <v>1.1111111111111112</v>
      </c>
    </row>
    <row r="67" spans="1:16" ht="45" customHeight="1" x14ac:dyDescent="0.25">
      <c r="A67" s="5">
        <v>52</v>
      </c>
      <c r="B67" s="2" t="s">
        <v>103</v>
      </c>
      <c r="C67" s="29" t="s">
        <v>104</v>
      </c>
      <c r="D67" s="2" t="s">
        <v>29</v>
      </c>
      <c r="E67" s="12">
        <v>848000</v>
      </c>
      <c r="F67" s="35">
        <v>300000</v>
      </c>
      <c r="G67" s="56" t="s">
        <v>445</v>
      </c>
      <c r="H67" s="56" t="s">
        <v>445</v>
      </c>
      <c r="I67" s="56" t="s">
        <v>445</v>
      </c>
      <c r="J67" s="56" t="s">
        <v>445</v>
      </c>
      <c r="K67" s="56" t="s">
        <v>445</v>
      </c>
      <c r="L67" s="56" t="s">
        <v>445</v>
      </c>
      <c r="M67" s="56" t="s">
        <v>445</v>
      </c>
      <c r="N67" s="56" t="s">
        <v>445</v>
      </c>
      <c r="O67" s="56" t="s">
        <v>445</v>
      </c>
      <c r="P67" s="42" t="s">
        <v>404</v>
      </c>
    </row>
    <row r="68" spans="1:16" s="41" customFormat="1" ht="21.75" customHeight="1" x14ac:dyDescent="0.25">
      <c r="A68" s="6"/>
      <c r="B68" s="16" t="s">
        <v>123</v>
      </c>
      <c r="C68" s="7"/>
      <c r="D68" s="7"/>
      <c r="E68" s="17"/>
      <c r="F68" s="17"/>
      <c r="G68" s="3" t="s">
        <v>445</v>
      </c>
      <c r="H68" s="3" t="s">
        <v>445</v>
      </c>
      <c r="I68" s="3" t="s">
        <v>445</v>
      </c>
      <c r="J68" s="3" t="s">
        <v>445</v>
      </c>
      <c r="K68" s="3" t="s">
        <v>445</v>
      </c>
      <c r="L68" s="3" t="s">
        <v>445</v>
      </c>
      <c r="M68" s="3" t="s">
        <v>445</v>
      </c>
      <c r="N68" s="3" t="s">
        <v>445</v>
      </c>
      <c r="O68" s="3" t="s">
        <v>445</v>
      </c>
      <c r="P68" s="26"/>
    </row>
    <row r="69" spans="1:16" ht="32.25" customHeight="1" x14ac:dyDescent="0.25">
      <c r="A69" s="5">
        <v>7</v>
      </c>
      <c r="B69" s="2" t="s">
        <v>405</v>
      </c>
      <c r="C69" s="29" t="s">
        <v>135</v>
      </c>
      <c r="D69" s="2" t="s">
        <v>11</v>
      </c>
      <c r="E69" s="12">
        <v>2445000</v>
      </c>
      <c r="F69" s="35">
        <v>1055000</v>
      </c>
      <c r="G69" s="56">
        <v>5</v>
      </c>
      <c r="H69" s="56">
        <v>5</v>
      </c>
      <c r="I69" s="56">
        <v>5</v>
      </c>
      <c r="J69" s="56">
        <v>5</v>
      </c>
      <c r="K69" s="56">
        <v>5</v>
      </c>
      <c r="L69" s="56">
        <v>5</v>
      </c>
      <c r="M69" s="56">
        <v>5</v>
      </c>
      <c r="N69" s="56">
        <v>4</v>
      </c>
      <c r="O69" s="56">
        <v>3</v>
      </c>
      <c r="P69" s="39">
        <f t="shared" ref="P69:P85" si="2">AVERAGE(G69:O69)</f>
        <v>4.666666666666667</v>
      </c>
    </row>
    <row r="70" spans="1:16" ht="16.5" customHeight="1" x14ac:dyDescent="0.25">
      <c r="A70" s="5">
        <v>13</v>
      </c>
      <c r="B70" s="2" t="s">
        <v>146</v>
      </c>
      <c r="C70" s="29" t="s">
        <v>147</v>
      </c>
      <c r="D70" s="2" t="s">
        <v>11</v>
      </c>
      <c r="E70" s="12">
        <v>295000</v>
      </c>
      <c r="F70" s="35">
        <v>140000</v>
      </c>
      <c r="G70" s="56">
        <v>5</v>
      </c>
      <c r="H70" s="56">
        <v>5</v>
      </c>
      <c r="I70" s="56">
        <v>4</v>
      </c>
      <c r="J70" s="56">
        <v>4</v>
      </c>
      <c r="K70" s="56">
        <v>4</v>
      </c>
      <c r="L70" s="56">
        <v>4</v>
      </c>
      <c r="M70" s="56">
        <v>4</v>
      </c>
      <c r="N70" s="56">
        <v>3</v>
      </c>
      <c r="O70" s="56" t="s">
        <v>445</v>
      </c>
      <c r="P70" s="39">
        <f t="shared" si="2"/>
        <v>4.125</v>
      </c>
    </row>
    <row r="71" spans="1:16" ht="30" customHeight="1" x14ac:dyDescent="0.25">
      <c r="A71" s="5">
        <v>8</v>
      </c>
      <c r="B71" s="2" t="s">
        <v>136</v>
      </c>
      <c r="C71" s="29" t="s">
        <v>137</v>
      </c>
      <c r="D71" s="2" t="s">
        <v>11</v>
      </c>
      <c r="E71" s="12">
        <v>575000</v>
      </c>
      <c r="F71" s="35">
        <v>254000</v>
      </c>
      <c r="G71" s="56">
        <v>5</v>
      </c>
      <c r="H71" s="56">
        <v>5</v>
      </c>
      <c r="I71" s="56">
        <v>5</v>
      </c>
      <c r="J71" s="56">
        <v>4</v>
      </c>
      <c r="K71" s="56">
        <v>4</v>
      </c>
      <c r="L71" s="56">
        <v>4</v>
      </c>
      <c r="M71" s="56">
        <v>3</v>
      </c>
      <c r="N71" s="56">
        <v>3</v>
      </c>
      <c r="O71" s="56">
        <v>3</v>
      </c>
      <c r="P71" s="39">
        <f t="shared" si="2"/>
        <v>4</v>
      </c>
    </row>
    <row r="72" spans="1:16" ht="30" customHeight="1" x14ac:dyDescent="0.25">
      <c r="A72" s="5">
        <v>6</v>
      </c>
      <c r="B72" s="2" t="s">
        <v>133</v>
      </c>
      <c r="C72" s="29" t="s">
        <v>134</v>
      </c>
      <c r="D72" s="2" t="s">
        <v>11</v>
      </c>
      <c r="E72" s="12">
        <v>250000</v>
      </c>
      <c r="F72" s="35">
        <v>75000</v>
      </c>
      <c r="G72" s="56">
        <v>5</v>
      </c>
      <c r="H72" s="56">
        <v>4</v>
      </c>
      <c r="I72" s="56">
        <v>4</v>
      </c>
      <c r="J72" s="56">
        <v>4</v>
      </c>
      <c r="K72" s="56">
        <v>4</v>
      </c>
      <c r="L72" s="56">
        <v>4</v>
      </c>
      <c r="M72" s="56">
        <v>3</v>
      </c>
      <c r="N72" s="56">
        <v>3</v>
      </c>
      <c r="O72" s="56">
        <v>3</v>
      </c>
      <c r="P72" s="39">
        <f t="shared" si="2"/>
        <v>3.7777777777777777</v>
      </c>
    </row>
    <row r="73" spans="1:16" ht="30" customHeight="1" x14ac:dyDescent="0.25">
      <c r="A73" s="5">
        <v>4</v>
      </c>
      <c r="B73" s="2" t="s">
        <v>406</v>
      </c>
      <c r="C73" s="29" t="s">
        <v>130</v>
      </c>
      <c r="D73" s="2" t="s">
        <v>29</v>
      </c>
      <c r="E73" s="12">
        <v>170000</v>
      </c>
      <c r="F73" s="35">
        <v>85000</v>
      </c>
      <c r="G73" s="56">
        <v>5</v>
      </c>
      <c r="H73" s="56">
        <v>4</v>
      </c>
      <c r="I73" s="56">
        <v>4</v>
      </c>
      <c r="J73" s="56">
        <v>4</v>
      </c>
      <c r="K73" s="56">
        <v>4</v>
      </c>
      <c r="L73" s="56">
        <v>3</v>
      </c>
      <c r="M73" s="56">
        <v>3</v>
      </c>
      <c r="N73" s="56">
        <v>3</v>
      </c>
      <c r="O73" s="56">
        <v>3</v>
      </c>
      <c r="P73" s="39">
        <f t="shared" si="2"/>
        <v>3.6666666666666665</v>
      </c>
    </row>
    <row r="74" spans="1:16" ht="30" customHeight="1" x14ac:dyDescent="0.25">
      <c r="A74" s="5">
        <v>12</v>
      </c>
      <c r="B74" s="2" t="s">
        <v>144</v>
      </c>
      <c r="C74" s="29" t="s">
        <v>145</v>
      </c>
      <c r="D74" s="2" t="s">
        <v>11</v>
      </c>
      <c r="E74" s="12">
        <v>227000</v>
      </c>
      <c r="F74" s="35">
        <v>75000</v>
      </c>
      <c r="G74" s="56">
        <v>5</v>
      </c>
      <c r="H74" s="56">
        <v>4</v>
      </c>
      <c r="I74" s="56">
        <v>4</v>
      </c>
      <c r="J74" s="56">
        <v>4</v>
      </c>
      <c r="K74" s="56">
        <v>4</v>
      </c>
      <c r="L74" s="56">
        <v>3</v>
      </c>
      <c r="M74" s="56">
        <v>3</v>
      </c>
      <c r="N74" s="56">
        <v>3</v>
      </c>
      <c r="O74" s="56">
        <v>3</v>
      </c>
      <c r="P74" s="39">
        <f t="shared" si="2"/>
        <v>3.6666666666666665</v>
      </c>
    </row>
    <row r="75" spans="1:16" ht="16.5" customHeight="1" x14ac:dyDescent="0.25">
      <c r="A75" s="5">
        <v>1</v>
      </c>
      <c r="B75" s="2" t="s">
        <v>124</v>
      </c>
      <c r="C75" s="29" t="s">
        <v>125</v>
      </c>
      <c r="D75" s="2" t="s">
        <v>126</v>
      </c>
      <c r="E75" s="12">
        <v>169850</v>
      </c>
      <c r="F75" s="35">
        <v>47000</v>
      </c>
      <c r="G75" s="56">
        <v>4</v>
      </c>
      <c r="H75" s="56">
        <v>4</v>
      </c>
      <c r="I75" s="56">
        <v>4</v>
      </c>
      <c r="J75" s="56">
        <v>4</v>
      </c>
      <c r="K75" s="56">
        <v>4</v>
      </c>
      <c r="L75" s="56">
        <v>3</v>
      </c>
      <c r="M75" s="56">
        <v>2</v>
      </c>
      <c r="N75" s="56">
        <v>2</v>
      </c>
      <c r="O75" s="56">
        <v>1</v>
      </c>
      <c r="P75" s="39">
        <f t="shared" si="2"/>
        <v>3.1111111111111112</v>
      </c>
    </row>
    <row r="76" spans="1:16" ht="30" customHeight="1" x14ac:dyDescent="0.25">
      <c r="A76" s="5">
        <v>14</v>
      </c>
      <c r="B76" s="2" t="s">
        <v>148</v>
      </c>
      <c r="C76" s="29" t="s">
        <v>149</v>
      </c>
      <c r="D76" s="2" t="s">
        <v>11</v>
      </c>
      <c r="E76" s="12">
        <v>610000</v>
      </c>
      <c r="F76" s="35">
        <v>400000</v>
      </c>
      <c r="G76" s="56">
        <v>4</v>
      </c>
      <c r="H76" s="56">
        <v>4</v>
      </c>
      <c r="I76" s="56">
        <v>3</v>
      </c>
      <c r="J76" s="56">
        <v>3</v>
      </c>
      <c r="K76" s="56">
        <v>3</v>
      </c>
      <c r="L76" s="56">
        <v>3</v>
      </c>
      <c r="M76" s="56">
        <v>3</v>
      </c>
      <c r="N76" s="56">
        <v>3</v>
      </c>
      <c r="O76" s="56">
        <v>2</v>
      </c>
      <c r="P76" s="39">
        <f t="shared" si="2"/>
        <v>3.1111111111111112</v>
      </c>
    </row>
    <row r="77" spans="1:16" ht="18.75" customHeight="1" x14ac:dyDescent="0.25">
      <c r="A77" s="5">
        <v>9</v>
      </c>
      <c r="B77" s="2" t="s">
        <v>138</v>
      </c>
      <c r="C77" s="29" t="s">
        <v>139</v>
      </c>
      <c r="D77" s="2" t="s">
        <v>11</v>
      </c>
      <c r="E77" s="12">
        <v>634200</v>
      </c>
      <c r="F77" s="35">
        <v>250000</v>
      </c>
      <c r="G77" s="56">
        <v>5</v>
      </c>
      <c r="H77" s="56">
        <v>4</v>
      </c>
      <c r="I77" s="56">
        <v>3</v>
      </c>
      <c r="J77" s="56">
        <v>3</v>
      </c>
      <c r="K77" s="56">
        <v>3</v>
      </c>
      <c r="L77" s="56">
        <v>3</v>
      </c>
      <c r="M77" s="56">
        <v>2</v>
      </c>
      <c r="N77" s="56">
        <v>2</v>
      </c>
      <c r="O77" s="56">
        <v>2</v>
      </c>
      <c r="P77" s="39">
        <f t="shared" si="2"/>
        <v>3</v>
      </c>
    </row>
    <row r="78" spans="1:16" ht="30" customHeight="1" x14ac:dyDescent="0.25">
      <c r="A78" s="5">
        <v>2</v>
      </c>
      <c r="B78" s="2" t="s">
        <v>127</v>
      </c>
      <c r="C78" s="29" t="s">
        <v>128</v>
      </c>
      <c r="D78" s="2" t="s">
        <v>62</v>
      </c>
      <c r="E78" s="12">
        <v>404000</v>
      </c>
      <c r="F78" s="35">
        <v>200000</v>
      </c>
      <c r="G78" s="56">
        <v>4</v>
      </c>
      <c r="H78" s="56">
        <v>4</v>
      </c>
      <c r="I78" s="56">
        <v>3</v>
      </c>
      <c r="J78" s="56">
        <v>3</v>
      </c>
      <c r="K78" s="56">
        <v>3</v>
      </c>
      <c r="L78" s="56">
        <v>3</v>
      </c>
      <c r="M78" s="56">
        <v>2</v>
      </c>
      <c r="N78" s="56">
        <v>2</v>
      </c>
      <c r="O78" s="56">
        <v>1</v>
      </c>
      <c r="P78" s="39">
        <f t="shared" si="2"/>
        <v>2.7777777777777777</v>
      </c>
    </row>
    <row r="79" spans="1:16" ht="15" customHeight="1" x14ac:dyDescent="0.25">
      <c r="A79" s="5">
        <v>16</v>
      </c>
      <c r="B79" s="2" t="s">
        <v>151</v>
      </c>
      <c r="C79" s="29" t="s">
        <v>152</v>
      </c>
      <c r="D79" s="2" t="s">
        <v>11</v>
      </c>
      <c r="E79" s="12">
        <v>241000</v>
      </c>
      <c r="F79" s="35">
        <v>95000</v>
      </c>
      <c r="G79" s="56">
        <v>5</v>
      </c>
      <c r="H79" s="56">
        <v>3</v>
      </c>
      <c r="I79" s="56">
        <v>3</v>
      </c>
      <c r="J79" s="56">
        <v>3</v>
      </c>
      <c r="K79" s="56">
        <v>3</v>
      </c>
      <c r="L79" s="56">
        <v>2</v>
      </c>
      <c r="M79" s="56">
        <v>2</v>
      </c>
      <c r="N79" s="56">
        <v>2</v>
      </c>
      <c r="O79" s="56">
        <v>2</v>
      </c>
      <c r="P79" s="39">
        <f t="shared" si="2"/>
        <v>2.7777777777777777</v>
      </c>
    </row>
    <row r="80" spans="1:16" ht="30" customHeight="1" x14ac:dyDescent="0.25">
      <c r="A80" s="5">
        <v>15</v>
      </c>
      <c r="B80" s="2" t="s">
        <v>98</v>
      </c>
      <c r="C80" s="29" t="s">
        <v>150</v>
      </c>
      <c r="D80" s="2" t="s">
        <v>100</v>
      </c>
      <c r="E80" s="12">
        <v>380000</v>
      </c>
      <c r="F80" s="35">
        <v>120000</v>
      </c>
      <c r="G80" s="56">
        <v>4</v>
      </c>
      <c r="H80" s="56">
        <v>4</v>
      </c>
      <c r="I80" s="56">
        <v>3</v>
      </c>
      <c r="J80" s="56">
        <v>3</v>
      </c>
      <c r="K80" s="56">
        <v>3</v>
      </c>
      <c r="L80" s="56">
        <v>2</v>
      </c>
      <c r="M80" s="56">
        <v>2</v>
      </c>
      <c r="N80" s="56">
        <v>2</v>
      </c>
      <c r="O80" s="56">
        <v>1</v>
      </c>
      <c r="P80" s="39">
        <f t="shared" si="2"/>
        <v>2.6666666666666665</v>
      </c>
    </row>
    <row r="81" spans="1:16" ht="16.5" customHeight="1" x14ac:dyDescent="0.25">
      <c r="A81" s="5">
        <v>5</v>
      </c>
      <c r="B81" s="2" t="s">
        <v>131</v>
      </c>
      <c r="C81" s="29" t="s">
        <v>132</v>
      </c>
      <c r="D81" s="2" t="s">
        <v>11</v>
      </c>
      <c r="E81" s="12">
        <v>160500</v>
      </c>
      <c r="F81" s="35">
        <v>53000</v>
      </c>
      <c r="G81" s="56">
        <v>3</v>
      </c>
      <c r="H81" s="56">
        <v>3</v>
      </c>
      <c r="I81" s="56">
        <v>3</v>
      </c>
      <c r="J81" s="56">
        <v>2</v>
      </c>
      <c r="K81" s="56">
        <v>2</v>
      </c>
      <c r="L81" s="56">
        <v>2</v>
      </c>
      <c r="M81" s="56">
        <v>2</v>
      </c>
      <c r="N81" s="56">
        <v>2</v>
      </c>
      <c r="O81" s="56">
        <v>1</v>
      </c>
      <c r="P81" s="39">
        <f t="shared" si="2"/>
        <v>2.2222222222222223</v>
      </c>
    </row>
    <row r="82" spans="1:16" ht="30" customHeight="1" x14ac:dyDescent="0.25">
      <c r="A82" s="5">
        <v>3</v>
      </c>
      <c r="B82" s="2" t="s">
        <v>127</v>
      </c>
      <c r="C82" s="29" t="s">
        <v>129</v>
      </c>
      <c r="D82" s="2" t="s">
        <v>62</v>
      </c>
      <c r="E82" s="12">
        <v>270000</v>
      </c>
      <c r="F82" s="35">
        <v>135000</v>
      </c>
      <c r="G82" s="56">
        <v>3</v>
      </c>
      <c r="H82" s="56">
        <v>3</v>
      </c>
      <c r="I82" s="56">
        <v>3</v>
      </c>
      <c r="J82" s="56">
        <v>2</v>
      </c>
      <c r="K82" s="56">
        <v>1</v>
      </c>
      <c r="L82" s="56">
        <v>1</v>
      </c>
      <c r="M82" s="56">
        <v>1</v>
      </c>
      <c r="N82" s="56">
        <v>1</v>
      </c>
      <c r="O82" s="56">
        <v>1</v>
      </c>
      <c r="P82" s="39">
        <f t="shared" si="2"/>
        <v>1.7777777777777777</v>
      </c>
    </row>
    <row r="83" spans="1:16" ht="16.5" customHeight="1" x14ac:dyDescent="0.25">
      <c r="A83" s="5">
        <v>17</v>
      </c>
      <c r="B83" s="2" t="s">
        <v>153</v>
      </c>
      <c r="C83" s="29" t="s">
        <v>154</v>
      </c>
      <c r="D83" s="2" t="s">
        <v>62</v>
      </c>
      <c r="E83" s="12">
        <v>881000</v>
      </c>
      <c r="F83" s="35">
        <v>180000</v>
      </c>
      <c r="G83" s="56">
        <v>3</v>
      </c>
      <c r="H83" s="56">
        <v>2</v>
      </c>
      <c r="I83" s="56">
        <v>2</v>
      </c>
      <c r="J83" s="56">
        <v>2</v>
      </c>
      <c r="K83" s="56">
        <v>1</v>
      </c>
      <c r="L83" s="56">
        <v>1</v>
      </c>
      <c r="M83" s="56">
        <v>1</v>
      </c>
      <c r="N83" s="56">
        <v>1</v>
      </c>
      <c r="O83" s="56">
        <v>1</v>
      </c>
      <c r="P83" s="39">
        <f t="shared" si="2"/>
        <v>1.5555555555555556</v>
      </c>
    </row>
    <row r="84" spans="1:16" ht="19.5" customHeight="1" x14ac:dyDescent="0.25">
      <c r="A84" s="5">
        <v>10</v>
      </c>
      <c r="B84" s="2" t="s">
        <v>140</v>
      </c>
      <c r="C84" s="29" t="s">
        <v>141</v>
      </c>
      <c r="D84" s="2" t="s">
        <v>11</v>
      </c>
      <c r="E84" s="12">
        <v>2455000</v>
      </c>
      <c r="F84" s="35">
        <v>700000</v>
      </c>
      <c r="G84" s="56">
        <v>3</v>
      </c>
      <c r="H84" s="56">
        <v>2</v>
      </c>
      <c r="I84" s="56">
        <v>1</v>
      </c>
      <c r="J84" s="56">
        <v>1</v>
      </c>
      <c r="K84" s="56">
        <v>1</v>
      </c>
      <c r="L84" s="56">
        <v>1</v>
      </c>
      <c r="M84" s="56">
        <v>1</v>
      </c>
      <c r="N84" s="56">
        <v>1</v>
      </c>
      <c r="O84" s="56">
        <v>1</v>
      </c>
      <c r="P84" s="39">
        <f t="shared" si="2"/>
        <v>1.3333333333333333</v>
      </c>
    </row>
    <row r="85" spans="1:16" ht="16.5" customHeight="1" x14ac:dyDescent="0.25">
      <c r="A85" s="5">
        <v>11</v>
      </c>
      <c r="B85" s="2" t="s">
        <v>142</v>
      </c>
      <c r="C85" s="29" t="s">
        <v>143</v>
      </c>
      <c r="D85" s="2" t="s">
        <v>74</v>
      </c>
      <c r="E85" s="12">
        <v>610000</v>
      </c>
      <c r="F85" s="35">
        <v>420000</v>
      </c>
      <c r="G85" s="56">
        <v>3</v>
      </c>
      <c r="H85" s="56">
        <v>2</v>
      </c>
      <c r="I85" s="56">
        <v>1</v>
      </c>
      <c r="J85" s="56">
        <v>1</v>
      </c>
      <c r="K85" s="56">
        <v>1</v>
      </c>
      <c r="L85" s="56">
        <v>1</v>
      </c>
      <c r="M85" s="56">
        <v>1</v>
      </c>
      <c r="N85" s="56">
        <v>1</v>
      </c>
      <c r="O85" s="56">
        <v>1</v>
      </c>
      <c r="P85" s="39">
        <f t="shared" si="2"/>
        <v>1.3333333333333333</v>
      </c>
    </row>
    <row r="86" spans="1:16" s="41" customFormat="1" ht="21.75" customHeight="1" x14ac:dyDescent="0.25">
      <c r="A86" s="22"/>
      <c r="B86" s="16" t="s">
        <v>155</v>
      </c>
      <c r="C86" s="16"/>
      <c r="D86" s="16"/>
      <c r="E86" s="23"/>
      <c r="F86" s="23"/>
      <c r="G86" s="3" t="s">
        <v>445</v>
      </c>
      <c r="H86" s="3" t="s">
        <v>445</v>
      </c>
      <c r="I86" s="3" t="s">
        <v>445</v>
      </c>
      <c r="J86" s="3" t="s">
        <v>445</v>
      </c>
      <c r="K86" s="3" t="s">
        <v>445</v>
      </c>
      <c r="L86" s="3" t="s">
        <v>445</v>
      </c>
      <c r="M86" s="3" t="s">
        <v>445</v>
      </c>
      <c r="N86" s="3" t="s">
        <v>445</v>
      </c>
      <c r="O86" s="3" t="s">
        <v>445</v>
      </c>
      <c r="P86" s="26"/>
    </row>
    <row r="87" spans="1:16" ht="30" customHeight="1" x14ac:dyDescent="0.25">
      <c r="A87" s="5">
        <v>2</v>
      </c>
      <c r="B87" s="2" t="s">
        <v>407</v>
      </c>
      <c r="C87" s="29" t="s">
        <v>157</v>
      </c>
      <c r="D87" s="2" t="s">
        <v>8</v>
      </c>
      <c r="E87" s="12">
        <v>3085000</v>
      </c>
      <c r="F87" s="35">
        <v>1330000</v>
      </c>
      <c r="G87" s="56">
        <v>5</v>
      </c>
      <c r="H87" s="56">
        <v>5</v>
      </c>
      <c r="I87" s="56">
        <v>5</v>
      </c>
      <c r="J87" s="56">
        <v>5</v>
      </c>
      <c r="K87" s="56">
        <v>5</v>
      </c>
      <c r="L87" s="56">
        <v>4</v>
      </c>
      <c r="M87" s="56">
        <v>4</v>
      </c>
      <c r="N87" s="56">
        <v>4</v>
      </c>
      <c r="O87" s="56">
        <v>3</v>
      </c>
      <c r="P87" s="39">
        <f t="shared" ref="P87:P93" si="3">AVERAGE(G87:O87)</f>
        <v>4.4444444444444446</v>
      </c>
    </row>
    <row r="88" spans="1:16" ht="30" customHeight="1" x14ac:dyDescent="0.25">
      <c r="A88" s="5">
        <v>3</v>
      </c>
      <c r="B88" s="2" t="s">
        <v>383</v>
      </c>
      <c r="C88" s="29" t="s">
        <v>158</v>
      </c>
      <c r="D88" s="2" t="s">
        <v>13</v>
      </c>
      <c r="E88" s="12">
        <v>2330000</v>
      </c>
      <c r="F88" s="35">
        <v>950000</v>
      </c>
      <c r="G88" s="56">
        <v>5</v>
      </c>
      <c r="H88" s="56">
        <v>5</v>
      </c>
      <c r="I88" s="56">
        <v>5</v>
      </c>
      <c r="J88" s="56">
        <v>5</v>
      </c>
      <c r="K88" s="56">
        <v>5</v>
      </c>
      <c r="L88" s="56">
        <v>4</v>
      </c>
      <c r="M88" s="56">
        <v>4</v>
      </c>
      <c r="N88" s="56">
        <v>4</v>
      </c>
      <c r="O88" s="56">
        <v>3</v>
      </c>
      <c r="P88" s="39">
        <f t="shared" si="3"/>
        <v>4.4444444444444446</v>
      </c>
    </row>
    <row r="89" spans="1:16" ht="30" customHeight="1" x14ac:dyDescent="0.25">
      <c r="A89" s="5">
        <v>5</v>
      </c>
      <c r="B89" s="2" t="s">
        <v>160</v>
      </c>
      <c r="C89" s="29" t="s">
        <v>161</v>
      </c>
      <c r="D89" s="2" t="s">
        <v>11</v>
      </c>
      <c r="E89" s="12">
        <v>160000</v>
      </c>
      <c r="F89" s="35">
        <v>50000</v>
      </c>
      <c r="G89" s="56">
        <v>4</v>
      </c>
      <c r="H89" s="56">
        <v>4</v>
      </c>
      <c r="I89" s="56">
        <v>3</v>
      </c>
      <c r="J89" s="56">
        <v>3</v>
      </c>
      <c r="K89" s="56">
        <v>3</v>
      </c>
      <c r="L89" s="56">
        <v>3</v>
      </c>
      <c r="M89" s="56">
        <v>2</v>
      </c>
      <c r="N89" s="56">
        <v>2</v>
      </c>
      <c r="O89" s="56" t="s">
        <v>445</v>
      </c>
      <c r="P89" s="39">
        <f t="shared" si="3"/>
        <v>3</v>
      </c>
    </row>
    <row r="90" spans="1:16" ht="14.25" customHeight="1" x14ac:dyDescent="0.25">
      <c r="A90" s="5">
        <v>4</v>
      </c>
      <c r="B90" s="2" t="s">
        <v>408</v>
      </c>
      <c r="C90" s="29" t="s">
        <v>159</v>
      </c>
      <c r="D90" s="2" t="s">
        <v>11</v>
      </c>
      <c r="E90" s="12">
        <v>2536000</v>
      </c>
      <c r="F90" s="35">
        <v>1578000</v>
      </c>
      <c r="G90" s="56">
        <v>5</v>
      </c>
      <c r="H90" s="56">
        <v>4</v>
      </c>
      <c r="I90" s="56">
        <v>3</v>
      </c>
      <c r="J90" s="56">
        <v>3</v>
      </c>
      <c r="K90" s="56">
        <v>3</v>
      </c>
      <c r="L90" s="56">
        <v>2</v>
      </c>
      <c r="M90" s="56">
        <v>1</v>
      </c>
      <c r="N90" s="56">
        <v>1</v>
      </c>
      <c r="O90" s="56">
        <v>1</v>
      </c>
      <c r="P90" s="39">
        <f t="shared" si="3"/>
        <v>2.5555555555555554</v>
      </c>
    </row>
    <row r="91" spans="1:16" ht="16.5" customHeight="1" x14ac:dyDescent="0.25">
      <c r="A91" s="5">
        <v>1</v>
      </c>
      <c r="B91" s="2" t="s">
        <v>407</v>
      </c>
      <c r="C91" s="29" t="s">
        <v>156</v>
      </c>
      <c r="D91" s="2" t="s">
        <v>8</v>
      </c>
      <c r="E91" s="12">
        <v>4295000</v>
      </c>
      <c r="F91" s="35">
        <v>900000</v>
      </c>
      <c r="G91" s="56">
        <v>5</v>
      </c>
      <c r="H91" s="56">
        <v>3</v>
      </c>
      <c r="I91" s="56">
        <v>3</v>
      </c>
      <c r="J91" s="56">
        <v>3</v>
      </c>
      <c r="K91" s="56">
        <v>2</v>
      </c>
      <c r="L91" s="56">
        <v>2</v>
      </c>
      <c r="M91" s="56">
        <v>2</v>
      </c>
      <c r="N91" s="56">
        <v>1</v>
      </c>
      <c r="O91" s="56">
        <v>1</v>
      </c>
      <c r="P91" s="39">
        <f t="shared" si="3"/>
        <v>2.4444444444444446</v>
      </c>
    </row>
    <row r="92" spans="1:16" ht="15.75" customHeight="1" x14ac:dyDescent="0.25">
      <c r="A92" s="5">
        <v>8</v>
      </c>
      <c r="B92" s="2" t="s">
        <v>409</v>
      </c>
      <c r="C92" s="29" t="s">
        <v>164</v>
      </c>
      <c r="D92" s="2" t="s">
        <v>13</v>
      </c>
      <c r="E92" s="12">
        <v>3131000</v>
      </c>
      <c r="F92" s="35">
        <v>499000</v>
      </c>
      <c r="G92" s="56">
        <v>4</v>
      </c>
      <c r="H92" s="56">
        <v>2</v>
      </c>
      <c r="I92" s="56">
        <v>1</v>
      </c>
      <c r="J92" s="56">
        <v>1</v>
      </c>
      <c r="K92" s="56">
        <v>1</v>
      </c>
      <c r="L92" s="56">
        <v>1</v>
      </c>
      <c r="M92" s="56">
        <v>1</v>
      </c>
      <c r="N92" s="56">
        <v>1</v>
      </c>
      <c r="O92" s="56">
        <v>1</v>
      </c>
      <c r="P92" s="39">
        <f t="shared" si="3"/>
        <v>1.4444444444444444</v>
      </c>
    </row>
    <row r="93" spans="1:16" ht="30" customHeight="1" x14ac:dyDescent="0.25">
      <c r="A93" s="5">
        <v>7</v>
      </c>
      <c r="B93" s="2" t="s">
        <v>162</v>
      </c>
      <c r="C93" s="29" t="s">
        <v>163</v>
      </c>
      <c r="D93" s="2" t="s">
        <v>62</v>
      </c>
      <c r="E93" s="12">
        <v>395400</v>
      </c>
      <c r="F93" s="35">
        <v>192000</v>
      </c>
      <c r="G93" s="56">
        <v>1</v>
      </c>
      <c r="H93" s="56">
        <v>1</v>
      </c>
      <c r="I93" s="56">
        <v>1</v>
      </c>
      <c r="J93" s="56">
        <v>1</v>
      </c>
      <c r="K93" s="56">
        <v>1</v>
      </c>
      <c r="L93" s="56">
        <v>1</v>
      </c>
      <c r="M93" s="56">
        <v>1</v>
      </c>
      <c r="N93" s="56">
        <v>1</v>
      </c>
      <c r="O93" s="56">
        <v>1</v>
      </c>
      <c r="P93" s="39">
        <f t="shared" si="3"/>
        <v>1</v>
      </c>
    </row>
    <row r="94" spans="1:16" ht="44.25" customHeight="1" x14ac:dyDescent="0.25">
      <c r="A94" s="5">
        <v>6</v>
      </c>
      <c r="B94" s="2" t="s">
        <v>103</v>
      </c>
      <c r="C94" s="29" t="s">
        <v>104</v>
      </c>
      <c r="D94" s="2" t="s">
        <v>29</v>
      </c>
      <c r="E94" s="12">
        <v>848000</v>
      </c>
      <c r="F94" s="35">
        <v>50000</v>
      </c>
      <c r="G94" s="56" t="s">
        <v>445</v>
      </c>
      <c r="H94" s="56" t="s">
        <v>445</v>
      </c>
      <c r="I94" s="56" t="s">
        <v>445</v>
      </c>
      <c r="J94" s="56" t="s">
        <v>445</v>
      </c>
      <c r="K94" s="56" t="s">
        <v>445</v>
      </c>
      <c r="L94" s="56" t="s">
        <v>445</v>
      </c>
      <c r="M94" s="56" t="s">
        <v>445</v>
      </c>
      <c r="N94" s="56" t="s">
        <v>445</v>
      </c>
      <c r="O94" s="56" t="s">
        <v>445</v>
      </c>
      <c r="P94" s="42" t="s">
        <v>404</v>
      </c>
    </row>
    <row r="95" spans="1:16" s="41" customFormat="1" ht="22.5" customHeight="1" x14ac:dyDescent="0.25">
      <c r="A95" s="6"/>
      <c r="B95" s="16" t="s">
        <v>165</v>
      </c>
      <c r="C95" s="7"/>
      <c r="D95" s="7"/>
      <c r="E95" s="17"/>
      <c r="F95" s="17"/>
      <c r="G95" s="3" t="s">
        <v>445</v>
      </c>
      <c r="H95" s="3" t="s">
        <v>445</v>
      </c>
      <c r="I95" s="3" t="s">
        <v>445</v>
      </c>
      <c r="J95" s="3" t="s">
        <v>445</v>
      </c>
      <c r="K95" s="3" t="s">
        <v>445</v>
      </c>
      <c r="L95" s="3" t="s">
        <v>445</v>
      </c>
      <c r="M95" s="3" t="s">
        <v>445</v>
      </c>
      <c r="N95" s="3" t="s">
        <v>445</v>
      </c>
      <c r="O95" s="3" t="s">
        <v>445</v>
      </c>
      <c r="P95" s="26"/>
    </row>
    <row r="96" spans="1:16" ht="30" customHeight="1" x14ac:dyDescent="0.25">
      <c r="A96" s="5">
        <v>2</v>
      </c>
      <c r="B96" s="2" t="s">
        <v>410</v>
      </c>
      <c r="C96" s="29" t="s">
        <v>411</v>
      </c>
      <c r="D96" s="2" t="s">
        <v>13</v>
      </c>
      <c r="E96" s="12">
        <v>750000</v>
      </c>
      <c r="F96" s="35">
        <v>150000</v>
      </c>
      <c r="G96" s="56">
        <v>5</v>
      </c>
      <c r="H96" s="56">
        <v>5</v>
      </c>
      <c r="I96" s="56">
        <v>4</v>
      </c>
      <c r="J96" s="56">
        <v>4</v>
      </c>
      <c r="K96" s="56">
        <v>4</v>
      </c>
      <c r="L96" s="56">
        <v>4</v>
      </c>
      <c r="M96" s="56">
        <v>4</v>
      </c>
      <c r="N96" s="56">
        <v>3</v>
      </c>
      <c r="O96" s="56">
        <v>2</v>
      </c>
      <c r="P96" s="39">
        <f t="shared" ref="P96:P114" si="4">AVERAGE(G96:O96)</f>
        <v>3.8888888888888888</v>
      </c>
    </row>
    <row r="97" spans="1:16" ht="30" customHeight="1" x14ac:dyDescent="0.25">
      <c r="A97" s="5">
        <v>4</v>
      </c>
      <c r="B97" s="2" t="s">
        <v>170</v>
      </c>
      <c r="C97" s="29" t="s">
        <v>171</v>
      </c>
      <c r="D97" s="2" t="s">
        <v>11</v>
      </c>
      <c r="E97" s="12">
        <v>1400000</v>
      </c>
      <c r="F97" s="35">
        <v>500000</v>
      </c>
      <c r="G97" s="56">
        <v>5</v>
      </c>
      <c r="H97" s="56">
        <v>4</v>
      </c>
      <c r="I97" s="56">
        <v>4</v>
      </c>
      <c r="J97" s="56">
        <v>4</v>
      </c>
      <c r="K97" s="56">
        <v>4</v>
      </c>
      <c r="L97" s="56">
        <v>4</v>
      </c>
      <c r="M97" s="56">
        <v>4</v>
      </c>
      <c r="N97" s="56">
        <v>3</v>
      </c>
      <c r="O97" s="56">
        <v>3</v>
      </c>
      <c r="P97" s="39">
        <f t="shared" si="4"/>
        <v>3.8888888888888888</v>
      </c>
    </row>
    <row r="98" spans="1:16" ht="18" customHeight="1" x14ac:dyDescent="0.25">
      <c r="A98" s="5">
        <v>5</v>
      </c>
      <c r="B98" s="2" t="s">
        <v>170</v>
      </c>
      <c r="C98" s="29" t="s">
        <v>412</v>
      </c>
      <c r="D98" s="2" t="s">
        <v>11</v>
      </c>
      <c r="E98" s="12">
        <v>2415000</v>
      </c>
      <c r="F98" s="35">
        <v>500000</v>
      </c>
      <c r="G98" s="56">
        <v>5</v>
      </c>
      <c r="H98" s="56">
        <v>4</v>
      </c>
      <c r="I98" s="56">
        <v>4</v>
      </c>
      <c r="J98" s="56">
        <v>4</v>
      </c>
      <c r="K98" s="56">
        <v>4</v>
      </c>
      <c r="L98" s="56">
        <v>4</v>
      </c>
      <c r="M98" s="56">
        <v>4</v>
      </c>
      <c r="N98" s="56">
        <v>3</v>
      </c>
      <c r="O98" s="56">
        <v>2</v>
      </c>
      <c r="P98" s="39">
        <f t="shared" si="4"/>
        <v>3.7777777777777777</v>
      </c>
    </row>
    <row r="99" spans="1:16" ht="30" customHeight="1" x14ac:dyDescent="0.25">
      <c r="A99" s="5">
        <v>13</v>
      </c>
      <c r="B99" s="2" t="s">
        <v>399</v>
      </c>
      <c r="C99" s="29" t="s">
        <v>183</v>
      </c>
      <c r="D99" s="2" t="s">
        <v>11</v>
      </c>
      <c r="E99" s="12">
        <v>357800</v>
      </c>
      <c r="F99" s="35">
        <v>150000</v>
      </c>
      <c r="G99" s="56">
        <v>5</v>
      </c>
      <c r="H99" s="56">
        <v>5</v>
      </c>
      <c r="I99" s="56">
        <v>5</v>
      </c>
      <c r="J99" s="56">
        <v>4</v>
      </c>
      <c r="K99" s="56">
        <v>4</v>
      </c>
      <c r="L99" s="56">
        <v>3</v>
      </c>
      <c r="M99" s="56">
        <v>3</v>
      </c>
      <c r="N99" s="56">
        <v>3</v>
      </c>
      <c r="O99" s="56">
        <v>2</v>
      </c>
      <c r="P99" s="39">
        <f t="shared" si="4"/>
        <v>3.7777777777777777</v>
      </c>
    </row>
    <row r="100" spans="1:16" ht="16.5" customHeight="1" x14ac:dyDescent="0.25">
      <c r="A100" s="5">
        <v>6</v>
      </c>
      <c r="B100" s="2" t="s">
        <v>408</v>
      </c>
      <c r="C100" s="29" t="s">
        <v>172</v>
      </c>
      <c r="D100" s="2" t="s">
        <v>11</v>
      </c>
      <c r="E100" s="12">
        <v>3131000</v>
      </c>
      <c r="F100" s="35">
        <v>1416000</v>
      </c>
      <c r="G100" s="56">
        <v>5</v>
      </c>
      <c r="H100" s="56">
        <v>4</v>
      </c>
      <c r="I100" s="56">
        <v>4</v>
      </c>
      <c r="J100" s="56">
        <v>4</v>
      </c>
      <c r="K100" s="56">
        <v>4</v>
      </c>
      <c r="L100" s="56">
        <v>4</v>
      </c>
      <c r="M100" s="56">
        <v>3</v>
      </c>
      <c r="N100" s="56">
        <v>3</v>
      </c>
      <c r="O100" s="56">
        <v>2</v>
      </c>
      <c r="P100" s="39">
        <f t="shared" si="4"/>
        <v>3.6666666666666665</v>
      </c>
    </row>
    <row r="101" spans="1:16" ht="30" customHeight="1" x14ac:dyDescent="0.25">
      <c r="A101" s="5">
        <v>19</v>
      </c>
      <c r="B101" s="2" t="s">
        <v>413</v>
      </c>
      <c r="C101" s="29" t="s">
        <v>193</v>
      </c>
      <c r="D101" s="2" t="s">
        <v>11</v>
      </c>
      <c r="E101" s="12">
        <v>3087200</v>
      </c>
      <c r="F101" s="35">
        <v>1200000</v>
      </c>
      <c r="G101" s="56">
        <v>5</v>
      </c>
      <c r="H101" s="56">
        <v>5</v>
      </c>
      <c r="I101" s="56">
        <v>4</v>
      </c>
      <c r="J101" s="56">
        <v>4</v>
      </c>
      <c r="K101" s="56">
        <v>3</v>
      </c>
      <c r="L101" s="56">
        <v>3</v>
      </c>
      <c r="M101" s="56">
        <v>3</v>
      </c>
      <c r="N101" s="56">
        <v>3</v>
      </c>
      <c r="O101" s="56">
        <v>3</v>
      </c>
      <c r="P101" s="39">
        <f t="shared" si="4"/>
        <v>3.6666666666666665</v>
      </c>
    </row>
    <row r="102" spans="1:16" ht="30" customHeight="1" x14ac:dyDescent="0.25">
      <c r="A102" s="5">
        <v>15</v>
      </c>
      <c r="B102" s="2" t="s">
        <v>186</v>
      </c>
      <c r="C102" s="29" t="s">
        <v>187</v>
      </c>
      <c r="D102" s="2" t="s">
        <v>112</v>
      </c>
      <c r="E102" s="12">
        <v>1703000</v>
      </c>
      <c r="F102" s="35">
        <v>400000</v>
      </c>
      <c r="G102" s="56">
        <v>5</v>
      </c>
      <c r="H102" s="56">
        <v>4</v>
      </c>
      <c r="I102" s="56">
        <v>4</v>
      </c>
      <c r="J102" s="56">
        <v>3</v>
      </c>
      <c r="K102" s="56">
        <v>3</v>
      </c>
      <c r="L102" s="56">
        <v>3</v>
      </c>
      <c r="M102" s="56">
        <v>3</v>
      </c>
      <c r="N102" s="56">
        <v>2</v>
      </c>
      <c r="O102" s="56">
        <v>2</v>
      </c>
      <c r="P102" s="39">
        <f t="shared" si="4"/>
        <v>3.2222222222222223</v>
      </c>
    </row>
    <row r="103" spans="1:16" ht="30" customHeight="1" x14ac:dyDescent="0.25">
      <c r="A103" s="5">
        <v>3</v>
      </c>
      <c r="B103" s="2" t="s">
        <v>168</v>
      </c>
      <c r="C103" s="29" t="s">
        <v>169</v>
      </c>
      <c r="D103" s="2" t="s">
        <v>13</v>
      </c>
      <c r="E103" s="12">
        <v>3598880</v>
      </c>
      <c r="F103" s="35">
        <v>400000</v>
      </c>
      <c r="G103" s="56">
        <v>5</v>
      </c>
      <c r="H103" s="56">
        <v>5</v>
      </c>
      <c r="I103" s="56">
        <v>4</v>
      </c>
      <c r="J103" s="56">
        <v>4</v>
      </c>
      <c r="K103" s="56">
        <v>3</v>
      </c>
      <c r="L103" s="56">
        <v>3</v>
      </c>
      <c r="M103" s="56">
        <v>2</v>
      </c>
      <c r="N103" s="56">
        <v>1</v>
      </c>
      <c r="O103" s="56">
        <v>1</v>
      </c>
      <c r="P103" s="39">
        <f t="shared" si="4"/>
        <v>3.1111111111111112</v>
      </c>
    </row>
    <row r="104" spans="1:16" ht="13.5" customHeight="1" x14ac:dyDescent="0.25">
      <c r="A104" s="5">
        <v>12</v>
      </c>
      <c r="B104" s="2" t="s">
        <v>181</v>
      </c>
      <c r="C104" s="29" t="s">
        <v>182</v>
      </c>
      <c r="D104" s="2" t="s">
        <v>29</v>
      </c>
      <c r="E104" s="12">
        <v>1211000</v>
      </c>
      <c r="F104" s="35">
        <v>250000</v>
      </c>
      <c r="G104" s="56">
        <v>5</v>
      </c>
      <c r="H104" s="56">
        <v>4</v>
      </c>
      <c r="I104" s="56">
        <v>3</v>
      </c>
      <c r="J104" s="56">
        <v>3</v>
      </c>
      <c r="K104" s="56">
        <v>3</v>
      </c>
      <c r="L104" s="56">
        <v>3</v>
      </c>
      <c r="M104" s="56">
        <v>3</v>
      </c>
      <c r="N104" s="56">
        <v>2</v>
      </c>
      <c r="O104" s="56">
        <v>1</v>
      </c>
      <c r="P104" s="39">
        <f t="shared" si="4"/>
        <v>3</v>
      </c>
    </row>
    <row r="105" spans="1:16" ht="30" customHeight="1" x14ac:dyDescent="0.25">
      <c r="A105" s="5">
        <v>8</v>
      </c>
      <c r="B105" s="2" t="s">
        <v>58</v>
      </c>
      <c r="C105" s="29" t="s">
        <v>175</v>
      </c>
      <c r="D105" s="2" t="s">
        <v>8</v>
      </c>
      <c r="E105" s="12">
        <v>773500</v>
      </c>
      <c r="F105" s="35">
        <v>195000</v>
      </c>
      <c r="G105" s="56">
        <v>4</v>
      </c>
      <c r="H105" s="56">
        <v>4</v>
      </c>
      <c r="I105" s="56">
        <v>4</v>
      </c>
      <c r="J105" s="56">
        <v>3</v>
      </c>
      <c r="K105" s="56">
        <v>3</v>
      </c>
      <c r="L105" s="56">
        <v>3</v>
      </c>
      <c r="M105" s="56">
        <v>2</v>
      </c>
      <c r="N105" s="56">
        <v>2</v>
      </c>
      <c r="O105" s="56">
        <v>1</v>
      </c>
      <c r="P105" s="39">
        <f t="shared" si="4"/>
        <v>2.8888888888888888</v>
      </c>
    </row>
    <row r="106" spans="1:16" ht="30" customHeight="1" x14ac:dyDescent="0.25">
      <c r="A106" s="5">
        <v>18</v>
      </c>
      <c r="B106" s="2" t="s">
        <v>386</v>
      </c>
      <c r="C106" s="29" t="s">
        <v>192</v>
      </c>
      <c r="D106" s="2" t="s">
        <v>11</v>
      </c>
      <c r="E106" s="12">
        <v>1340000</v>
      </c>
      <c r="F106" s="35">
        <v>300000</v>
      </c>
      <c r="G106" s="56">
        <v>4</v>
      </c>
      <c r="H106" s="56">
        <v>4</v>
      </c>
      <c r="I106" s="56">
        <v>4</v>
      </c>
      <c r="J106" s="56">
        <v>3</v>
      </c>
      <c r="K106" s="56">
        <v>3</v>
      </c>
      <c r="L106" s="56">
        <v>2</v>
      </c>
      <c r="M106" s="56">
        <v>2</v>
      </c>
      <c r="N106" s="56">
        <v>2</v>
      </c>
      <c r="O106" s="56">
        <v>2</v>
      </c>
      <c r="P106" s="39">
        <f t="shared" si="4"/>
        <v>2.8888888888888888</v>
      </c>
    </row>
    <row r="107" spans="1:16" ht="30" customHeight="1" x14ac:dyDescent="0.25">
      <c r="A107" s="5">
        <v>7</v>
      </c>
      <c r="B107" s="2" t="s">
        <v>173</v>
      </c>
      <c r="C107" s="29" t="s">
        <v>174</v>
      </c>
      <c r="D107" s="2" t="s">
        <v>11</v>
      </c>
      <c r="E107" s="12">
        <v>193000</v>
      </c>
      <c r="F107" s="35">
        <v>86000</v>
      </c>
      <c r="G107" s="56">
        <v>3</v>
      </c>
      <c r="H107" s="56">
        <v>3</v>
      </c>
      <c r="I107" s="56">
        <v>3</v>
      </c>
      <c r="J107" s="56">
        <v>3</v>
      </c>
      <c r="K107" s="56">
        <v>2</v>
      </c>
      <c r="L107" s="56">
        <v>2</v>
      </c>
      <c r="M107" s="56">
        <v>2</v>
      </c>
      <c r="N107" s="56">
        <v>2</v>
      </c>
      <c r="O107" s="56" t="s">
        <v>445</v>
      </c>
      <c r="P107" s="39">
        <f t="shared" si="4"/>
        <v>2.5</v>
      </c>
    </row>
    <row r="108" spans="1:16" ht="12.75" customHeight="1" x14ac:dyDescent="0.25">
      <c r="A108" s="5">
        <v>14</v>
      </c>
      <c r="B108" s="2" t="s">
        <v>184</v>
      </c>
      <c r="C108" s="29" t="s">
        <v>185</v>
      </c>
      <c r="D108" s="2" t="s">
        <v>11</v>
      </c>
      <c r="E108" s="12">
        <v>865000</v>
      </c>
      <c r="F108" s="35">
        <v>250000</v>
      </c>
      <c r="G108" s="56">
        <v>4</v>
      </c>
      <c r="H108" s="56">
        <v>4</v>
      </c>
      <c r="I108" s="56">
        <v>3</v>
      </c>
      <c r="J108" s="56">
        <v>2</v>
      </c>
      <c r="K108" s="56">
        <v>2</v>
      </c>
      <c r="L108" s="56">
        <v>2</v>
      </c>
      <c r="M108" s="56">
        <v>2</v>
      </c>
      <c r="N108" s="56">
        <v>2</v>
      </c>
      <c r="O108" s="56">
        <v>1</v>
      </c>
      <c r="P108" s="39">
        <f t="shared" si="4"/>
        <v>2.4444444444444446</v>
      </c>
    </row>
    <row r="109" spans="1:16" ht="15" customHeight="1" x14ac:dyDescent="0.25">
      <c r="A109" s="5">
        <v>17</v>
      </c>
      <c r="B109" s="2" t="s">
        <v>190</v>
      </c>
      <c r="C109" s="29" t="s">
        <v>191</v>
      </c>
      <c r="D109" s="2" t="s">
        <v>112</v>
      </c>
      <c r="E109" s="12">
        <v>285000</v>
      </c>
      <c r="F109" s="35">
        <v>140000</v>
      </c>
      <c r="G109" s="56">
        <v>4</v>
      </c>
      <c r="H109" s="56">
        <v>4</v>
      </c>
      <c r="I109" s="56">
        <v>3</v>
      </c>
      <c r="J109" s="56">
        <v>2</v>
      </c>
      <c r="K109" s="56">
        <v>2</v>
      </c>
      <c r="L109" s="56">
        <v>2</v>
      </c>
      <c r="M109" s="56">
        <v>2</v>
      </c>
      <c r="N109" s="56">
        <v>1</v>
      </c>
      <c r="O109" s="56">
        <v>1</v>
      </c>
      <c r="P109" s="39">
        <f t="shared" si="4"/>
        <v>2.3333333333333335</v>
      </c>
    </row>
    <row r="110" spans="1:16" ht="16.5" customHeight="1" x14ac:dyDescent="0.25">
      <c r="A110" s="5">
        <v>10</v>
      </c>
      <c r="B110" s="2" t="s">
        <v>63</v>
      </c>
      <c r="C110" s="29" t="s">
        <v>178</v>
      </c>
      <c r="D110" s="2" t="s">
        <v>65</v>
      </c>
      <c r="E110" s="12">
        <v>271000</v>
      </c>
      <c r="F110" s="35">
        <v>71000</v>
      </c>
      <c r="G110" s="56">
        <v>3</v>
      </c>
      <c r="H110" s="56">
        <v>3</v>
      </c>
      <c r="I110" s="56">
        <v>3</v>
      </c>
      <c r="J110" s="56">
        <v>2</v>
      </c>
      <c r="K110" s="56">
        <v>2</v>
      </c>
      <c r="L110" s="56">
        <v>2</v>
      </c>
      <c r="M110" s="56">
        <v>2</v>
      </c>
      <c r="N110" s="56">
        <v>2</v>
      </c>
      <c r="O110" s="56">
        <v>1</v>
      </c>
      <c r="P110" s="39">
        <f t="shared" si="4"/>
        <v>2.2222222222222223</v>
      </c>
    </row>
    <row r="111" spans="1:16" ht="30" customHeight="1" x14ac:dyDescent="0.25">
      <c r="A111" s="5">
        <v>11</v>
      </c>
      <c r="B111" s="2" t="s">
        <v>179</v>
      </c>
      <c r="C111" s="29" t="s">
        <v>180</v>
      </c>
      <c r="D111" s="2" t="s">
        <v>62</v>
      </c>
      <c r="E111" s="12">
        <v>348000</v>
      </c>
      <c r="F111" s="35">
        <v>174000</v>
      </c>
      <c r="G111" s="56">
        <v>4</v>
      </c>
      <c r="H111" s="56">
        <v>3</v>
      </c>
      <c r="I111" s="56">
        <v>3</v>
      </c>
      <c r="J111" s="56">
        <v>2</v>
      </c>
      <c r="K111" s="56">
        <v>2</v>
      </c>
      <c r="L111" s="56">
        <v>2</v>
      </c>
      <c r="M111" s="56">
        <v>1</v>
      </c>
      <c r="N111" s="56">
        <v>1</v>
      </c>
      <c r="O111" s="56">
        <v>1</v>
      </c>
      <c r="P111" s="39">
        <f t="shared" si="4"/>
        <v>2.1111111111111112</v>
      </c>
    </row>
    <row r="112" spans="1:16" ht="17.25" customHeight="1" x14ac:dyDescent="0.25">
      <c r="A112" s="5">
        <v>9</v>
      </c>
      <c r="B112" s="2" t="s">
        <v>176</v>
      </c>
      <c r="C112" s="29" t="s">
        <v>177</v>
      </c>
      <c r="D112" s="2" t="s">
        <v>62</v>
      </c>
      <c r="E112" s="12">
        <v>240000</v>
      </c>
      <c r="F112" s="35">
        <v>115000</v>
      </c>
      <c r="G112" s="56">
        <v>3</v>
      </c>
      <c r="H112" s="56">
        <v>2</v>
      </c>
      <c r="I112" s="56">
        <v>2</v>
      </c>
      <c r="J112" s="56">
        <v>2</v>
      </c>
      <c r="K112" s="56">
        <v>2</v>
      </c>
      <c r="L112" s="56">
        <v>2</v>
      </c>
      <c r="M112" s="56">
        <v>1</v>
      </c>
      <c r="N112" s="56">
        <v>1</v>
      </c>
      <c r="O112" s="56">
        <v>1</v>
      </c>
      <c r="P112" s="39">
        <f t="shared" si="4"/>
        <v>1.7777777777777777</v>
      </c>
    </row>
    <row r="113" spans="1:16" ht="30" customHeight="1" x14ac:dyDescent="0.25">
      <c r="A113" s="5">
        <v>16</v>
      </c>
      <c r="B113" s="2" t="s">
        <v>188</v>
      </c>
      <c r="C113" s="29" t="s">
        <v>189</v>
      </c>
      <c r="D113" s="2" t="s">
        <v>11</v>
      </c>
      <c r="E113" s="12">
        <v>684500</v>
      </c>
      <c r="F113" s="35">
        <v>340000</v>
      </c>
      <c r="G113" s="56">
        <v>3</v>
      </c>
      <c r="H113" s="56">
        <v>2</v>
      </c>
      <c r="I113" s="56">
        <v>2</v>
      </c>
      <c r="J113" s="56">
        <v>1</v>
      </c>
      <c r="K113" s="56">
        <v>1</v>
      </c>
      <c r="L113" s="56">
        <v>1</v>
      </c>
      <c r="M113" s="56">
        <v>1</v>
      </c>
      <c r="N113" s="56">
        <v>1</v>
      </c>
      <c r="O113" s="56">
        <v>1</v>
      </c>
      <c r="P113" s="39">
        <f t="shared" si="4"/>
        <v>1.4444444444444444</v>
      </c>
    </row>
    <row r="114" spans="1:16" ht="30" customHeight="1" x14ac:dyDescent="0.25">
      <c r="A114" s="5">
        <v>1</v>
      </c>
      <c r="B114" s="2" t="s">
        <v>166</v>
      </c>
      <c r="C114" s="29" t="s">
        <v>167</v>
      </c>
      <c r="D114" s="2" t="s">
        <v>11</v>
      </c>
      <c r="E114" s="12">
        <v>434000</v>
      </c>
      <c r="F114" s="35">
        <v>269000</v>
      </c>
      <c r="G114" s="56">
        <v>2</v>
      </c>
      <c r="H114" s="56">
        <v>2</v>
      </c>
      <c r="I114" s="56">
        <v>2</v>
      </c>
      <c r="J114" s="56">
        <v>1</v>
      </c>
      <c r="K114" s="56">
        <v>1</v>
      </c>
      <c r="L114" s="56">
        <v>1</v>
      </c>
      <c r="M114" s="56">
        <v>1</v>
      </c>
      <c r="N114" s="56">
        <v>1</v>
      </c>
      <c r="O114" s="56">
        <v>1</v>
      </c>
      <c r="P114" s="39">
        <f t="shared" si="4"/>
        <v>1.3333333333333333</v>
      </c>
    </row>
    <row r="115" spans="1:16" s="41" customFormat="1" ht="18" customHeight="1" x14ac:dyDescent="0.25">
      <c r="A115" s="6"/>
      <c r="B115" s="16" t="s">
        <v>194</v>
      </c>
      <c r="C115" s="7"/>
      <c r="D115" s="7"/>
      <c r="E115" s="17"/>
      <c r="F115" s="17"/>
      <c r="G115" s="3" t="s">
        <v>445</v>
      </c>
      <c r="H115" s="3" t="s">
        <v>445</v>
      </c>
      <c r="I115" s="3" t="s">
        <v>445</v>
      </c>
      <c r="J115" s="3" t="s">
        <v>445</v>
      </c>
      <c r="K115" s="3" t="s">
        <v>445</v>
      </c>
      <c r="L115" s="3" t="s">
        <v>445</v>
      </c>
      <c r="M115" s="3" t="s">
        <v>445</v>
      </c>
      <c r="N115" s="3" t="s">
        <v>445</v>
      </c>
      <c r="O115" s="3" t="s">
        <v>445</v>
      </c>
      <c r="P115" s="26"/>
    </row>
    <row r="116" spans="1:16" ht="13.5" customHeight="1" x14ac:dyDescent="0.25">
      <c r="A116" s="5">
        <v>5</v>
      </c>
      <c r="B116" s="2" t="s">
        <v>414</v>
      </c>
      <c r="C116" s="29" t="s">
        <v>415</v>
      </c>
      <c r="D116" s="2" t="s">
        <v>11</v>
      </c>
      <c r="E116" s="12">
        <v>4544000</v>
      </c>
      <c r="F116" s="35">
        <v>2184000</v>
      </c>
      <c r="G116" s="56">
        <v>5</v>
      </c>
      <c r="H116" s="56">
        <v>5</v>
      </c>
      <c r="I116" s="56">
        <v>5</v>
      </c>
      <c r="J116" s="56">
        <v>4</v>
      </c>
      <c r="K116" s="56">
        <v>4</v>
      </c>
      <c r="L116" s="56">
        <v>4</v>
      </c>
      <c r="M116" s="56">
        <v>4</v>
      </c>
      <c r="N116" s="56">
        <v>4</v>
      </c>
      <c r="O116" s="56">
        <v>3</v>
      </c>
      <c r="P116" s="39">
        <f t="shared" ref="P116:P124" si="5">AVERAGE(G116:O116)</f>
        <v>4.2222222222222223</v>
      </c>
    </row>
    <row r="117" spans="1:16" s="1" customFormat="1" ht="13.5" customHeight="1" x14ac:dyDescent="0.25">
      <c r="A117" s="5">
        <v>9</v>
      </c>
      <c r="B117" s="2" t="s">
        <v>446</v>
      </c>
      <c r="C117" s="29" t="s">
        <v>447</v>
      </c>
      <c r="D117" s="2"/>
      <c r="E117" s="12">
        <v>1150000</v>
      </c>
      <c r="F117" s="35">
        <v>600000</v>
      </c>
      <c r="G117" s="56">
        <v>5</v>
      </c>
      <c r="H117" s="56">
        <v>5</v>
      </c>
      <c r="I117" s="56">
        <v>4</v>
      </c>
      <c r="J117" s="56">
        <v>4</v>
      </c>
      <c r="K117" s="56">
        <v>4</v>
      </c>
      <c r="L117" s="56">
        <v>4</v>
      </c>
      <c r="M117" s="56">
        <v>4</v>
      </c>
      <c r="N117" s="56">
        <v>4</v>
      </c>
      <c r="O117" s="56">
        <v>4</v>
      </c>
      <c r="P117" s="39">
        <f t="shared" si="5"/>
        <v>4.2222222222222223</v>
      </c>
    </row>
    <row r="118" spans="1:16" ht="18.75" customHeight="1" x14ac:dyDescent="0.25">
      <c r="A118" s="5">
        <v>3</v>
      </c>
      <c r="B118" s="4" t="s">
        <v>416</v>
      </c>
      <c r="C118" s="30" t="s">
        <v>199</v>
      </c>
      <c r="D118" s="2" t="s">
        <v>200</v>
      </c>
      <c r="E118" s="12">
        <v>250000</v>
      </c>
      <c r="F118" s="35">
        <v>100000</v>
      </c>
      <c r="G118" s="56">
        <v>4</v>
      </c>
      <c r="H118" s="56">
        <v>4</v>
      </c>
      <c r="I118" s="56">
        <v>4</v>
      </c>
      <c r="J118" s="56">
        <v>3</v>
      </c>
      <c r="K118" s="56">
        <v>3</v>
      </c>
      <c r="L118" s="56">
        <v>3</v>
      </c>
      <c r="M118" s="56">
        <v>3</v>
      </c>
      <c r="N118" s="56">
        <v>1</v>
      </c>
      <c r="O118" s="56">
        <v>1</v>
      </c>
      <c r="P118" s="39">
        <f t="shared" si="5"/>
        <v>2.8888888888888888</v>
      </c>
    </row>
    <row r="119" spans="1:16" ht="30" customHeight="1" x14ac:dyDescent="0.25">
      <c r="A119" s="5">
        <v>4</v>
      </c>
      <c r="B119" s="2" t="s">
        <v>417</v>
      </c>
      <c r="C119" s="29" t="s">
        <v>201</v>
      </c>
      <c r="D119" s="2" t="s">
        <v>8</v>
      </c>
      <c r="E119" s="12">
        <v>7280000</v>
      </c>
      <c r="F119" s="35">
        <v>1390000</v>
      </c>
      <c r="G119" s="56">
        <v>5</v>
      </c>
      <c r="H119" s="56">
        <v>4</v>
      </c>
      <c r="I119" s="56">
        <v>3</v>
      </c>
      <c r="J119" s="56">
        <v>3</v>
      </c>
      <c r="K119" s="56">
        <v>3</v>
      </c>
      <c r="L119" s="56">
        <v>3</v>
      </c>
      <c r="M119" s="56">
        <v>2</v>
      </c>
      <c r="N119" s="56">
        <v>2</v>
      </c>
      <c r="O119" s="56">
        <v>1</v>
      </c>
      <c r="P119" s="39">
        <f t="shared" si="5"/>
        <v>2.8888888888888888</v>
      </c>
    </row>
    <row r="120" spans="1:16" ht="18" customHeight="1" x14ac:dyDescent="0.25">
      <c r="A120" s="5">
        <v>1</v>
      </c>
      <c r="B120" s="2" t="s">
        <v>195</v>
      </c>
      <c r="C120" s="29" t="s">
        <v>196</v>
      </c>
      <c r="D120" s="2" t="s">
        <v>8</v>
      </c>
      <c r="E120" s="12">
        <v>8805716</v>
      </c>
      <c r="F120" s="35">
        <v>3500000</v>
      </c>
      <c r="G120" s="56">
        <v>5</v>
      </c>
      <c r="H120" s="56">
        <v>3</v>
      </c>
      <c r="I120" s="56">
        <v>3</v>
      </c>
      <c r="J120" s="56">
        <v>3</v>
      </c>
      <c r="K120" s="56">
        <v>2</v>
      </c>
      <c r="L120" s="56">
        <v>2</v>
      </c>
      <c r="M120" s="56">
        <v>2</v>
      </c>
      <c r="N120" s="56">
        <v>2</v>
      </c>
      <c r="O120" s="56">
        <v>2</v>
      </c>
      <c r="P120" s="39">
        <f t="shared" si="5"/>
        <v>2.6666666666666665</v>
      </c>
    </row>
    <row r="121" spans="1:16" ht="30" customHeight="1" x14ac:dyDescent="0.25">
      <c r="A121" s="5">
        <v>7</v>
      </c>
      <c r="B121" s="2" t="s">
        <v>203</v>
      </c>
      <c r="C121" s="29" t="s">
        <v>204</v>
      </c>
      <c r="D121" s="2" t="s">
        <v>11</v>
      </c>
      <c r="E121" s="12">
        <v>1232400</v>
      </c>
      <c r="F121" s="35">
        <v>500000</v>
      </c>
      <c r="G121" s="56">
        <v>3</v>
      </c>
      <c r="H121" s="56">
        <v>2</v>
      </c>
      <c r="I121" s="56">
        <v>2</v>
      </c>
      <c r="J121" s="56">
        <v>2</v>
      </c>
      <c r="K121" s="56">
        <v>2</v>
      </c>
      <c r="L121" s="56">
        <v>1</v>
      </c>
      <c r="M121" s="56">
        <v>1</v>
      </c>
      <c r="N121" s="56">
        <v>1</v>
      </c>
      <c r="O121" s="56">
        <v>1</v>
      </c>
      <c r="P121" s="39">
        <f t="shared" si="5"/>
        <v>1.6666666666666667</v>
      </c>
    </row>
    <row r="122" spans="1:16" ht="30" customHeight="1" x14ac:dyDescent="0.25">
      <c r="A122" s="5">
        <v>6</v>
      </c>
      <c r="B122" s="2" t="s">
        <v>418</v>
      </c>
      <c r="C122" s="29" t="s">
        <v>419</v>
      </c>
      <c r="D122" s="2" t="s">
        <v>202</v>
      </c>
      <c r="E122" s="12">
        <v>12040000</v>
      </c>
      <c r="F122" s="35">
        <v>4000000</v>
      </c>
      <c r="G122" s="56">
        <v>3</v>
      </c>
      <c r="H122" s="56">
        <v>3</v>
      </c>
      <c r="I122" s="56">
        <v>2</v>
      </c>
      <c r="J122" s="56">
        <v>1</v>
      </c>
      <c r="K122" s="56">
        <v>1</v>
      </c>
      <c r="L122" s="56">
        <v>1</v>
      </c>
      <c r="M122" s="56">
        <v>1</v>
      </c>
      <c r="N122" s="56">
        <v>1</v>
      </c>
      <c r="O122" s="56">
        <v>1</v>
      </c>
      <c r="P122" s="39">
        <f t="shared" si="5"/>
        <v>1.5555555555555556</v>
      </c>
    </row>
    <row r="123" spans="1:16" ht="30" customHeight="1" x14ac:dyDescent="0.25">
      <c r="A123" s="5">
        <v>8</v>
      </c>
      <c r="B123" s="2" t="s">
        <v>413</v>
      </c>
      <c r="C123" s="29" t="s">
        <v>205</v>
      </c>
      <c r="D123" s="2" t="s">
        <v>11</v>
      </c>
      <c r="E123" s="12">
        <v>1368000</v>
      </c>
      <c r="F123" s="35">
        <v>688000</v>
      </c>
      <c r="G123" s="56">
        <v>4</v>
      </c>
      <c r="H123" s="56">
        <v>2</v>
      </c>
      <c r="I123" s="56">
        <v>1</v>
      </c>
      <c r="J123" s="56">
        <v>1</v>
      </c>
      <c r="K123" s="56">
        <v>1</v>
      </c>
      <c r="L123" s="56">
        <v>1</v>
      </c>
      <c r="M123" s="56">
        <v>1</v>
      </c>
      <c r="N123" s="56">
        <v>1</v>
      </c>
      <c r="O123" s="56">
        <v>1</v>
      </c>
      <c r="P123" s="39">
        <f t="shared" si="5"/>
        <v>1.4444444444444444</v>
      </c>
    </row>
    <row r="124" spans="1:16" ht="18" customHeight="1" x14ac:dyDescent="0.25">
      <c r="A124" s="5">
        <v>2</v>
      </c>
      <c r="B124" s="2" t="s">
        <v>197</v>
      </c>
      <c r="C124" s="29" t="s">
        <v>198</v>
      </c>
      <c r="D124" s="2" t="s">
        <v>33</v>
      </c>
      <c r="E124" s="12">
        <v>2160000</v>
      </c>
      <c r="F124" s="35">
        <v>270000</v>
      </c>
      <c r="G124" s="56">
        <v>3</v>
      </c>
      <c r="H124" s="56">
        <v>2</v>
      </c>
      <c r="I124" s="56">
        <v>1</v>
      </c>
      <c r="J124" s="56">
        <v>1</v>
      </c>
      <c r="K124" s="56">
        <v>1</v>
      </c>
      <c r="L124" s="56">
        <v>1</v>
      </c>
      <c r="M124" s="56">
        <v>1</v>
      </c>
      <c r="N124" s="56">
        <v>1</v>
      </c>
      <c r="O124" s="56">
        <v>1</v>
      </c>
      <c r="P124" s="39">
        <f t="shared" si="5"/>
        <v>1.3333333333333333</v>
      </c>
    </row>
    <row r="125" spans="1:16" s="41" customFormat="1" ht="20.25" customHeight="1" x14ac:dyDescent="0.25">
      <c r="A125" s="6"/>
      <c r="B125" s="16" t="s">
        <v>206</v>
      </c>
      <c r="C125" s="7"/>
      <c r="D125" s="7"/>
      <c r="E125" s="17"/>
      <c r="F125" s="17"/>
      <c r="G125" s="3" t="s">
        <v>445</v>
      </c>
      <c r="H125" s="3" t="s">
        <v>445</v>
      </c>
      <c r="I125" s="3" t="s">
        <v>445</v>
      </c>
      <c r="J125" s="3" t="s">
        <v>445</v>
      </c>
      <c r="K125" s="3" t="s">
        <v>445</v>
      </c>
      <c r="L125" s="3" t="s">
        <v>445</v>
      </c>
      <c r="M125" s="3" t="s">
        <v>445</v>
      </c>
      <c r="N125" s="3" t="s">
        <v>445</v>
      </c>
      <c r="O125" s="3" t="s">
        <v>445</v>
      </c>
      <c r="P125" s="26"/>
    </row>
    <row r="126" spans="1:16" ht="30" customHeight="1" x14ac:dyDescent="0.25">
      <c r="A126" s="5">
        <v>11</v>
      </c>
      <c r="B126" s="2" t="s">
        <v>224</v>
      </c>
      <c r="C126" s="29" t="s">
        <v>225</v>
      </c>
      <c r="D126" s="2" t="s">
        <v>62</v>
      </c>
      <c r="E126" s="12">
        <v>510000</v>
      </c>
      <c r="F126" s="35">
        <v>175000</v>
      </c>
      <c r="G126" s="56">
        <v>5</v>
      </c>
      <c r="H126" s="56">
        <v>5</v>
      </c>
      <c r="I126" s="56">
        <v>4</v>
      </c>
      <c r="J126" s="56">
        <v>4</v>
      </c>
      <c r="K126" s="56">
        <v>4</v>
      </c>
      <c r="L126" s="56">
        <v>4</v>
      </c>
      <c r="M126" s="56">
        <v>3</v>
      </c>
      <c r="N126" s="56">
        <v>3</v>
      </c>
      <c r="O126" s="56">
        <v>3</v>
      </c>
      <c r="P126" s="39">
        <f t="shared" ref="P126:P137" si="6">AVERAGE(G126:O126)</f>
        <v>3.8888888888888888</v>
      </c>
    </row>
    <row r="127" spans="1:16" ht="14.25" customHeight="1" x14ac:dyDescent="0.25">
      <c r="A127" s="5">
        <v>7</v>
      </c>
      <c r="B127" s="2" t="s">
        <v>216</v>
      </c>
      <c r="C127" s="29" t="s">
        <v>217</v>
      </c>
      <c r="D127" s="2" t="s">
        <v>11</v>
      </c>
      <c r="E127" s="12">
        <v>180000</v>
      </c>
      <c r="F127" s="35">
        <v>100000</v>
      </c>
      <c r="G127" s="56">
        <v>4</v>
      </c>
      <c r="H127" s="56">
        <v>3</v>
      </c>
      <c r="I127" s="56">
        <v>3</v>
      </c>
      <c r="J127" s="56">
        <v>3</v>
      </c>
      <c r="K127" s="56">
        <v>3</v>
      </c>
      <c r="L127" s="56">
        <v>3</v>
      </c>
      <c r="M127" s="56">
        <v>3</v>
      </c>
      <c r="N127" s="56">
        <v>2</v>
      </c>
      <c r="O127" s="56">
        <v>2</v>
      </c>
      <c r="P127" s="39">
        <f t="shared" si="6"/>
        <v>2.8888888888888888</v>
      </c>
    </row>
    <row r="128" spans="1:16" ht="15" customHeight="1" x14ac:dyDescent="0.25">
      <c r="A128" s="5">
        <v>9</v>
      </c>
      <c r="B128" s="2" t="s">
        <v>220</v>
      </c>
      <c r="C128" s="29" t="s">
        <v>221</v>
      </c>
      <c r="D128" s="2" t="s">
        <v>222</v>
      </c>
      <c r="E128" s="12">
        <v>125000</v>
      </c>
      <c r="F128" s="35">
        <v>50000</v>
      </c>
      <c r="G128" s="56">
        <v>4</v>
      </c>
      <c r="H128" s="56">
        <v>3</v>
      </c>
      <c r="I128" s="56">
        <v>3</v>
      </c>
      <c r="J128" s="56">
        <v>3</v>
      </c>
      <c r="K128" s="56">
        <v>3</v>
      </c>
      <c r="L128" s="56">
        <v>3</v>
      </c>
      <c r="M128" s="56">
        <v>2</v>
      </c>
      <c r="N128" s="56">
        <v>1</v>
      </c>
      <c r="O128" s="56">
        <v>1</v>
      </c>
      <c r="P128" s="39">
        <f t="shared" si="6"/>
        <v>2.5555555555555554</v>
      </c>
    </row>
    <row r="129" spans="1:16" ht="12.75" customHeight="1" x14ac:dyDescent="0.25">
      <c r="A129" s="5">
        <v>10</v>
      </c>
      <c r="B129" s="2" t="s">
        <v>420</v>
      </c>
      <c r="C129" s="29" t="s">
        <v>223</v>
      </c>
      <c r="D129" s="2" t="s">
        <v>11</v>
      </c>
      <c r="E129" s="12">
        <v>776000</v>
      </c>
      <c r="F129" s="35">
        <v>158000</v>
      </c>
      <c r="G129" s="56">
        <v>4</v>
      </c>
      <c r="H129" s="56">
        <v>3</v>
      </c>
      <c r="I129" s="56">
        <v>3</v>
      </c>
      <c r="J129" s="56">
        <v>3</v>
      </c>
      <c r="K129" s="56">
        <v>2</v>
      </c>
      <c r="L129" s="56">
        <v>2</v>
      </c>
      <c r="M129" s="56">
        <v>2</v>
      </c>
      <c r="N129" s="56">
        <v>1</v>
      </c>
      <c r="O129" s="56">
        <v>1</v>
      </c>
      <c r="P129" s="39">
        <f t="shared" si="6"/>
        <v>2.3333333333333335</v>
      </c>
    </row>
    <row r="130" spans="1:16" ht="12.75" customHeight="1" x14ac:dyDescent="0.25">
      <c r="A130" s="5">
        <v>12</v>
      </c>
      <c r="B130" s="2" t="s">
        <v>421</v>
      </c>
      <c r="C130" s="29" t="s">
        <v>226</v>
      </c>
      <c r="D130" s="2" t="s">
        <v>8</v>
      </c>
      <c r="E130" s="12">
        <v>464000</v>
      </c>
      <c r="F130" s="35">
        <v>284000</v>
      </c>
      <c r="G130" s="56">
        <v>4</v>
      </c>
      <c r="H130" s="56">
        <v>3</v>
      </c>
      <c r="I130" s="56">
        <v>3</v>
      </c>
      <c r="J130" s="56">
        <v>2</v>
      </c>
      <c r="K130" s="56">
        <v>2</v>
      </c>
      <c r="L130" s="56">
        <v>2</v>
      </c>
      <c r="M130" s="56">
        <v>2</v>
      </c>
      <c r="N130" s="56">
        <v>2</v>
      </c>
      <c r="O130" s="56">
        <v>1</v>
      </c>
      <c r="P130" s="39">
        <f t="shared" si="6"/>
        <v>2.3333333333333335</v>
      </c>
    </row>
    <row r="131" spans="1:16" ht="30" customHeight="1" x14ac:dyDescent="0.25">
      <c r="A131" s="5">
        <v>2</v>
      </c>
      <c r="B131" s="2" t="s">
        <v>173</v>
      </c>
      <c r="C131" s="29" t="s">
        <v>209</v>
      </c>
      <c r="D131" s="2" t="s">
        <v>11</v>
      </c>
      <c r="E131" s="12">
        <v>195000</v>
      </c>
      <c r="F131" s="35">
        <v>117000</v>
      </c>
      <c r="G131" s="56">
        <v>3</v>
      </c>
      <c r="H131" s="56">
        <v>2</v>
      </c>
      <c r="I131" s="56">
        <v>2</v>
      </c>
      <c r="J131" s="56">
        <v>2</v>
      </c>
      <c r="K131" s="56">
        <v>2</v>
      </c>
      <c r="L131" s="56">
        <v>2</v>
      </c>
      <c r="M131" s="56">
        <v>2</v>
      </c>
      <c r="N131" s="56">
        <v>1</v>
      </c>
      <c r="O131" s="56">
        <v>1</v>
      </c>
      <c r="P131" s="39">
        <f t="shared" si="6"/>
        <v>1.8888888888888888</v>
      </c>
    </row>
    <row r="132" spans="1:16" ht="15" customHeight="1" x14ac:dyDescent="0.25">
      <c r="A132" s="5">
        <v>8</v>
      </c>
      <c r="B132" s="2" t="s">
        <v>76</v>
      </c>
      <c r="C132" s="29" t="s">
        <v>218</v>
      </c>
      <c r="D132" s="2" t="s">
        <v>219</v>
      </c>
      <c r="E132" s="12">
        <v>371000</v>
      </c>
      <c r="F132" s="35">
        <v>80000</v>
      </c>
      <c r="G132" s="56">
        <v>4</v>
      </c>
      <c r="H132" s="56">
        <v>3</v>
      </c>
      <c r="I132" s="56">
        <v>2</v>
      </c>
      <c r="J132" s="56">
        <v>2</v>
      </c>
      <c r="K132" s="56">
        <v>2</v>
      </c>
      <c r="L132" s="56">
        <v>1</v>
      </c>
      <c r="M132" s="56">
        <v>1</v>
      </c>
      <c r="N132" s="56">
        <v>1</v>
      </c>
      <c r="O132" s="56">
        <v>1</v>
      </c>
      <c r="P132" s="39">
        <f t="shared" si="6"/>
        <v>1.8888888888888888</v>
      </c>
    </row>
    <row r="133" spans="1:16" ht="16.5" customHeight="1" x14ac:dyDescent="0.25">
      <c r="A133" s="5">
        <v>3</v>
      </c>
      <c r="B133" s="2" t="s">
        <v>422</v>
      </c>
      <c r="C133" s="29" t="s">
        <v>210</v>
      </c>
      <c r="D133" s="2" t="s">
        <v>11</v>
      </c>
      <c r="E133" s="12">
        <v>222000</v>
      </c>
      <c r="F133" s="35">
        <v>120000</v>
      </c>
      <c r="G133" s="56">
        <v>2</v>
      </c>
      <c r="H133" s="56">
        <v>2</v>
      </c>
      <c r="I133" s="56">
        <v>2</v>
      </c>
      <c r="J133" s="56">
        <v>1</v>
      </c>
      <c r="K133" s="56">
        <v>1</v>
      </c>
      <c r="L133" s="56">
        <v>1</v>
      </c>
      <c r="M133" s="56">
        <v>1</v>
      </c>
      <c r="N133" s="56">
        <v>1</v>
      </c>
      <c r="O133" s="56" t="s">
        <v>445</v>
      </c>
      <c r="P133" s="39">
        <f t="shared" si="6"/>
        <v>1.375</v>
      </c>
    </row>
    <row r="134" spans="1:16" ht="15.75" customHeight="1" x14ac:dyDescent="0.25">
      <c r="A134" s="5">
        <v>6</v>
      </c>
      <c r="B134" s="2" t="s">
        <v>214</v>
      </c>
      <c r="C134" s="29" t="s">
        <v>215</v>
      </c>
      <c r="D134" s="2" t="s">
        <v>74</v>
      </c>
      <c r="E134" s="12">
        <v>651000</v>
      </c>
      <c r="F134" s="35">
        <v>120000</v>
      </c>
      <c r="G134" s="56">
        <v>2</v>
      </c>
      <c r="H134" s="56">
        <v>2</v>
      </c>
      <c r="I134" s="56">
        <v>1</v>
      </c>
      <c r="J134" s="56">
        <v>1</v>
      </c>
      <c r="K134" s="56">
        <v>1</v>
      </c>
      <c r="L134" s="56">
        <v>1</v>
      </c>
      <c r="M134" s="56">
        <v>1</v>
      </c>
      <c r="N134" s="56">
        <v>1</v>
      </c>
      <c r="O134" s="56" t="s">
        <v>445</v>
      </c>
      <c r="P134" s="39">
        <f t="shared" si="6"/>
        <v>1.25</v>
      </c>
    </row>
    <row r="135" spans="1:16" ht="30" customHeight="1" x14ac:dyDescent="0.25">
      <c r="A135" s="5">
        <v>1</v>
      </c>
      <c r="B135" s="2" t="s">
        <v>207</v>
      </c>
      <c r="C135" s="29" t="s">
        <v>208</v>
      </c>
      <c r="D135" s="2" t="s">
        <v>74</v>
      </c>
      <c r="E135" s="12">
        <v>5275000</v>
      </c>
      <c r="F135" s="35">
        <v>2825000</v>
      </c>
      <c r="G135" s="56">
        <v>2</v>
      </c>
      <c r="H135" s="56">
        <v>2</v>
      </c>
      <c r="I135" s="56">
        <v>1</v>
      </c>
      <c r="J135" s="56">
        <v>1</v>
      </c>
      <c r="K135" s="56">
        <v>1</v>
      </c>
      <c r="L135" s="56">
        <v>1</v>
      </c>
      <c r="M135" s="56">
        <v>1</v>
      </c>
      <c r="N135" s="56">
        <v>1</v>
      </c>
      <c r="O135" s="56">
        <v>1</v>
      </c>
      <c r="P135" s="39">
        <f t="shared" si="6"/>
        <v>1.2222222222222223</v>
      </c>
    </row>
    <row r="136" spans="1:16" ht="30" customHeight="1" x14ac:dyDescent="0.25">
      <c r="A136" s="5">
        <v>5</v>
      </c>
      <c r="B136" s="2" t="s">
        <v>401</v>
      </c>
      <c r="C136" s="29" t="s">
        <v>213</v>
      </c>
      <c r="D136" s="2" t="s">
        <v>11</v>
      </c>
      <c r="E136" s="12">
        <v>801500</v>
      </c>
      <c r="F136" s="35">
        <v>464000</v>
      </c>
      <c r="G136" s="56">
        <v>2</v>
      </c>
      <c r="H136" s="56">
        <v>2</v>
      </c>
      <c r="I136" s="56">
        <v>1</v>
      </c>
      <c r="J136" s="56">
        <v>1</v>
      </c>
      <c r="K136" s="56">
        <v>1</v>
      </c>
      <c r="L136" s="56">
        <v>1</v>
      </c>
      <c r="M136" s="56">
        <v>1</v>
      </c>
      <c r="N136" s="56">
        <v>1</v>
      </c>
      <c r="O136" s="56">
        <v>1</v>
      </c>
      <c r="P136" s="39">
        <f t="shared" si="6"/>
        <v>1.2222222222222223</v>
      </c>
    </row>
    <row r="137" spans="1:16" ht="15.75" customHeight="1" x14ac:dyDescent="0.25">
      <c r="A137" s="5">
        <v>4</v>
      </c>
      <c r="B137" s="2" t="s">
        <v>211</v>
      </c>
      <c r="C137" s="29" t="s">
        <v>212</v>
      </c>
      <c r="D137" s="2" t="s">
        <v>62</v>
      </c>
      <c r="E137" s="12">
        <v>875000</v>
      </c>
      <c r="F137" s="35">
        <v>300000</v>
      </c>
      <c r="G137" s="56">
        <v>2</v>
      </c>
      <c r="H137" s="56">
        <v>1</v>
      </c>
      <c r="I137" s="56">
        <v>1</v>
      </c>
      <c r="J137" s="56">
        <v>1</v>
      </c>
      <c r="K137" s="56">
        <v>1</v>
      </c>
      <c r="L137" s="56">
        <v>1</v>
      </c>
      <c r="M137" s="56">
        <v>1</v>
      </c>
      <c r="N137" s="56">
        <v>1</v>
      </c>
      <c r="O137" s="56">
        <v>1</v>
      </c>
      <c r="P137" s="39">
        <f t="shared" si="6"/>
        <v>1.1111111111111112</v>
      </c>
    </row>
    <row r="138" spans="1:16" s="41" customFormat="1" ht="22.5" customHeight="1" x14ac:dyDescent="0.25">
      <c r="A138" s="6"/>
      <c r="B138" s="16" t="s">
        <v>227</v>
      </c>
      <c r="C138" s="7"/>
      <c r="D138" s="7"/>
      <c r="E138" s="17"/>
      <c r="F138" s="17"/>
      <c r="G138" s="3" t="s">
        <v>445</v>
      </c>
      <c r="H138" s="3" t="s">
        <v>445</v>
      </c>
      <c r="I138" s="3" t="s">
        <v>445</v>
      </c>
      <c r="J138" s="3" t="s">
        <v>445</v>
      </c>
      <c r="K138" s="3" t="s">
        <v>445</v>
      </c>
      <c r="L138" s="3" t="s">
        <v>445</v>
      </c>
      <c r="M138" s="3" t="s">
        <v>445</v>
      </c>
      <c r="N138" s="3" t="s">
        <v>445</v>
      </c>
      <c r="O138" s="3" t="s">
        <v>445</v>
      </c>
      <c r="P138" s="26"/>
    </row>
    <row r="139" spans="1:16" ht="30" customHeight="1" x14ac:dyDescent="0.25">
      <c r="A139" s="5">
        <v>15</v>
      </c>
      <c r="B139" s="2" t="s">
        <v>42</v>
      </c>
      <c r="C139" s="29" t="s">
        <v>254</v>
      </c>
      <c r="D139" s="2" t="s">
        <v>8</v>
      </c>
      <c r="E139" s="12">
        <v>191053</v>
      </c>
      <c r="F139" s="35">
        <v>70000</v>
      </c>
      <c r="G139" s="56">
        <v>5</v>
      </c>
      <c r="H139" s="56">
        <v>5</v>
      </c>
      <c r="I139" s="56">
        <v>5</v>
      </c>
      <c r="J139" s="56">
        <v>5</v>
      </c>
      <c r="K139" s="56">
        <v>5</v>
      </c>
      <c r="L139" s="56">
        <v>4</v>
      </c>
      <c r="M139" s="56">
        <v>4</v>
      </c>
      <c r="N139" s="56">
        <v>4</v>
      </c>
      <c r="O139" s="56">
        <v>4</v>
      </c>
      <c r="P139" s="39">
        <f t="shared" ref="P139:P181" si="7">AVERAGE(G139:O139)</f>
        <v>4.5555555555555554</v>
      </c>
    </row>
    <row r="140" spans="1:16" ht="30" customHeight="1" x14ac:dyDescent="0.25">
      <c r="A140" s="5">
        <v>40</v>
      </c>
      <c r="B140" s="2" t="s">
        <v>294</v>
      </c>
      <c r="C140" s="29" t="s">
        <v>295</v>
      </c>
      <c r="D140" s="2" t="s">
        <v>11</v>
      </c>
      <c r="E140" s="12">
        <v>1502600</v>
      </c>
      <c r="F140" s="35">
        <v>447600</v>
      </c>
      <c r="G140" s="56">
        <v>5</v>
      </c>
      <c r="H140" s="56">
        <v>5</v>
      </c>
      <c r="I140" s="56">
        <v>5</v>
      </c>
      <c r="J140" s="56">
        <v>5</v>
      </c>
      <c r="K140" s="56">
        <v>4</v>
      </c>
      <c r="L140" s="56">
        <v>4</v>
      </c>
      <c r="M140" s="56">
        <v>4</v>
      </c>
      <c r="N140" s="56">
        <v>4</v>
      </c>
      <c r="O140" s="56">
        <v>3</v>
      </c>
      <c r="P140" s="39">
        <f t="shared" si="7"/>
        <v>4.333333333333333</v>
      </c>
    </row>
    <row r="141" spans="1:16" ht="15.75" customHeight="1" x14ac:dyDescent="0.25">
      <c r="A141" s="5">
        <v>42</v>
      </c>
      <c r="B141" s="2" t="s">
        <v>413</v>
      </c>
      <c r="C141" s="29" t="s">
        <v>298</v>
      </c>
      <c r="D141" s="2" t="s">
        <v>11</v>
      </c>
      <c r="E141" s="12">
        <v>1355000</v>
      </c>
      <c r="F141" s="35">
        <v>490000</v>
      </c>
      <c r="G141" s="56">
        <v>5</v>
      </c>
      <c r="H141" s="56">
        <v>5</v>
      </c>
      <c r="I141" s="56">
        <v>5</v>
      </c>
      <c r="J141" s="56">
        <v>5</v>
      </c>
      <c r="K141" s="56">
        <v>4</v>
      </c>
      <c r="L141" s="56">
        <v>4</v>
      </c>
      <c r="M141" s="56">
        <v>4</v>
      </c>
      <c r="N141" s="56">
        <v>4</v>
      </c>
      <c r="O141" s="56">
        <v>2</v>
      </c>
      <c r="P141" s="39">
        <f t="shared" si="7"/>
        <v>4.2222222222222223</v>
      </c>
    </row>
    <row r="142" spans="1:16" ht="15" customHeight="1" x14ac:dyDescent="0.25">
      <c r="A142" s="5">
        <v>36</v>
      </c>
      <c r="B142" s="2" t="s">
        <v>146</v>
      </c>
      <c r="C142" s="29" t="s">
        <v>289</v>
      </c>
      <c r="D142" s="2" t="s">
        <v>11</v>
      </c>
      <c r="E142" s="12">
        <v>147000</v>
      </c>
      <c r="F142" s="35">
        <v>80000</v>
      </c>
      <c r="G142" s="56">
        <v>5</v>
      </c>
      <c r="H142" s="56">
        <v>5</v>
      </c>
      <c r="I142" s="56">
        <v>4</v>
      </c>
      <c r="J142" s="56">
        <v>4</v>
      </c>
      <c r="K142" s="56">
        <v>4</v>
      </c>
      <c r="L142" s="56">
        <v>4</v>
      </c>
      <c r="M142" s="56">
        <v>4</v>
      </c>
      <c r="N142" s="56">
        <v>3</v>
      </c>
      <c r="O142" s="56" t="s">
        <v>445</v>
      </c>
      <c r="P142" s="39">
        <f t="shared" si="7"/>
        <v>4.125</v>
      </c>
    </row>
    <row r="143" spans="1:16" ht="12.75" customHeight="1" x14ac:dyDescent="0.25">
      <c r="A143" s="5">
        <v>37</v>
      </c>
      <c r="B143" s="2" t="s">
        <v>146</v>
      </c>
      <c r="C143" s="29" t="s">
        <v>290</v>
      </c>
      <c r="D143" s="2" t="s">
        <v>11</v>
      </c>
      <c r="E143" s="12">
        <v>250000</v>
      </c>
      <c r="F143" s="35">
        <v>115000</v>
      </c>
      <c r="G143" s="56">
        <v>5</v>
      </c>
      <c r="H143" s="56">
        <v>5</v>
      </c>
      <c r="I143" s="56">
        <v>5</v>
      </c>
      <c r="J143" s="56">
        <v>4</v>
      </c>
      <c r="K143" s="56">
        <v>4</v>
      </c>
      <c r="L143" s="56">
        <v>4</v>
      </c>
      <c r="M143" s="56">
        <v>3</v>
      </c>
      <c r="N143" s="56">
        <v>3</v>
      </c>
      <c r="O143" s="56" t="s">
        <v>445</v>
      </c>
      <c r="P143" s="39">
        <f t="shared" si="7"/>
        <v>4.125</v>
      </c>
    </row>
    <row r="144" spans="1:16" ht="48" customHeight="1" x14ac:dyDescent="0.25">
      <c r="A144" s="5">
        <v>10</v>
      </c>
      <c r="B144" s="43" t="s">
        <v>245</v>
      </c>
      <c r="C144" s="29" t="s">
        <v>246</v>
      </c>
      <c r="D144" s="2" t="s">
        <v>62</v>
      </c>
      <c r="E144" s="12">
        <v>380000</v>
      </c>
      <c r="F144" s="35">
        <v>120000</v>
      </c>
      <c r="G144" s="56">
        <v>5</v>
      </c>
      <c r="H144" s="56">
        <v>5</v>
      </c>
      <c r="I144" s="56">
        <v>4</v>
      </c>
      <c r="J144" s="56">
        <v>4</v>
      </c>
      <c r="K144" s="56">
        <v>4</v>
      </c>
      <c r="L144" s="56">
        <v>4</v>
      </c>
      <c r="M144" s="56">
        <v>4</v>
      </c>
      <c r="N144" s="56">
        <v>4</v>
      </c>
      <c r="O144" s="56">
        <v>3</v>
      </c>
      <c r="P144" s="39">
        <f t="shared" si="7"/>
        <v>4.1111111111111107</v>
      </c>
    </row>
    <row r="145" spans="1:16" ht="30" customHeight="1" x14ac:dyDescent="0.25">
      <c r="A145" s="5">
        <v>24</v>
      </c>
      <c r="B145" s="2" t="s">
        <v>423</v>
      </c>
      <c r="C145" s="29" t="s">
        <v>270</v>
      </c>
      <c r="D145" s="2" t="s">
        <v>8</v>
      </c>
      <c r="E145" s="12">
        <v>1850000</v>
      </c>
      <c r="F145" s="35">
        <v>200000</v>
      </c>
      <c r="G145" s="56">
        <v>5</v>
      </c>
      <c r="H145" s="56">
        <v>5</v>
      </c>
      <c r="I145" s="56">
        <v>5</v>
      </c>
      <c r="J145" s="56">
        <v>4</v>
      </c>
      <c r="K145" s="56">
        <v>4</v>
      </c>
      <c r="L145" s="56">
        <v>4</v>
      </c>
      <c r="M145" s="56">
        <v>4</v>
      </c>
      <c r="N145" s="56">
        <v>3</v>
      </c>
      <c r="O145" s="56">
        <v>3</v>
      </c>
      <c r="P145" s="39">
        <f t="shared" si="7"/>
        <v>4.1111111111111107</v>
      </c>
    </row>
    <row r="146" spans="1:16" ht="30" customHeight="1" x14ac:dyDescent="0.25">
      <c r="A146" s="5">
        <v>1</v>
      </c>
      <c r="B146" s="2" t="s">
        <v>124</v>
      </c>
      <c r="C146" s="29" t="s">
        <v>228</v>
      </c>
      <c r="D146" s="2" t="s">
        <v>222</v>
      </c>
      <c r="E146" s="12">
        <v>600713</v>
      </c>
      <c r="F146" s="35">
        <v>165713</v>
      </c>
      <c r="G146" s="56">
        <v>5</v>
      </c>
      <c r="H146" s="56">
        <v>5</v>
      </c>
      <c r="I146" s="56">
        <v>4</v>
      </c>
      <c r="J146" s="56">
        <v>4</v>
      </c>
      <c r="K146" s="56">
        <v>4</v>
      </c>
      <c r="L146" s="56">
        <v>4</v>
      </c>
      <c r="M146" s="56">
        <v>4</v>
      </c>
      <c r="N146" s="56">
        <v>3</v>
      </c>
      <c r="O146" s="56">
        <v>3</v>
      </c>
      <c r="P146" s="39">
        <f t="shared" si="7"/>
        <v>4</v>
      </c>
    </row>
    <row r="147" spans="1:16" ht="30" customHeight="1" x14ac:dyDescent="0.25">
      <c r="A147" s="5">
        <v>2</v>
      </c>
      <c r="B147" s="2" t="s">
        <v>229</v>
      </c>
      <c r="C147" s="29" t="s">
        <v>230</v>
      </c>
      <c r="D147" s="2" t="s">
        <v>29</v>
      </c>
      <c r="E147" s="12">
        <v>600000</v>
      </c>
      <c r="F147" s="35">
        <v>100000</v>
      </c>
      <c r="G147" s="56">
        <v>5</v>
      </c>
      <c r="H147" s="56">
        <v>4</v>
      </c>
      <c r="I147" s="56">
        <v>4</v>
      </c>
      <c r="J147" s="56">
        <v>4</v>
      </c>
      <c r="K147" s="56">
        <v>4</v>
      </c>
      <c r="L147" s="56">
        <v>4</v>
      </c>
      <c r="M147" s="56">
        <v>4</v>
      </c>
      <c r="N147" s="56">
        <v>3</v>
      </c>
      <c r="O147" s="56">
        <v>3</v>
      </c>
      <c r="P147" s="39">
        <f t="shared" si="7"/>
        <v>3.8888888888888888</v>
      </c>
    </row>
    <row r="148" spans="1:16" ht="30" customHeight="1" x14ac:dyDescent="0.25">
      <c r="A148" s="5">
        <v>17</v>
      </c>
      <c r="B148" s="2" t="s">
        <v>256</v>
      </c>
      <c r="C148" s="29" t="s">
        <v>257</v>
      </c>
      <c r="D148" s="2" t="s">
        <v>258</v>
      </c>
      <c r="E148" s="12">
        <v>153000</v>
      </c>
      <c r="F148" s="35">
        <v>45000</v>
      </c>
      <c r="G148" s="56">
        <v>5</v>
      </c>
      <c r="H148" s="56">
        <v>5</v>
      </c>
      <c r="I148" s="56">
        <v>4</v>
      </c>
      <c r="J148" s="56">
        <v>4</v>
      </c>
      <c r="K148" s="56">
        <v>4</v>
      </c>
      <c r="L148" s="56">
        <v>4</v>
      </c>
      <c r="M148" s="56">
        <v>3</v>
      </c>
      <c r="N148" s="56">
        <v>3</v>
      </c>
      <c r="O148" s="56">
        <v>3</v>
      </c>
      <c r="P148" s="39">
        <f t="shared" si="7"/>
        <v>3.8888888888888888</v>
      </c>
    </row>
    <row r="149" spans="1:16" ht="30" customHeight="1" x14ac:dyDescent="0.25">
      <c r="A149" s="5">
        <v>19</v>
      </c>
      <c r="B149" s="2" t="s">
        <v>261</v>
      </c>
      <c r="C149" s="29" t="s">
        <v>262</v>
      </c>
      <c r="D149" s="2" t="s">
        <v>11</v>
      </c>
      <c r="E149" s="12">
        <v>530000</v>
      </c>
      <c r="F149" s="35">
        <v>100000</v>
      </c>
      <c r="G149" s="56">
        <v>4</v>
      </c>
      <c r="H149" s="56">
        <v>4</v>
      </c>
      <c r="I149" s="56">
        <v>4</v>
      </c>
      <c r="J149" s="56">
        <v>4</v>
      </c>
      <c r="K149" s="56">
        <v>4</v>
      </c>
      <c r="L149" s="56">
        <v>4</v>
      </c>
      <c r="M149" s="56">
        <v>4</v>
      </c>
      <c r="N149" s="56">
        <v>4</v>
      </c>
      <c r="O149" s="56">
        <v>3</v>
      </c>
      <c r="P149" s="39">
        <f t="shared" si="7"/>
        <v>3.8888888888888888</v>
      </c>
    </row>
    <row r="150" spans="1:16" ht="14.25" customHeight="1" x14ac:dyDescent="0.25">
      <c r="A150" s="5">
        <v>33</v>
      </c>
      <c r="B150" s="2" t="s">
        <v>424</v>
      </c>
      <c r="C150" s="29" t="s">
        <v>285</v>
      </c>
      <c r="D150" s="2" t="s">
        <v>11</v>
      </c>
      <c r="E150" s="12">
        <v>2500000</v>
      </c>
      <c r="F150" s="35">
        <v>400000</v>
      </c>
      <c r="G150" s="56">
        <v>5</v>
      </c>
      <c r="H150" s="56">
        <v>5</v>
      </c>
      <c r="I150" s="56">
        <v>4</v>
      </c>
      <c r="J150" s="56">
        <v>4</v>
      </c>
      <c r="K150" s="56">
        <v>4</v>
      </c>
      <c r="L150" s="56">
        <v>4</v>
      </c>
      <c r="M150" s="56">
        <v>3</v>
      </c>
      <c r="N150" s="56">
        <v>3</v>
      </c>
      <c r="O150" s="56">
        <v>3</v>
      </c>
      <c r="P150" s="39">
        <f t="shared" si="7"/>
        <v>3.8888888888888888</v>
      </c>
    </row>
    <row r="151" spans="1:16" ht="30" customHeight="1" x14ac:dyDescent="0.25">
      <c r="A151" s="5">
        <v>12</v>
      </c>
      <c r="B151" s="2" t="s">
        <v>248</v>
      </c>
      <c r="C151" s="29" t="s">
        <v>249</v>
      </c>
      <c r="D151" s="2" t="s">
        <v>222</v>
      </c>
      <c r="E151" s="12">
        <v>1545000</v>
      </c>
      <c r="F151" s="35">
        <v>95000</v>
      </c>
      <c r="G151" s="56">
        <v>5</v>
      </c>
      <c r="H151" s="56">
        <v>5</v>
      </c>
      <c r="I151" s="56">
        <v>4</v>
      </c>
      <c r="J151" s="56">
        <v>4</v>
      </c>
      <c r="K151" s="56">
        <v>4</v>
      </c>
      <c r="L151" s="56">
        <v>3</v>
      </c>
      <c r="M151" s="56">
        <v>3</v>
      </c>
      <c r="N151" s="56">
        <v>3</v>
      </c>
      <c r="O151" s="56" t="s">
        <v>445</v>
      </c>
      <c r="P151" s="39">
        <f t="shared" si="7"/>
        <v>3.875</v>
      </c>
    </row>
    <row r="152" spans="1:16" ht="16.5" customHeight="1" x14ac:dyDescent="0.25">
      <c r="A152" s="5">
        <v>9</v>
      </c>
      <c r="B152" s="2" t="s">
        <v>243</v>
      </c>
      <c r="C152" s="29" t="s">
        <v>244</v>
      </c>
      <c r="D152" s="2" t="s">
        <v>11</v>
      </c>
      <c r="E152" s="12">
        <v>492100</v>
      </c>
      <c r="F152" s="35">
        <v>190000</v>
      </c>
      <c r="G152" s="56">
        <v>5</v>
      </c>
      <c r="H152" s="56">
        <v>4</v>
      </c>
      <c r="I152" s="56">
        <v>4</v>
      </c>
      <c r="J152" s="56">
        <v>4</v>
      </c>
      <c r="K152" s="56">
        <v>4</v>
      </c>
      <c r="L152" s="56">
        <v>4</v>
      </c>
      <c r="M152" s="56">
        <v>3</v>
      </c>
      <c r="N152" s="56">
        <v>3</v>
      </c>
      <c r="O152" s="56">
        <v>3</v>
      </c>
      <c r="P152" s="39">
        <f t="shared" si="7"/>
        <v>3.7777777777777777</v>
      </c>
    </row>
    <row r="153" spans="1:16" ht="30" customHeight="1" x14ac:dyDescent="0.25">
      <c r="A153" s="5">
        <v>28</v>
      </c>
      <c r="B153" s="2" t="s">
        <v>277</v>
      </c>
      <c r="C153" s="29" t="s">
        <v>278</v>
      </c>
      <c r="D153" s="2" t="s">
        <v>11</v>
      </c>
      <c r="E153" s="12">
        <v>215000</v>
      </c>
      <c r="F153" s="35">
        <v>57000</v>
      </c>
      <c r="G153" s="56">
        <v>5</v>
      </c>
      <c r="H153" s="56">
        <v>4</v>
      </c>
      <c r="I153" s="56">
        <v>4</v>
      </c>
      <c r="J153" s="56">
        <v>4</v>
      </c>
      <c r="K153" s="56">
        <v>4</v>
      </c>
      <c r="L153" s="56">
        <v>4</v>
      </c>
      <c r="M153" s="56">
        <v>3</v>
      </c>
      <c r="N153" s="56">
        <v>3</v>
      </c>
      <c r="O153" s="56">
        <v>3</v>
      </c>
      <c r="P153" s="39">
        <f t="shared" si="7"/>
        <v>3.7777777777777777</v>
      </c>
    </row>
    <row r="154" spans="1:16" ht="30" customHeight="1" x14ac:dyDescent="0.25">
      <c r="A154" s="5">
        <v>8</v>
      </c>
      <c r="B154" s="2" t="s">
        <v>241</v>
      </c>
      <c r="C154" s="29" t="s">
        <v>242</v>
      </c>
      <c r="D154" s="2" t="s">
        <v>8</v>
      </c>
      <c r="E154" s="12">
        <v>1000000</v>
      </c>
      <c r="F154" s="35">
        <v>300000</v>
      </c>
      <c r="G154" s="56">
        <v>5</v>
      </c>
      <c r="H154" s="56">
        <v>5</v>
      </c>
      <c r="I154" s="56">
        <v>4</v>
      </c>
      <c r="J154" s="56">
        <v>4</v>
      </c>
      <c r="K154" s="56">
        <v>4</v>
      </c>
      <c r="L154" s="56">
        <v>4</v>
      </c>
      <c r="M154" s="56">
        <v>3</v>
      </c>
      <c r="N154" s="56">
        <v>3</v>
      </c>
      <c r="O154" s="56">
        <v>1</v>
      </c>
      <c r="P154" s="39">
        <f t="shared" si="7"/>
        <v>3.6666666666666665</v>
      </c>
    </row>
    <row r="155" spans="1:16" ht="43.5" customHeight="1" x14ac:dyDescent="0.25">
      <c r="A155" s="5">
        <v>25</v>
      </c>
      <c r="B155" s="2" t="s">
        <v>271</v>
      </c>
      <c r="C155" s="29" t="s">
        <v>272</v>
      </c>
      <c r="D155" s="2" t="s">
        <v>74</v>
      </c>
      <c r="E155" s="12">
        <v>220000</v>
      </c>
      <c r="F155" s="35">
        <v>100000</v>
      </c>
      <c r="G155" s="56">
        <v>5</v>
      </c>
      <c r="H155" s="56">
        <v>4</v>
      </c>
      <c r="I155" s="56">
        <v>4</v>
      </c>
      <c r="J155" s="56">
        <v>4</v>
      </c>
      <c r="K155" s="56">
        <v>4</v>
      </c>
      <c r="L155" s="56">
        <v>3</v>
      </c>
      <c r="M155" s="56">
        <v>3</v>
      </c>
      <c r="N155" s="56">
        <v>3</v>
      </c>
      <c r="O155" s="56">
        <v>3</v>
      </c>
      <c r="P155" s="39">
        <f t="shared" si="7"/>
        <v>3.6666666666666665</v>
      </c>
    </row>
    <row r="156" spans="1:16" ht="30" customHeight="1" x14ac:dyDescent="0.25">
      <c r="A156" s="5">
        <v>27</v>
      </c>
      <c r="B156" s="2" t="s">
        <v>275</v>
      </c>
      <c r="C156" s="29" t="s">
        <v>276</v>
      </c>
      <c r="D156" s="2" t="s">
        <v>11</v>
      </c>
      <c r="E156" s="12">
        <v>475000</v>
      </c>
      <c r="F156" s="35">
        <v>100000</v>
      </c>
      <c r="G156" s="56">
        <v>5</v>
      </c>
      <c r="H156" s="56">
        <v>4</v>
      </c>
      <c r="I156" s="56">
        <v>4</v>
      </c>
      <c r="J156" s="56">
        <v>4</v>
      </c>
      <c r="K156" s="56">
        <v>4</v>
      </c>
      <c r="L156" s="56">
        <v>3</v>
      </c>
      <c r="M156" s="56">
        <v>3</v>
      </c>
      <c r="N156" s="56">
        <v>3</v>
      </c>
      <c r="O156" s="56">
        <v>3</v>
      </c>
      <c r="P156" s="39">
        <f t="shared" si="7"/>
        <v>3.6666666666666665</v>
      </c>
    </row>
    <row r="157" spans="1:16" ht="30" customHeight="1" x14ac:dyDescent="0.25">
      <c r="A157" s="5">
        <v>41</v>
      </c>
      <c r="B157" s="2" t="s">
        <v>296</v>
      </c>
      <c r="C157" s="29" t="s">
        <v>297</v>
      </c>
      <c r="D157" s="2" t="s">
        <v>11</v>
      </c>
      <c r="E157" s="12">
        <v>275000</v>
      </c>
      <c r="F157" s="35">
        <v>80000</v>
      </c>
      <c r="G157" s="56">
        <v>5</v>
      </c>
      <c r="H157" s="56">
        <v>4</v>
      </c>
      <c r="I157" s="56">
        <v>4</v>
      </c>
      <c r="J157" s="56">
        <v>4</v>
      </c>
      <c r="K157" s="56">
        <v>4</v>
      </c>
      <c r="L157" s="56">
        <v>3</v>
      </c>
      <c r="M157" s="56">
        <v>3</v>
      </c>
      <c r="N157" s="56">
        <v>3</v>
      </c>
      <c r="O157" s="56">
        <v>3</v>
      </c>
      <c r="P157" s="39">
        <f t="shared" si="7"/>
        <v>3.6666666666666665</v>
      </c>
    </row>
    <row r="158" spans="1:16" ht="30" customHeight="1" x14ac:dyDescent="0.25">
      <c r="A158" s="5">
        <v>39</v>
      </c>
      <c r="B158" s="2" t="s">
        <v>292</v>
      </c>
      <c r="C158" s="29" t="s">
        <v>293</v>
      </c>
      <c r="D158" s="2" t="s">
        <v>112</v>
      </c>
      <c r="E158" s="12">
        <v>280000</v>
      </c>
      <c r="F158" s="35">
        <v>130000</v>
      </c>
      <c r="G158" s="56">
        <v>5</v>
      </c>
      <c r="H158" s="56">
        <v>4</v>
      </c>
      <c r="I158" s="56">
        <v>4</v>
      </c>
      <c r="J158" s="56">
        <v>4</v>
      </c>
      <c r="K158" s="56">
        <v>4</v>
      </c>
      <c r="L158" s="56">
        <v>3</v>
      </c>
      <c r="M158" s="56">
        <v>3</v>
      </c>
      <c r="N158" s="56">
        <v>3</v>
      </c>
      <c r="O158" s="56">
        <v>2</v>
      </c>
      <c r="P158" s="39">
        <f t="shared" si="7"/>
        <v>3.5555555555555554</v>
      </c>
    </row>
    <row r="159" spans="1:16" ht="30" customHeight="1" x14ac:dyDescent="0.25">
      <c r="A159" s="5">
        <v>4</v>
      </c>
      <c r="B159" s="2" t="s">
        <v>425</v>
      </c>
      <c r="C159" s="29" t="s">
        <v>234</v>
      </c>
      <c r="D159" s="2" t="s">
        <v>11</v>
      </c>
      <c r="E159" s="12">
        <v>940000</v>
      </c>
      <c r="F159" s="35">
        <v>435000</v>
      </c>
      <c r="G159" s="56">
        <v>4</v>
      </c>
      <c r="H159" s="56">
        <v>4</v>
      </c>
      <c r="I159" s="56">
        <v>4</v>
      </c>
      <c r="J159" s="56">
        <v>4</v>
      </c>
      <c r="K159" s="56">
        <v>4</v>
      </c>
      <c r="L159" s="56">
        <v>3</v>
      </c>
      <c r="M159" s="56">
        <v>3</v>
      </c>
      <c r="N159" s="56">
        <v>3</v>
      </c>
      <c r="O159" s="56">
        <v>2</v>
      </c>
      <c r="P159" s="39">
        <f t="shared" si="7"/>
        <v>3.4444444444444446</v>
      </c>
    </row>
    <row r="160" spans="1:16" ht="13.5" customHeight="1" x14ac:dyDescent="0.25">
      <c r="A160" s="5">
        <v>11</v>
      </c>
      <c r="B160" s="2" t="s">
        <v>408</v>
      </c>
      <c r="C160" s="29" t="s">
        <v>247</v>
      </c>
      <c r="D160" s="2" t="s">
        <v>11</v>
      </c>
      <c r="E160" s="12">
        <v>806000</v>
      </c>
      <c r="F160" s="35">
        <v>382000</v>
      </c>
      <c r="G160" s="56">
        <v>5</v>
      </c>
      <c r="H160" s="56">
        <v>4</v>
      </c>
      <c r="I160" s="56">
        <v>4</v>
      </c>
      <c r="J160" s="56">
        <v>4</v>
      </c>
      <c r="K160" s="56">
        <v>3</v>
      </c>
      <c r="L160" s="56">
        <v>3</v>
      </c>
      <c r="M160" s="56">
        <v>3</v>
      </c>
      <c r="N160" s="56">
        <v>3</v>
      </c>
      <c r="O160" s="56">
        <v>2</v>
      </c>
      <c r="P160" s="39">
        <f t="shared" si="7"/>
        <v>3.4444444444444446</v>
      </c>
    </row>
    <row r="161" spans="1:16" ht="30" customHeight="1" x14ac:dyDescent="0.25">
      <c r="A161" s="5">
        <v>3</v>
      </c>
      <c r="B161" s="2" t="s">
        <v>231</v>
      </c>
      <c r="C161" s="29" t="s">
        <v>232</v>
      </c>
      <c r="D161" s="2" t="s">
        <v>233</v>
      </c>
      <c r="E161" s="12">
        <v>341000</v>
      </c>
      <c r="F161" s="35">
        <v>231000</v>
      </c>
      <c r="G161" s="56">
        <v>5</v>
      </c>
      <c r="H161" s="56">
        <v>4</v>
      </c>
      <c r="I161" s="56">
        <v>4</v>
      </c>
      <c r="J161" s="56">
        <v>4</v>
      </c>
      <c r="K161" s="56">
        <v>3</v>
      </c>
      <c r="L161" s="56">
        <v>3</v>
      </c>
      <c r="M161" s="56">
        <v>3</v>
      </c>
      <c r="N161" s="56">
        <v>2</v>
      </c>
      <c r="O161" s="56">
        <v>2</v>
      </c>
      <c r="P161" s="39">
        <f t="shared" si="7"/>
        <v>3.3333333333333335</v>
      </c>
    </row>
    <row r="162" spans="1:16" ht="30" customHeight="1" x14ac:dyDescent="0.25">
      <c r="A162" s="5">
        <v>7</v>
      </c>
      <c r="B162" s="2" t="s">
        <v>237</v>
      </c>
      <c r="C162" s="29" t="s">
        <v>240</v>
      </c>
      <c r="D162" s="2" t="s">
        <v>239</v>
      </c>
      <c r="E162" s="12">
        <v>400000</v>
      </c>
      <c r="F162" s="35">
        <v>60000</v>
      </c>
      <c r="G162" s="56">
        <v>4</v>
      </c>
      <c r="H162" s="56">
        <v>4</v>
      </c>
      <c r="I162" s="56">
        <v>4</v>
      </c>
      <c r="J162" s="56">
        <v>4</v>
      </c>
      <c r="K162" s="56">
        <v>3</v>
      </c>
      <c r="L162" s="56">
        <v>3</v>
      </c>
      <c r="M162" s="56">
        <v>3</v>
      </c>
      <c r="N162" s="56">
        <v>2</v>
      </c>
      <c r="O162" s="56">
        <v>2</v>
      </c>
      <c r="P162" s="39">
        <f t="shared" si="7"/>
        <v>3.2222222222222223</v>
      </c>
    </row>
    <row r="163" spans="1:16" ht="30" customHeight="1" x14ac:dyDescent="0.25">
      <c r="A163" s="5">
        <v>38</v>
      </c>
      <c r="B163" s="2" t="s">
        <v>101</v>
      </c>
      <c r="C163" s="29" t="s">
        <v>291</v>
      </c>
      <c r="D163" s="2" t="s">
        <v>11</v>
      </c>
      <c r="E163" s="12">
        <v>800000</v>
      </c>
      <c r="F163" s="35">
        <v>100000</v>
      </c>
      <c r="G163" s="56">
        <v>5</v>
      </c>
      <c r="H163" s="56">
        <v>4</v>
      </c>
      <c r="I163" s="56">
        <v>4</v>
      </c>
      <c r="J163" s="56">
        <v>3</v>
      </c>
      <c r="K163" s="56">
        <v>3</v>
      </c>
      <c r="L163" s="56">
        <v>3</v>
      </c>
      <c r="M163" s="56">
        <v>3</v>
      </c>
      <c r="N163" s="56">
        <v>2</v>
      </c>
      <c r="O163" s="56">
        <v>2</v>
      </c>
      <c r="P163" s="39">
        <f t="shared" si="7"/>
        <v>3.2222222222222223</v>
      </c>
    </row>
    <row r="164" spans="1:16" ht="32.25" customHeight="1" x14ac:dyDescent="0.25">
      <c r="A164" s="5">
        <v>20</v>
      </c>
      <c r="B164" s="2" t="s">
        <v>263</v>
      </c>
      <c r="C164" s="29" t="s">
        <v>264</v>
      </c>
      <c r="D164" s="2" t="s">
        <v>265</v>
      </c>
      <c r="E164" s="12">
        <v>674500</v>
      </c>
      <c r="F164" s="35">
        <v>120000</v>
      </c>
      <c r="G164" s="56">
        <v>4</v>
      </c>
      <c r="H164" s="56">
        <v>4</v>
      </c>
      <c r="I164" s="56">
        <v>4</v>
      </c>
      <c r="J164" s="56">
        <v>3</v>
      </c>
      <c r="K164" s="56">
        <v>3</v>
      </c>
      <c r="L164" s="56">
        <v>3</v>
      </c>
      <c r="M164" s="56">
        <v>3</v>
      </c>
      <c r="N164" s="56">
        <v>2</v>
      </c>
      <c r="O164" s="56">
        <v>2</v>
      </c>
      <c r="P164" s="39">
        <f t="shared" si="7"/>
        <v>3.1111111111111112</v>
      </c>
    </row>
    <row r="165" spans="1:16" ht="30" customHeight="1" x14ac:dyDescent="0.25">
      <c r="A165" s="5">
        <v>29</v>
      </c>
      <c r="B165" s="2" t="s">
        <v>279</v>
      </c>
      <c r="C165" s="29" t="s">
        <v>379</v>
      </c>
      <c r="D165" s="2" t="s">
        <v>280</v>
      </c>
      <c r="E165" s="12">
        <v>200000</v>
      </c>
      <c r="F165" s="35">
        <v>80000</v>
      </c>
      <c r="G165" s="56">
        <v>4</v>
      </c>
      <c r="H165" s="56">
        <v>4</v>
      </c>
      <c r="I165" s="56">
        <v>3</v>
      </c>
      <c r="J165" s="56">
        <v>3</v>
      </c>
      <c r="K165" s="56">
        <v>3</v>
      </c>
      <c r="L165" s="56">
        <v>3</v>
      </c>
      <c r="M165" s="56">
        <v>3</v>
      </c>
      <c r="N165" s="56">
        <v>3</v>
      </c>
      <c r="O165" s="56">
        <v>2</v>
      </c>
      <c r="P165" s="39">
        <f t="shared" si="7"/>
        <v>3.1111111111111112</v>
      </c>
    </row>
    <row r="166" spans="1:16" ht="18.75" customHeight="1" x14ac:dyDescent="0.25">
      <c r="A166" s="5">
        <v>30</v>
      </c>
      <c r="B166" s="2" t="s">
        <v>220</v>
      </c>
      <c r="C166" s="29" t="s">
        <v>281</v>
      </c>
      <c r="D166" s="2" t="s">
        <v>222</v>
      </c>
      <c r="E166" s="12">
        <v>140000</v>
      </c>
      <c r="F166" s="35">
        <v>60000</v>
      </c>
      <c r="G166" s="56">
        <v>4</v>
      </c>
      <c r="H166" s="56">
        <v>4</v>
      </c>
      <c r="I166" s="56">
        <v>3</v>
      </c>
      <c r="J166" s="56">
        <v>3</v>
      </c>
      <c r="K166" s="56">
        <v>3</v>
      </c>
      <c r="L166" s="56">
        <v>3</v>
      </c>
      <c r="M166" s="56">
        <v>3</v>
      </c>
      <c r="N166" s="56">
        <v>3</v>
      </c>
      <c r="O166" s="56">
        <v>2</v>
      </c>
      <c r="P166" s="39">
        <f t="shared" si="7"/>
        <v>3.1111111111111112</v>
      </c>
    </row>
    <row r="167" spans="1:16" ht="30" customHeight="1" x14ac:dyDescent="0.25">
      <c r="A167" s="5">
        <v>31</v>
      </c>
      <c r="B167" s="2" t="s">
        <v>85</v>
      </c>
      <c r="C167" s="29" t="s">
        <v>282</v>
      </c>
      <c r="D167" s="2" t="s">
        <v>11</v>
      </c>
      <c r="E167" s="12">
        <v>3962000</v>
      </c>
      <c r="F167" s="35">
        <v>750000</v>
      </c>
      <c r="G167" s="56">
        <v>5</v>
      </c>
      <c r="H167" s="56">
        <v>4</v>
      </c>
      <c r="I167" s="56">
        <v>4</v>
      </c>
      <c r="J167" s="56">
        <v>4</v>
      </c>
      <c r="K167" s="56">
        <v>3</v>
      </c>
      <c r="L167" s="56">
        <v>3</v>
      </c>
      <c r="M167" s="56">
        <v>2</v>
      </c>
      <c r="N167" s="56">
        <v>2</v>
      </c>
      <c r="O167" s="56">
        <v>1</v>
      </c>
      <c r="P167" s="39">
        <f t="shared" si="7"/>
        <v>3.1111111111111112</v>
      </c>
    </row>
    <row r="168" spans="1:16" ht="33" customHeight="1" x14ac:dyDescent="0.25">
      <c r="A168" s="5">
        <v>32</v>
      </c>
      <c r="B168" s="2" t="s">
        <v>283</v>
      </c>
      <c r="C168" s="29" t="s">
        <v>284</v>
      </c>
      <c r="D168" s="2" t="s">
        <v>8</v>
      </c>
      <c r="E168" s="12">
        <v>1045000</v>
      </c>
      <c r="F168" s="35">
        <v>445000</v>
      </c>
      <c r="G168" s="56">
        <v>5</v>
      </c>
      <c r="H168" s="56">
        <v>4</v>
      </c>
      <c r="I168" s="56">
        <v>4</v>
      </c>
      <c r="J168" s="56">
        <v>3</v>
      </c>
      <c r="K168" s="56">
        <v>3</v>
      </c>
      <c r="L168" s="56">
        <v>3</v>
      </c>
      <c r="M168" s="56">
        <v>2</v>
      </c>
      <c r="N168" s="56">
        <v>2</v>
      </c>
      <c r="O168" s="56">
        <v>1</v>
      </c>
      <c r="P168" s="39">
        <f t="shared" si="7"/>
        <v>3</v>
      </c>
    </row>
    <row r="169" spans="1:16" ht="30" customHeight="1" x14ac:dyDescent="0.25">
      <c r="A169" s="5">
        <v>6</v>
      </c>
      <c r="B169" s="2" t="s">
        <v>237</v>
      </c>
      <c r="C169" s="29" t="s">
        <v>238</v>
      </c>
      <c r="D169" s="2" t="s">
        <v>239</v>
      </c>
      <c r="E169" s="12">
        <v>260000</v>
      </c>
      <c r="F169" s="35">
        <v>40000</v>
      </c>
      <c r="G169" s="56">
        <v>5</v>
      </c>
      <c r="H169" s="56">
        <v>4</v>
      </c>
      <c r="I169" s="56">
        <v>4</v>
      </c>
      <c r="J169" s="56">
        <v>3</v>
      </c>
      <c r="K169" s="56">
        <v>3</v>
      </c>
      <c r="L169" s="56">
        <v>2</v>
      </c>
      <c r="M169" s="56">
        <v>2</v>
      </c>
      <c r="N169" s="56">
        <v>2</v>
      </c>
      <c r="O169" s="56">
        <v>1</v>
      </c>
      <c r="P169" s="39">
        <f>AVERAGE(G169:O169)</f>
        <v>2.8888888888888888</v>
      </c>
    </row>
    <row r="170" spans="1:16" ht="30" customHeight="1" x14ac:dyDescent="0.25">
      <c r="A170" s="5">
        <v>13</v>
      </c>
      <c r="B170" s="2" t="s">
        <v>250</v>
      </c>
      <c r="C170" s="29" t="s">
        <v>251</v>
      </c>
      <c r="D170" s="2" t="s">
        <v>33</v>
      </c>
      <c r="E170" s="12">
        <v>338000</v>
      </c>
      <c r="F170" s="35">
        <v>50000</v>
      </c>
      <c r="G170" s="56">
        <v>3</v>
      </c>
      <c r="H170" s="56">
        <v>3</v>
      </c>
      <c r="I170" s="56">
        <v>3</v>
      </c>
      <c r="J170" s="56">
        <v>3</v>
      </c>
      <c r="K170" s="56">
        <v>3</v>
      </c>
      <c r="L170" s="56">
        <v>3</v>
      </c>
      <c r="M170" s="56">
        <v>3</v>
      </c>
      <c r="N170" s="56">
        <v>3</v>
      </c>
      <c r="O170" s="56">
        <v>2</v>
      </c>
      <c r="P170" s="39">
        <f t="shared" si="7"/>
        <v>2.8888888888888888</v>
      </c>
    </row>
    <row r="171" spans="1:16" ht="30" customHeight="1" x14ac:dyDescent="0.25">
      <c r="A171" s="5">
        <v>21</v>
      </c>
      <c r="B171" s="2" t="s">
        <v>266</v>
      </c>
      <c r="C171" s="29" t="s">
        <v>267</v>
      </c>
      <c r="D171" s="2" t="s">
        <v>33</v>
      </c>
      <c r="E171" s="12">
        <v>700000</v>
      </c>
      <c r="F171" s="35">
        <v>200000</v>
      </c>
      <c r="G171" s="56">
        <v>4</v>
      </c>
      <c r="H171" s="56">
        <v>4</v>
      </c>
      <c r="I171" s="56">
        <v>3</v>
      </c>
      <c r="J171" s="56">
        <v>3</v>
      </c>
      <c r="K171" s="56">
        <v>3</v>
      </c>
      <c r="L171" s="56">
        <v>3</v>
      </c>
      <c r="M171" s="56">
        <v>3</v>
      </c>
      <c r="N171" s="56">
        <v>2</v>
      </c>
      <c r="O171" s="56">
        <v>1</v>
      </c>
      <c r="P171" s="39">
        <f t="shared" si="7"/>
        <v>2.8888888888888888</v>
      </c>
    </row>
    <row r="172" spans="1:16" ht="27.75" customHeight="1" x14ac:dyDescent="0.25">
      <c r="A172" s="5">
        <v>23</v>
      </c>
      <c r="B172" s="2" t="s">
        <v>423</v>
      </c>
      <c r="C172" s="29" t="s">
        <v>269</v>
      </c>
      <c r="D172" s="2" t="s">
        <v>8</v>
      </c>
      <c r="E172" s="12">
        <v>350000</v>
      </c>
      <c r="F172" s="35">
        <v>50000</v>
      </c>
      <c r="G172" s="56">
        <v>4</v>
      </c>
      <c r="H172" s="56">
        <v>4</v>
      </c>
      <c r="I172" s="56">
        <v>4</v>
      </c>
      <c r="J172" s="56">
        <v>4</v>
      </c>
      <c r="K172" s="56">
        <v>3</v>
      </c>
      <c r="L172" s="56">
        <v>2</v>
      </c>
      <c r="M172" s="56">
        <v>2</v>
      </c>
      <c r="N172" s="56">
        <v>2</v>
      </c>
      <c r="O172" s="56">
        <v>1</v>
      </c>
      <c r="P172" s="39">
        <f t="shared" si="7"/>
        <v>2.8888888888888888</v>
      </c>
    </row>
    <row r="173" spans="1:16" ht="30" customHeight="1" x14ac:dyDescent="0.25">
      <c r="A173" s="5">
        <v>18</v>
      </c>
      <c r="B173" s="2" t="s">
        <v>259</v>
      </c>
      <c r="C173" s="29" t="s">
        <v>260</v>
      </c>
      <c r="D173" s="2" t="s">
        <v>13</v>
      </c>
      <c r="E173" s="12">
        <v>216000</v>
      </c>
      <c r="F173" s="35">
        <v>108000</v>
      </c>
      <c r="G173" s="56">
        <v>4</v>
      </c>
      <c r="H173" s="56">
        <v>3</v>
      </c>
      <c r="I173" s="56">
        <v>3</v>
      </c>
      <c r="J173" s="56">
        <v>3</v>
      </c>
      <c r="K173" s="56">
        <v>3</v>
      </c>
      <c r="L173" s="56">
        <v>3</v>
      </c>
      <c r="M173" s="56">
        <v>2</v>
      </c>
      <c r="N173" s="56">
        <v>2</v>
      </c>
      <c r="O173" s="56">
        <v>2</v>
      </c>
      <c r="P173" s="39">
        <f t="shared" si="7"/>
        <v>2.7777777777777777</v>
      </c>
    </row>
    <row r="174" spans="1:16" ht="33" customHeight="1" x14ac:dyDescent="0.25">
      <c r="A174" s="5">
        <v>5</v>
      </c>
      <c r="B174" s="2" t="s">
        <v>235</v>
      </c>
      <c r="C174" s="29" t="s">
        <v>426</v>
      </c>
      <c r="D174" s="2" t="s">
        <v>236</v>
      </c>
      <c r="E174" s="12">
        <v>875000</v>
      </c>
      <c r="F174" s="35">
        <v>50000</v>
      </c>
      <c r="G174" s="56">
        <v>4</v>
      </c>
      <c r="H174" s="56">
        <v>3</v>
      </c>
      <c r="I174" s="56">
        <v>3</v>
      </c>
      <c r="J174" s="56">
        <v>3</v>
      </c>
      <c r="K174" s="56">
        <v>3</v>
      </c>
      <c r="L174" s="56">
        <v>2</v>
      </c>
      <c r="M174" s="56">
        <v>2</v>
      </c>
      <c r="N174" s="56">
        <v>2</v>
      </c>
      <c r="O174" s="56">
        <v>2</v>
      </c>
      <c r="P174" s="39">
        <f t="shared" si="7"/>
        <v>2.6666666666666665</v>
      </c>
    </row>
    <row r="175" spans="1:16" ht="16.5" customHeight="1" x14ac:dyDescent="0.25">
      <c r="A175" s="5">
        <v>34</v>
      </c>
      <c r="B175" s="2" t="s">
        <v>420</v>
      </c>
      <c r="C175" s="29" t="s">
        <v>286</v>
      </c>
      <c r="D175" s="2" t="s">
        <v>11</v>
      </c>
      <c r="E175" s="12">
        <v>1694000</v>
      </c>
      <c r="F175" s="35">
        <v>110000</v>
      </c>
      <c r="G175" s="56">
        <v>4</v>
      </c>
      <c r="H175" s="56">
        <v>4</v>
      </c>
      <c r="I175" s="56">
        <v>4</v>
      </c>
      <c r="J175" s="56">
        <v>3</v>
      </c>
      <c r="K175" s="56">
        <v>3</v>
      </c>
      <c r="L175" s="56">
        <v>2</v>
      </c>
      <c r="M175" s="56">
        <v>2</v>
      </c>
      <c r="N175" s="56">
        <v>1</v>
      </c>
      <c r="O175" s="56">
        <v>1</v>
      </c>
      <c r="P175" s="39">
        <f t="shared" si="7"/>
        <v>2.6666666666666665</v>
      </c>
    </row>
    <row r="176" spans="1:16" ht="30" customHeight="1" x14ac:dyDescent="0.25">
      <c r="A176" s="5">
        <v>43</v>
      </c>
      <c r="B176" s="2" t="s">
        <v>299</v>
      </c>
      <c r="C176" s="29" t="s">
        <v>300</v>
      </c>
      <c r="D176" s="2" t="s">
        <v>11</v>
      </c>
      <c r="E176" s="12">
        <v>440000</v>
      </c>
      <c r="F176" s="35">
        <v>160000</v>
      </c>
      <c r="G176" s="56">
        <v>5</v>
      </c>
      <c r="H176" s="56">
        <v>4</v>
      </c>
      <c r="I176" s="56">
        <v>4</v>
      </c>
      <c r="J176" s="56">
        <v>3</v>
      </c>
      <c r="K176" s="56">
        <v>2</v>
      </c>
      <c r="L176" s="56">
        <v>2</v>
      </c>
      <c r="M176" s="56">
        <v>2</v>
      </c>
      <c r="N176" s="56">
        <v>1</v>
      </c>
      <c r="O176" s="56">
        <v>1</v>
      </c>
      <c r="P176" s="39">
        <f t="shared" si="7"/>
        <v>2.6666666666666665</v>
      </c>
    </row>
    <row r="177" spans="1:16" ht="30" customHeight="1" x14ac:dyDescent="0.25">
      <c r="A177" s="5">
        <v>35</v>
      </c>
      <c r="B177" s="2" t="s">
        <v>287</v>
      </c>
      <c r="C177" s="29" t="s">
        <v>288</v>
      </c>
      <c r="D177" s="2" t="s">
        <v>11</v>
      </c>
      <c r="E177" s="12">
        <v>466000</v>
      </c>
      <c r="F177" s="35">
        <v>126000</v>
      </c>
      <c r="G177" s="56">
        <v>3</v>
      </c>
      <c r="H177" s="56">
        <v>3</v>
      </c>
      <c r="I177" s="56">
        <v>3</v>
      </c>
      <c r="J177" s="56">
        <v>3</v>
      </c>
      <c r="K177" s="56">
        <v>2</v>
      </c>
      <c r="L177" s="56">
        <v>2</v>
      </c>
      <c r="M177" s="56">
        <v>2</v>
      </c>
      <c r="N177" s="56">
        <v>1</v>
      </c>
      <c r="O177" s="56">
        <v>1</v>
      </c>
      <c r="P177" s="39">
        <f t="shared" si="7"/>
        <v>2.2222222222222223</v>
      </c>
    </row>
    <row r="178" spans="1:16" ht="23.25" customHeight="1" x14ac:dyDescent="0.25">
      <c r="A178" s="5">
        <v>26</v>
      </c>
      <c r="B178" s="2" t="s">
        <v>273</v>
      </c>
      <c r="C178" s="29" t="s">
        <v>274</v>
      </c>
      <c r="D178" s="2" t="s">
        <v>33</v>
      </c>
      <c r="E178" s="12">
        <v>200000</v>
      </c>
      <c r="F178" s="35">
        <v>100000</v>
      </c>
      <c r="G178" s="56">
        <v>3</v>
      </c>
      <c r="H178" s="56">
        <v>3</v>
      </c>
      <c r="I178" s="56">
        <v>3</v>
      </c>
      <c r="J178" s="56">
        <v>3</v>
      </c>
      <c r="K178" s="56">
        <v>2</v>
      </c>
      <c r="L178" s="56">
        <v>1</v>
      </c>
      <c r="M178" s="56">
        <v>1</v>
      </c>
      <c r="N178" s="56">
        <v>1</v>
      </c>
      <c r="O178" s="56">
        <v>1</v>
      </c>
      <c r="P178" s="39">
        <f t="shared" si="7"/>
        <v>2</v>
      </c>
    </row>
    <row r="179" spans="1:16" ht="30" customHeight="1" x14ac:dyDescent="0.25">
      <c r="A179" s="5">
        <v>16</v>
      </c>
      <c r="B179" s="2" t="s">
        <v>427</v>
      </c>
      <c r="C179" s="29" t="s">
        <v>255</v>
      </c>
      <c r="D179" s="2" t="s">
        <v>13</v>
      </c>
      <c r="E179" s="12">
        <v>600000</v>
      </c>
      <c r="F179" s="35">
        <v>100000</v>
      </c>
      <c r="G179" s="56">
        <v>3</v>
      </c>
      <c r="H179" s="56">
        <v>2</v>
      </c>
      <c r="I179" s="56">
        <v>2</v>
      </c>
      <c r="J179" s="56">
        <v>2</v>
      </c>
      <c r="K179" s="56">
        <v>1</v>
      </c>
      <c r="L179" s="56">
        <v>1</v>
      </c>
      <c r="M179" s="56">
        <v>1</v>
      </c>
      <c r="N179" s="56">
        <v>1</v>
      </c>
      <c r="O179" s="56">
        <v>1</v>
      </c>
      <c r="P179" s="39">
        <f t="shared" si="7"/>
        <v>1.5555555555555556</v>
      </c>
    </row>
    <row r="180" spans="1:16" ht="30.75" customHeight="1" x14ac:dyDescent="0.25">
      <c r="A180" s="5">
        <v>22</v>
      </c>
      <c r="B180" s="2" t="s">
        <v>423</v>
      </c>
      <c r="C180" s="29" t="s">
        <v>268</v>
      </c>
      <c r="D180" s="2" t="s">
        <v>8</v>
      </c>
      <c r="E180" s="12">
        <v>215000</v>
      </c>
      <c r="F180" s="35">
        <v>75000</v>
      </c>
      <c r="G180" s="56">
        <v>3</v>
      </c>
      <c r="H180" s="56">
        <v>2</v>
      </c>
      <c r="I180" s="56">
        <v>2</v>
      </c>
      <c r="J180" s="56">
        <v>2</v>
      </c>
      <c r="K180" s="56">
        <v>1</v>
      </c>
      <c r="L180" s="56">
        <v>1</v>
      </c>
      <c r="M180" s="56">
        <v>1</v>
      </c>
      <c r="N180" s="56">
        <v>1</v>
      </c>
      <c r="O180" s="56">
        <v>1</v>
      </c>
      <c r="P180" s="39">
        <f t="shared" si="7"/>
        <v>1.5555555555555556</v>
      </c>
    </row>
    <row r="181" spans="1:16" ht="30" customHeight="1" x14ac:dyDescent="0.25">
      <c r="A181" s="5">
        <v>14</v>
      </c>
      <c r="B181" s="2" t="s">
        <v>252</v>
      </c>
      <c r="C181" s="29" t="s">
        <v>253</v>
      </c>
      <c r="D181" s="2" t="s">
        <v>11</v>
      </c>
      <c r="E181" s="12">
        <v>60000</v>
      </c>
      <c r="F181" s="35">
        <v>40000</v>
      </c>
      <c r="G181" s="56">
        <v>3</v>
      </c>
      <c r="H181" s="56">
        <v>1</v>
      </c>
      <c r="I181" s="56">
        <v>1</v>
      </c>
      <c r="J181" s="56">
        <v>1</v>
      </c>
      <c r="K181" s="56">
        <v>1</v>
      </c>
      <c r="L181" s="56">
        <v>1</v>
      </c>
      <c r="M181" s="56">
        <v>1</v>
      </c>
      <c r="N181" s="56">
        <v>1</v>
      </c>
      <c r="O181" s="56">
        <v>1</v>
      </c>
      <c r="P181" s="39">
        <f t="shared" si="7"/>
        <v>1.2222222222222223</v>
      </c>
    </row>
    <row r="182" spans="1:16" s="41" customFormat="1" ht="20.25" customHeight="1" x14ac:dyDescent="0.25">
      <c r="A182" s="6"/>
      <c r="B182" s="16" t="s">
        <v>301</v>
      </c>
      <c r="C182" s="7"/>
      <c r="D182" s="7"/>
      <c r="E182" s="17"/>
      <c r="F182" s="17"/>
      <c r="G182" s="3" t="s">
        <v>445</v>
      </c>
      <c r="H182" s="3" t="s">
        <v>445</v>
      </c>
      <c r="I182" s="3" t="s">
        <v>445</v>
      </c>
      <c r="J182" s="3" t="s">
        <v>445</v>
      </c>
      <c r="K182" s="3" t="s">
        <v>445</v>
      </c>
      <c r="L182" s="3" t="s">
        <v>445</v>
      </c>
      <c r="M182" s="3" t="s">
        <v>445</v>
      </c>
      <c r="N182" s="3" t="s">
        <v>445</v>
      </c>
      <c r="O182" s="3" t="s">
        <v>445</v>
      </c>
      <c r="P182" s="26"/>
    </row>
    <row r="183" spans="1:16" ht="30" customHeight="1" x14ac:dyDescent="0.25">
      <c r="A183" s="5">
        <v>1</v>
      </c>
      <c r="B183" s="2" t="s">
        <v>428</v>
      </c>
      <c r="C183" s="29" t="s">
        <v>302</v>
      </c>
      <c r="D183" s="2" t="s">
        <v>13</v>
      </c>
      <c r="E183" s="12">
        <v>318000</v>
      </c>
      <c r="F183" s="35">
        <v>198000</v>
      </c>
      <c r="G183" s="56">
        <v>5</v>
      </c>
      <c r="H183" s="56">
        <v>5</v>
      </c>
      <c r="I183" s="56">
        <v>5</v>
      </c>
      <c r="J183" s="56">
        <v>5</v>
      </c>
      <c r="K183" s="56">
        <v>5</v>
      </c>
      <c r="L183" s="56">
        <v>4</v>
      </c>
      <c r="M183" s="56">
        <v>4</v>
      </c>
      <c r="N183" s="56">
        <v>4</v>
      </c>
      <c r="O183" s="56">
        <v>4</v>
      </c>
      <c r="P183" s="39">
        <f>AVERAGE(G183:O183)</f>
        <v>4.5555555555555554</v>
      </c>
    </row>
    <row r="184" spans="1:16" ht="30" customHeight="1" x14ac:dyDescent="0.25">
      <c r="A184" s="5">
        <v>2</v>
      </c>
      <c r="B184" s="2" t="s">
        <v>303</v>
      </c>
      <c r="C184" s="29" t="s">
        <v>304</v>
      </c>
      <c r="D184" s="2" t="s">
        <v>74</v>
      </c>
      <c r="E184" s="12">
        <v>205000</v>
      </c>
      <c r="F184" s="35">
        <v>143000</v>
      </c>
      <c r="G184" s="56">
        <v>5</v>
      </c>
      <c r="H184" s="56">
        <v>5</v>
      </c>
      <c r="I184" s="56">
        <v>5</v>
      </c>
      <c r="J184" s="56">
        <v>5</v>
      </c>
      <c r="K184" s="56">
        <v>5</v>
      </c>
      <c r="L184" s="56">
        <v>4</v>
      </c>
      <c r="M184" s="56">
        <v>4</v>
      </c>
      <c r="N184" s="56">
        <v>4</v>
      </c>
      <c r="O184" s="56">
        <v>3</v>
      </c>
      <c r="P184" s="39">
        <f t="shared" ref="P184:P185" si="8">AVERAGE(G184:O184)</f>
        <v>4.4444444444444446</v>
      </c>
    </row>
    <row r="185" spans="1:16" ht="21.75" customHeight="1" x14ac:dyDescent="0.25">
      <c r="A185" s="5">
        <v>3</v>
      </c>
      <c r="B185" s="2" t="s">
        <v>305</v>
      </c>
      <c r="C185" s="29" t="s">
        <v>306</v>
      </c>
      <c r="D185" s="2" t="s">
        <v>62</v>
      </c>
      <c r="E185" s="12">
        <v>39000</v>
      </c>
      <c r="F185" s="35">
        <v>27000</v>
      </c>
      <c r="G185" s="56">
        <v>5</v>
      </c>
      <c r="H185" s="56">
        <v>5</v>
      </c>
      <c r="I185" s="56">
        <v>5</v>
      </c>
      <c r="J185" s="56">
        <v>5</v>
      </c>
      <c r="K185" s="56">
        <v>3</v>
      </c>
      <c r="L185" s="56">
        <v>3</v>
      </c>
      <c r="M185" s="56">
        <v>3</v>
      </c>
      <c r="N185" s="56">
        <v>3</v>
      </c>
      <c r="O185" s="56">
        <v>3</v>
      </c>
      <c r="P185" s="39">
        <f t="shared" si="8"/>
        <v>3.8888888888888888</v>
      </c>
    </row>
    <row r="186" spans="1:16" s="41" customFormat="1" ht="20.25" customHeight="1" x14ac:dyDescent="0.25">
      <c r="A186" s="22"/>
      <c r="B186" s="16" t="s">
        <v>307</v>
      </c>
      <c r="C186" s="16"/>
      <c r="D186" s="16"/>
      <c r="E186" s="23"/>
      <c r="F186" s="23"/>
      <c r="G186" s="3" t="s">
        <v>445</v>
      </c>
      <c r="H186" s="3" t="s">
        <v>445</v>
      </c>
      <c r="I186" s="3" t="s">
        <v>445</v>
      </c>
      <c r="J186" s="3" t="s">
        <v>445</v>
      </c>
      <c r="K186" s="3" t="s">
        <v>445</v>
      </c>
      <c r="L186" s="3" t="s">
        <v>445</v>
      </c>
      <c r="M186" s="3" t="s">
        <v>445</v>
      </c>
      <c r="N186" s="3" t="s">
        <v>445</v>
      </c>
      <c r="O186" s="3" t="s">
        <v>445</v>
      </c>
      <c r="P186" s="26"/>
    </row>
    <row r="187" spans="1:16" ht="30" customHeight="1" x14ac:dyDescent="0.25">
      <c r="A187" s="5">
        <v>1</v>
      </c>
      <c r="B187" s="2" t="s">
        <v>308</v>
      </c>
      <c r="C187" s="29" t="s">
        <v>309</v>
      </c>
      <c r="D187" s="2" t="s">
        <v>126</v>
      </c>
      <c r="E187" s="12">
        <v>173000</v>
      </c>
      <c r="F187" s="35">
        <v>82000</v>
      </c>
      <c r="G187" s="56">
        <v>5</v>
      </c>
      <c r="H187" s="56">
        <v>5</v>
      </c>
      <c r="I187" s="56">
        <v>5</v>
      </c>
      <c r="J187" s="56">
        <v>5</v>
      </c>
      <c r="K187" s="56">
        <v>5</v>
      </c>
      <c r="L187" s="56">
        <v>4</v>
      </c>
      <c r="M187" s="56">
        <v>4</v>
      </c>
      <c r="N187" s="56">
        <v>4</v>
      </c>
      <c r="O187" s="56">
        <v>3</v>
      </c>
      <c r="P187" s="39">
        <f>AVERAGE(G187:O187)</f>
        <v>4.4444444444444446</v>
      </c>
    </row>
    <row r="188" spans="1:16" ht="30" customHeight="1" x14ac:dyDescent="0.25">
      <c r="A188" s="5">
        <v>2</v>
      </c>
      <c r="B188" s="2" t="s">
        <v>428</v>
      </c>
      <c r="C188" s="29" t="s">
        <v>310</v>
      </c>
      <c r="D188" s="2" t="s">
        <v>13</v>
      </c>
      <c r="E188" s="12">
        <v>251000</v>
      </c>
      <c r="F188" s="35">
        <v>121000</v>
      </c>
      <c r="G188" s="56">
        <v>5</v>
      </c>
      <c r="H188" s="56">
        <v>5</v>
      </c>
      <c r="I188" s="56">
        <v>5</v>
      </c>
      <c r="J188" s="56">
        <v>5</v>
      </c>
      <c r="K188" s="56">
        <v>4</v>
      </c>
      <c r="L188" s="56">
        <v>4</v>
      </c>
      <c r="M188" s="56">
        <v>4</v>
      </c>
      <c r="N188" s="56">
        <v>4</v>
      </c>
      <c r="O188" s="56">
        <v>3</v>
      </c>
      <c r="P188" s="39">
        <f>AVERAGE(G188:O188)</f>
        <v>4.333333333333333</v>
      </c>
    </row>
    <row r="189" spans="1:16" ht="17.25" customHeight="1" x14ac:dyDescent="0.25">
      <c r="A189" s="5">
        <v>4</v>
      </c>
      <c r="B189" s="2" t="s">
        <v>305</v>
      </c>
      <c r="C189" s="29" t="s">
        <v>312</v>
      </c>
      <c r="D189" s="2" t="s">
        <v>62</v>
      </c>
      <c r="E189" s="12">
        <v>28000</v>
      </c>
      <c r="F189" s="35">
        <v>14000</v>
      </c>
      <c r="G189" s="56">
        <v>5</v>
      </c>
      <c r="H189" s="56">
        <v>5</v>
      </c>
      <c r="I189" s="56">
        <v>5</v>
      </c>
      <c r="J189" s="56">
        <v>5</v>
      </c>
      <c r="K189" s="56">
        <v>4</v>
      </c>
      <c r="L189" s="56">
        <v>4</v>
      </c>
      <c r="M189" s="56">
        <v>3</v>
      </c>
      <c r="N189" s="56">
        <v>3</v>
      </c>
      <c r="O189" s="56">
        <v>3</v>
      </c>
      <c r="P189" s="39">
        <f>AVERAGE(G189:O189)</f>
        <v>4.1111111111111107</v>
      </c>
    </row>
    <row r="190" spans="1:16" ht="35.25" customHeight="1" x14ac:dyDescent="0.25">
      <c r="A190" s="5">
        <v>3</v>
      </c>
      <c r="B190" s="2" t="s">
        <v>303</v>
      </c>
      <c r="C190" s="29" t="s">
        <v>311</v>
      </c>
      <c r="D190" s="2" t="s">
        <v>74</v>
      </c>
      <c r="E190" s="12">
        <v>238000</v>
      </c>
      <c r="F190" s="35">
        <v>163000</v>
      </c>
      <c r="G190" s="56">
        <v>5</v>
      </c>
      <c r="H190" s="56">
        <v>5</v>
      </c>
      <c r="I190" s="56">
        <v>4</v>
      </c>
      <c r="J190" s="56">
        <v>4</v>
      </c>
      <c r="K190" s="56">
        <v>4</v>
      </c>
      <c r="L190" s="56">
        <v>3</v>
      </c>
      <c r="M190" s="56">
        <v>3</v>
      </c>
      <c r="N190" s="56">
        <v>3</v>
      </c>
      <c r="O190" s="56">
        <v>1</v>
      </c>
      <c r="P190" s="39">
        <f>AVERAGE(G190:O190)</f>
        <v>3.5555555555555554</v>
      </c>
    </row>
    <row r="191" spans="1:16" ht="18" customHeight="1" x14ac:dyDescent="0.25">
      <c r="A191" s="5">
        <v>5</v>
      </c>
      <c r="B191" s="2" t="s">
        <v>429</v>
      </c>
      <c r="C191" s="29" t="s">
        <v>313</v>
      </c>
      <c r="D191" s="2" t="s">
        <v>11</v>
      </c>
      <c r="E191" s="12">
        <v>1580000</v>
      </c>
      <c r="F191" s="35">
        <v>300000</v>
      </c>
      <c r="G191" s="56">
        <v>5</v>
      </c>
      <c r="H191" s="56">
        <v>3</v>
      </c>
      <c r="I191" s="56">
        <v>2</v>
      </c>
      <c r="J191" s="56">
        <v>2</v>
      </c>
      <c r="K191" s="56">
        <v>2</v>
      </c>
      <c r="L191" s="56">
        <v>2</v>
      </c>
      <c r="M191" s="56">
        <v>1</v>
      </c>
      <c r="N191" s="56">
        <v>1</v>
      </c>
      <c r="O191" s="56">
        <v>1</v>
      </c>
      <c r="P191" s="39">
        <f>AVERAGE(G191:O191)</f>
        <v>2.1111111111111112</v>
      </c>
    </row>
    <row r="192" spans="1:16" s="41" customFormat="1" ht="17.25" customHeight="1" x14ac:dyDescent="0.25">
      <c r="A192" s="6"/>
      <c r="B192" s="16" t="s">
        <v>314</v>
      </c>
      <c r="C192" s="7"/>
      <c r="D192" s="7"/>
      <c r="E192" s="17"/>
      <c r="F192" s="17"/>
      <c r="G192" s="3" t="s">
        <v>445</v>
      </c>
      <c r="H192" s="3" t="s">
        <v>445</v>
      </c>
      <c r="I192" s="3" t="s">
        <v>445</v>
      </c>
      <c r="J192" s="3" t="s">
        <v>445</v>
      </c>
      <c r="K192" s="3" t="s">
        <v>445</v>
      </c>
      <c r="L192" s="3" t="s">
        <v>445</v>
      </c>
      <c r="M192" s="3" t="s">
        <v>445</v>
      </c>
      <c r="N192" s="3" t="s">
        <v>445</v>
      </c>
      <c r="O192" s="3" t="s">
        <v>445</v>
      </c>
      <c r="P192" s="26"/>
    </row>
    <row r="193" spans="1:16" ht="30" customHeight="1" x14ac:dyDescent="0.25">
      <c r="A193" s="5">
        <v>8</v>
      </c>
      <c r="B193" s="2" t="s">
        <v>325</v>
      </c>
      <c r="C193" s="29" t="s">
        <v>326</v>
      </c>
      <c r="D193" s="2" t="s">
        <v>8</v>
      </c>
      <c r="E193" s="12">
        <v>1825000</v>
      </c>
      <c r="F193" s="35">
        <v>885000</v>
      </c>
      <c r="G193" s="56">
        <v>5</v>
      </c>
      <c r="H193" s="56">
        <v>5</v>
      </c>
      <c r="I193" s="56">
        <v>5</v>
      </c>
      <c r="J193" s="56">
        <v>5</v>
      </c>
      <c r="K193" s="56">
        <v>5</v>
      </c>
      <c r="L193" s="56">
        <v>5</v>
      </c>
      <c r="M193" s="56">
        <v>5</v>
      </c>
      <c r="N193" s="56">
        <v>4</v>
      </c>
      <c r="O193" s="56">
        <v>4</v>
      </c>
      <c r="P193" s="39">
        <f t="shared" ref="P193:P202" si="9">AVERAGE(G193:O193)</f>
        <v>4.7777777777777777</v>
      </c>
    </row>
    <row r="194" spans="1:16" ht="30" customHeight="1" x14ac:dyDescent="0.25">
      <c r="A194" s="5">
        <v>5</v>
      </c>
      <c r="B194" s="2" t="s">
        <v>430</v>
      </c>
      <c r="C194" s="29" t="s">
        <v>321</v>
      </c>
      <c r="D194" s="2" t="s">
        <v>13</v>
      </c>
      <c r="E194" s="12">
        <v>2501000</v>
      </c>
      <c r="F194" s="35">
        <v>900000</v>
      </c>
      <c r="G194" s="56">
        <v>5</v>
      </c>
      <c r="H194" s="56">
        <v>5</v>
      </c>
      <c r="I194" s="56">
        <v>5</v>
      </c>
      <c r="J194" s="56">
        <v>5</v>
      </c>
      <c r="K194" s="56">
        <v>5</v>
      </c>
      <c r="L194" s="56">
        <v>4</v>
      </c>
      <c r="M194" s="56">
        <v>4</v>
      </c>
      <c r="N194" s="56">
        <v>4</v>
      </c>
      <c r="O194" s="56">
        <v>4</v>
      </c>
      <c r="P194" s="39">
        <f t="shared" si="9"/>
        <v>4.5555555555555554</v>
      </c>
    </row>
    <row r="195" spans="1:16" ht="30" customHeight="1" x14ac:dyDescent="0.25">
      <c r="A195" s="5">
        <v>2</v>
      </c>
      <c r="B195" s="2" t="s">
        <v>308</v>
      </c>
      <c r="C195" s="29" t="s">
        <v>317</v>
      </c>
      <c r="D195" s="2" t="s">
        <v>126</v>
      </c>
      <c r="E195" s="12">
        <v>950000</v>
      </c>
      <c r="F195" s="35">
        <v>290000</v>
      </c>
      <c r="G195" s="56">
        <v>5</v>
      </c>
      <c r="H195" s="56">
        <v>5</v>
      </c>
      <c r="I195" s="56">
        <v>5</v>
      </c>
      <c r="J195" s="56">
        <v>5</v>
      </c>
      <c r="K195" s="56">
        <v>5</v>
      </c>
      <c r="L195" s="56">
        <v>4</v>
      </c>
      <c r="M195" s="56">
        <v>4</v>
      </c>
      <c r="N195" s="56">
        <v>3</v>
      </c>
      <c r="O195" s="56">
        <v>3</v>
      </c>
      <c r="P195" s="39">
        <f t="shared" si="9"/>
        <v>4.333333333333333</v>
      </c>
    </row>
    <row r="196" spans="1:16" ht="13.5" customHeight="1" x14ac:dyDescent="0.25">
      <c r="A196" s="5">
        <v>4</v>
      </c>
      <c r="B196" s="2" t="s">
        <v>319</v>
      </c>
      <c r="C196" s="29" t="s">
        <v>320</v>
      </c>
      <c r="D196" s="2" t="s">
        <v>29</v>
      </c>
      <c r="E196" s="12">
        <v>420000</v>
      </c>
      <c r="F196" s="35">
        <v>100000</v>
      </c>
      <c r="G196" s="56">
        <v>4</v>
      </c>
      <c r="H196" s="56">
        <v>4</v>
      </c>
      <c r="I196" s="56">
        <v>4</v>
      </c>
      <c r="J196" s="56">
        <v>4</v>
      </c>
      <c r="K196" s="56">
        <v>4</v>
      </c>
      <c r="L196" s="56">
        <v>4</v>
      </c>
      <c r="M196" s="56">
        <v>3</v>
      </c>
      <c r="N196" s="56">
        <v>3</v>
      </c>
      <c r="O196" s="56">
        <v>3</v>
      </c>
      <c r="P196" s="39">
        <f t="shared" si="9"/>
        <v>3.6666666666666665</v>
      </c>
    </row>
    <row r="197" spans="1:16" ht="33" customHeight="1" x14ac:dyDescent="0.25">
      <c r="A197" s="5">
        <v>3</v>
      </c>
      <c r="B197" s="2" t="s">
        <v>385</v>
      </c>
      <c r="C197" s="29" t="s">
        <v>318</v>
      </c>
      <c r="D197" s="2" t="s">
        <v>8</v>
      </c>
      <c r="E197" s="12">
        <v>558000</v>
      </c>
      <c r="F197" s="35">
        <v>358000</v>
      </c>
      <c r="G197" s="56">
        <v>5</v>
      </c>
      <c r="H197" s="56">
        <v>4</v>
      </c>
      <c r="I197" s="56">
        <v>4</v>
      </c>
      <c r="J197" s="56">
        <v>4</v>
      </c>
      <c r="K197" s="56">
        <v>3</v>
      </c>
      <c r="L197" s="56">
        <v>3</v>
      </c>
      <c r="M197" s="56">
        <v>3</v>
      </c>
      <c r="N197" s="56">
        <v>3</v>
      </c>
      <c r="O197" s="56">
        <v>3</v>
      </c>
      <c r="P197" s="39">
        <f t="shared" si="9"/>
        <v>3.5555555555555554</v>
      </c>
    </row>
    <row r="198" spans="1:16" ht="17.25" customHeight="1" x14ac:dyDescent="0.25">
      <c r="A198" s="5">
        <v>7</v>
      </c>
      <c r="B198" s="2" t="s">
        <v>323</v>
      </c>
      <c r="C198" s="29" t="s">
        <v>323</v>
      </c>
      <c r="D198" s="2" t="s">
        <v>324</v>
      </c>
      <c r="E198" s="12">
        <v>2435500</v>
      </c>
      <c r="F198" s="35">
        <v>900000</v>
      </c>
      <c r="G198" s="56">
        <v>4</v>
      </c>
      <c r="H198" s="56">
        <v>4</v>
      </c>
      <c r="I198" s="56">
        <v>4</v>
      </c>
      <c r="J198" s="56">
        <v>4</v>
      </c>
      <c r="K198" s="56">
        <v>4</v>
      </c>
      <c r="L198" s="56">
        <v>3</v>
      </c>
      <c r="M198" s="56">
        <v>3</v>
      </c>
      <c r="N198" s="56">
        <v>3</v>
      </c>
      <c r="O198" s="56">
        <v>3</v>
      </c>
      <c r="P198" s="39">
        <f t="shared" si="9"/>
        <v>3.5555555555555554</v>
      </c>
    </row>
    <row r="199" spans="1:16" ht="35.25" customHeight="1" x14ac:dyDescent="0.25">
      <c r="A199" s="5">
        <v>10</v>
      </c>
      <c r="B199" s="2" t="s">
        <v>329</v>
      </c>
      <c r="C199" s="29" t="s">
        <v>330</v>
      </c>
      <c r="D199" s="2" t="s">
        <v>112</v>
      </c>
      <c r="E199" s="12">
        <v>2965000</v>
      </c>
      <c r="F199" s="35">
        <v>950000</v>
      </c>
      <c r="G199" s="56">
        <v>5</v>
      </c>
      <c r="H199" s="56">
        <v>4</v>
      </c>
      <c r="I199" s="56">
        <v>4</v>
      </c>
      <c r="J199" s="56">
        <v>4</v>
      </c>
      <c r="K199" s="56">
        <v>3</v>
      </c>
      <c r="L199" s="56">
        <v>3</v>
      </c>
      <c r="M199" s="56">
        <v>3</v>
      </c>
      <c r="N199" s="56">
        <v>2</v>
      </c>
      <c r="O199" s="56">
        <v>2</v>
      </c>
      <c r="P199" s="39">
        <f t="shared" si="9"/>
        <v>3.3333333333333335</v>
      </c>
    </row>
    <row r="200" spans="1:16" ht="30.75" customHeight="1" x14ac:dyDescent="0.25">
      <c r="A200" s="5">
        <v>6</v>
      </c>
      <c r="B200" s="2" t="s">
        <v>430</v>
      </c>
      <c r="C200" s="29" t="s">
        <v>322</v>
      </c>
      <c r="D200" s="2" t="s">
        <v>13</v>
      </c>
      <c r="E200" s="12">
        <v>597000</v>
      </c>
      <c r="F200" s="35">
        <v>280000</v>
      </c>
      <c r="G200" s="56">
        <v>4</v>
      </c>
      <c r="H200" s="56">
        <v>4</v>
      </c>
      <c r="I200" s="56">
        <v>4</v>
      </c>
      <c r="J200" s="56">
        <v>3</v>
      </c>
      <c r="K200" s="56">
        <v>3</v>
      </c>
      <c r="L200" s="56">
        <v>3</v>
      </c>
      <c r="M200" s="56">
        <v>3</v>
      </c>
      <c r="N200" s="56">
        <v>3</v>
      </c>
      <c r="O200" s="56">
        <v>2</v>
      </c>
      <c r="P200" s="39">
        <f t="shared" si="9"/>
        <v>3.2222222222222223</v>
      </c>
    </row>
    <row r="201" spans="1:16" ht="17.25" customHeight="1" x14ac:dyDescent="0.25">
      <c r="A201" s="5">
        <v>9</v>
      </c>
      <c r="B201" s="2" t="s">
        <v>327</v>
      </c>
      <c r="C201" s="29" t="s">
        <v>328</v>
      </c>
      <c r="D201" s="2" t="s">
        <v>13</v>
      </c>
      <c r="E201" s="12">
        <v>215000</v>
      </c>
      <c r="F201" s="35">
        <v>100000</v>
      </c>
      <c r="G201" s="56">
        <v>5</v>
      </c>
      <c r="H201" s="56">
        <v>4</v>
      </c>
      <c r="I201" s="56">
        <v>4</v>
      </c>
      <c r="J201" s="56">
        <v>4</v>
      </c>
      <c r="K201" s="56">
        <v>3</v>
      </c>
      <c r="L201" s="56">
        <v>2</v>
      </c>
      <c r="M201" s="56">
        <v>2</v>
      </c>
      <c r="N201" s="56">
        <v>2</v>
      </c>
      <c r="O201" s="56">
        <v>2</v>
      </c>
      <c r="P201" s="39">
        <f t="shared" si="9"/>
        <v>3.1111111111111112</v>
      </c>
    </row>
    <row r="202" spans="1:16" ht="15.75" customHeight="1" x14ac:dyDescent="0.25">
      <c r="A202" s="5">
        <v>1</v>
      </c>
      <c r="B202" s="2" t="s">
        <v>315</v>
      </c>
      <c r="C202" s="29" t="s">
        <v>316</v>
      </c>
      <c r="D202" s="2" t="s">
        <v>11</v>
      </c>
      <c r="E202" s="12">
        <v>200000</v>
      </c>
      <c r="F202" s="35">
        <v>140000</v>
      </c>
      <c r="G202" s="56">
        <v>3</v>
      </c>
      <c r="H202" s="56">
        <v>2</v>
      </c>
      <c r="I202" s="56">
        <v>2</v>
      </c>
      <c r="J202" s="56">
        <v>2</v>
      </c>
      <c r="K202" s="56">
        <v>2</v>
      </c>
      <c r="L202" s="56">
        <v>1</v>
      </c>
      <c r="M202" s="56">
        <v>1</v>
      </c>
      <c r="N202" s="56">
        <v>1</v>
      </c>
      <c r="O202" s="56">
        <v>1</v>
      </c>
      <c r="P202" s="39">
        <f t="shared" si="9"/>
        <v>1.6666666666666667</v>
      </c>
    </row>
    <row r="203" spans="1:16" s="41" customFormat="1" ht="23.25" customHeight="1" x14ac:dyDescent="0.25">
      <c r="A203" s="6"/>
      <c r="B203" s="7" t="s">
        <v>331</v>
      </c>
      <c r="C203" s="7"/>
      <c r="D203" s="7"/>
      <c r="E203" s="24"/>
      <c r="F203" s="17"/>
      <c r="G203" s="3" t="s">
        <v>445</v>
      </c>
      <c r="H203" s="3" t="s">
        <v>445</v>
      </c>
      <c r="I203" s="3" t="s">
        <v>445</v>
      </c>
      <c r="J203" s="3" t="s">
        <v>445</v>
      </c>
      <c r="K203" s="3" t="s">
        <v>445</v>
      </c>
      <c r="L203" s="3" t="s">
        <v>445</v>
      </c>
      <c r="M203" s="3" t="s">
        <v>445</v>
      </c>
      <c r="N203" s="3" t="s">
        <v>445</v>
      </c>
      <c r="O203" s="3" t="s">
        <v>445</v>
      </c>
      <c r="P203" s="26"/>
    </row>
    <row r="204" spans="1:16" ht="28.5" customHeight="1" x14ac:dyDescent="0.25">
      <c r="A204" s="5">
        <v>12</v>
      </c>
      <c r="B204" s="2" t="s">
        <v>431</v>
      </c>
      <c r="C204" s="29" t="s">
        <v>345</v>
      </c>
      <c r="D204" s="2" t="s">
        <v>13</v>
      </c>
      <c r="E204" s="12">
        <v>198000</v>
      </c>
      <c r="F204" s="35">
        <v>95000</v>
      </c>
      <c r="G204" s="56">
        <v>5</v>
      </c>
      <c r="H204" s="56">
        <v>5</v>
      </c>
      <c r="I204" s="56">
        <v>5</v>
      </c>
      <c r="J204" s="56">
        <v>5</v>
      </c>
      <c r="K204" s="56">
        <v>5</v>
      </c>
      <c r="L204" s="56">
        <v>5</v>
      </c>
      <c r="M204" s="56">
        <v>4</v>
      </c>
      <c r="N204" s="56">
        <v>4</v>
      </c>
      <c r="O204" s="56">
        <v>4</v>
      </c>
      <c r="P204" s="39">
        <f t="shared" ref="P204:P221" si="10">AVERAGE(G204:O204)</f>
        <v>4.666666666666667</v>
      </c>
    </row>
    <row r="205" spans="1:16" ht="30" customHeight="1" x14ac:dyDescent="0.25">
      <c r="A205" s="5">
        <v>5</v>
      </c>
      <c r="B205" s="2" t="s">
        <v>407</v>
      </c>
      <c r="C205" s="29" t="s">
        <v>336</v>
      </c>
      <c r="D205" s="2" t="s">
        <v>8</v>
      </c>
      <c r="E205" s="12">
        <v>1395000</v>
      </c>
      <c r="F205" s="35">
        <v>435000</v>
      </c>
      <c r="G205" s="56">
        <v>5</v>
      </c>
      <c r="H205" s="56">
        <v>5</v>
      </c>
      <c r="I205" s="56">
        <v>5</v>
      </c>
      <c r="J205" s="56">
        <v>5</v>
      </c>
      <c r="K205" s="56">
        <v>4</v>
      </c>
      <c r="L205" s="56">
        <v>4</v>
      </c>
      <c r="M205" s="56">
        <v>4</v>
      </c>
      <c r="N205" s="56">
        <v>3</v>
      </c>
      <c r="O205" s="56">
        <v>3</v>
      </c>
      <c r="P205" s="39">
        <f t="shared" si="10"/>
        <v>4.2222222222222223</v>
      </c>
    </row>
    <row r="206" spans="1:16" ht="30" customHeight="1" x14ac:dyDescent="0.25">
      <c r="A206" s="5">
        <v>8</v>
      </c>
      <c r="B206" s="2" t="s">
        <v>340</v>
      </c>
      <c r="C206" s="29" t="s">
        <v>341</v>
      </c>
      <c r="D206" s="2" t="s">
        <v>62</v>
      </c>
      <c r="E206" s="12">
        <v>1040400</v>
      </c>
      <c r="F206" s="35">
        <v>280000</v>
      </c>
      <c r="G206" s="56">
        <v>5</v>
      </c>
      <c r="H206" s="56">
        <v>5</v>
      </c>
      <c r="I206" s="56">
        <v>5</v>
      </c>
      <c r="J206" s="56">
        <v>4</v>
      </c>
      <c r="K206" s="56">
        <v>4</v>
      </c>
      <c r="L206" s="56">
        <v>3</v>
      </c>
      <c r="M206" s="56">
        <v>3</v>
      </c>
      <c r="N206" s="56">
        <v>3</v>
      </c>
      <c r="O206" s="56">
        <v>3</v>
      </c>
      <c r="P206" s="39">
        <f t="shared" si="10"/>
        <v>3.8888888888888888</v>
      </c>
    </row>
    <row r="207" spans="1:16" ht="14.25" customHeight="1" x14ac:dyDescent="0.25">
      <c r="A207" s="5">
        <v>3</v>
      </c>
      <c r="B207" s="2" t="s">
        <v>432</v>
      </c>
      <c r="C207" s="29" t="s">
        <v>334</v>
      </c>
      <c r="D207" s="2" t="s">
        <v>13</v>
      </c>
      <c r="E207" s="12">
        <v>315000</v>
      </c>
      <c r="F207" s="35">
        <v>155000</v>
      </c>
      <c r="G207" s="56">
        <v>5</v>
      </c>
      <c r="H207" s="56">
        <v>5</v>
      </c>
      <c r="I207" s="56">
        <v>5</v>
      </c>
      <c r="J207" s="56">
        <v>4</v>
      </c>
      <c r="K207" s="56">
        <v>4</v>
      </c>
      <c r="L207" s="56">
        <v>4</v>
      </c>
      <c r="M207" s="56">
        <v>4</v>
      </c>
      <c r="N207" s="56">
        <v>2</v>
      </c>
      <c r="O207" s="56">
        <v>1</v>
      </c>
      <c r="P207" s="39">
        <f t="shared" si="10"/>
        <v>3.7777777777777777</v>
      </c>
    </row>
    <row r="208" spans="1:16" s="1" customFormat="1" ht="14.25" customHeight="1" x14ac:dyDescent="0.25">
      <c r="A208" s="5">
        <v>18</v>
      </c>
      <c r="B208" s="2" t="s">
        <v>446</v>
      </c>
      <c r="C208" s="29" t="s">
        <v>448</v>
      </c>
      <c r="D208" s="2"/>
      <c r="E208" s="12">
        <v>300000</v>
      </c>
      <c r="F208" s="35">
        <v>160000</v>
      </c>
      <c r="G208" s="56">
        <v>5</v>
      </c>
      <c r="H208" s="56">
        <v>5</v>
      </c>
      <c r="I208" s="56">
        <v>4</v>
      </c>
      <c r="J208" s="56">
        <v>4</v>
      </c>
      <c r="K208" s="56">
        <v>3</v>
      </c>
      <c r="L208" s="56">
        <v>3</v>
      </c>
      <c r="M208" s="56">
        <v>3</v>
      </c>
      <c r="N208" s="56">
        <v>3</v>
      </c>
      <c r="O208" s="56">
        <v>1</v>
      </c>
      <c r="P208" s="39">
        <f t="shared" si="10"/>
        <v>3.4444444444444446</v>
      </c>
    </row>
    <row r="209" spans="1:16" ht="30" customHeight="1" x14ac:dyDescent="0.25">
      <c r="A209" s="5">
        <v>11</v>
      </c>
      <c r="B209" s="2" t="s">
        <v>414</v>
      </c>
      <c r="C209" s="29" t="s">
        <v>344</v>
      </c>
      <c r="D209" s="2" t="s">
        <v>11</v>
      </c>
      <c r="E209" s="12">
        <v>560000</v>
      </c>
      <c r="F209" s="35">
        <v>240000</v>
      </c>
      <c r="G209" s="56">
        <v>5</v>
      </c>
      <c r="H209" s="56">
        <v>5</v>
      </c>
      <c r="I209" s="56">
        <v>4</v>
      </c>
      <c r="J209" s="56">
        <v>4</v>
      </c>
      <c r="K209" s="56">
        <v>4</v>
      </c>
      <c r="L209" s="56">
        <v>3</v>
      </c>
      <c r="M209" s="56">
        <v>3</v>
      </c>
      <c r="N209" s="56">
        <v>1</v>
      </c>
      <c r="O209" s="56">
        <v>1</v>
      </c>
      <c r="P209" s="39">
        <f t="shared" si="10"/>
        <v>3.3333333333333335</v>
      </c>
    </row>
    <row r="210" spans="1:16" ht="15" customHeight="1" x14ac:dyDescent="0.25">
      <c r="A210" s="5">
        <v>9</v>
      </c>
      <c r="B210" s="2" t="s">
        <v>417</v>
      </c>
      <c r="C210" s="29" t="s">
        <v>342</v>
      </c>
      <c r="D210" s="2" t="s">
        <v>8</v>
      </c>
      <c r="E210" s="12">
        <v>129000</v>
      </c>
      <c r="F210" s="35">
        <v>43500</v>
      </c>
      <c r="G210" s="56">
        <v>5</v>
      </c>
      <c r="H210" s="56">
        <v>4</v>
      </c>
      <c r="I210" s="56">
        <v>4</v>
      </c>
      <c r="J210" s="56">
        <v>4</v>
      </c>
      <c r="K210" s="56">
        <v>3</v>
      </c>
      <c r="L210" s="56">
        <v>3</v>
      </c>
      <c r="M210" s="56">
        <v>2</v>
      </c>
      <c r="N210" s="56">
        <v>1</v>
      </c>
      <c r="O210" s="56">
        <v>1</v>
      </c>
      <c r="P210" s="39">
        <f t="shared" si="10"/>
        <v>3</v>
      </c>
    </row>
    <row r="211" spans="1:16" ht="29.25" customHeight="1" x14ac:dyDescent="0.25">
      <c r="A211" s="5">
        <v>6</v>
      </c>
      <c r="B211" s="2" t="s">
        <v>245</v>
      </c>
      <c r="C211" s="29" t="s">
        <v>380</v>
      </c>
      <c r="D211" s="2" t="s">
        <v>62</v>
      </c>
      <c r="E211" s="12">
        <v>178000</v>
      </c>
      <c r="F211" s="35">
        <v>78000</v>
      </c>
      <c r="G211" s="56">
        <v>5</v>
      </c>
      <c r="H211" s="56">
        <v>4</v>
      </c>
      <c r="I211" s="56">
        <v>3</v>
      </c>
      <c r="J211" s="56">
        <v>3</v>
      </c>
      <c r="K211" s="56">
        <v>3</v>
      </c>
      <c r="L211" s="56">
        <v>3</v>
      </c>
      <c r="M211" s="56">
        <v>2</v>
      </c>
      <c r="N211" s="56">
        <v>1</v>
      </c>
      <c r="O211" s="56">
        <v>1</v>
      </c>
      <c r="P211" s="39">
        <f t="shared" si="10"/>
        <v>2.7777777777777777</v>
      </c>
    </row>
    <row r="212" spans="1:16" ht="15" customHeight="1" x14ac:dyDescent="0.25">
      <c r="A212" s="5">
        <v>1</v>
      </c>
      <c r="B212" s="2" t="s">
        <v>433</v>
      </c>
      <c r="C212" s="29" t="s">
        <v>332</v>
      </c>
      <c r="D212" s="2" t="s">
        <v>13</v>
      </c>
      <c r="E212" s="12">
        <v>580000</v>
      </c>
      <c r="F212" s="35">
        <v>270000</v>
      </c>
      <c r="G212" s="56">
        <v>4</v>
      </c>
      <c r="H212" s="56">
        <v>4</v>
      </c>
      <c r="I212" s="56">
        <v>3</v>
      </c>
      <c r="J212" s="56">
        <v>3</v>
      </c>
      <c r="K212" s="56">
        <v>3</v>
      </c>
      <c r="L212" s="56">
        <v>2</v>
      </c>
      <c r="M212" s="56">
        <v>2</v>
      </c>
      <c r="N212" s="56">
        <v>2</v>
      </c>
      <c r="O212" s="56">
        <v>1</v>
      </c>
      <c r="P212" s="39">
        <f t="shared" si="10"/>
        <v>2.6666666666666665</v>
      </c>
    </row>
    <row r="213" spans="1:16" ht="30" customHeight="1" x14ac:dyDescent="0.25">
      <c r="A213" s="5">
        <v>13</v>
      </c>
      <c r="B213" s="2" t="s">
        <v>346</v>
      </c>
      <c r="C213" s="29" t="s">
        <v>347</v>
      </c>
      <c r="D213" s="2" t="s">
        <v>11</v>
      </c>
      <c r="E213" s="12">
        <v>75000</v>
      </c>
      <c r="F213" s="35">
        <v>20000</v>
      </c>
      <c r="G213" s="56">
        <v>5</v>
      </c>
      <c r="H213" s="56">
        <v>3</v>
      </c>
      <c r="I213" s="56">
        <v>3</v>
      </c>
      <c r="J213" s="56">
        <v>3</v>
      </c>
      <c r="K213" s="56">
        <v>3</v>
      </c>
      <c r="L213" s="56">
        <v>2</v>
      </c>
      <c r="M213" s="56">
        <v>2</v>
      </c>
      <c r="N213" s="56">
        <v>2</v>
      </c>
      <c r="O213" s="56">
        <v>1</v>
      </c>
      <c r="P213" s="39">
        <f t="shared" si="10"/>
        <v>2.6666666666666665</v>
      </c>
    </row>
    <row r="214" spans="1:16" ht="30" customHeight="1" x14ac:dyDescent="0.25">
      <c r="A214" s="5">
        <v>15</v>
      </c>
      <c r="B214" s="2" t="s">
        <v>348</v>
      </c>
      <c r="C214" s="29" t="s">
        <v>351</v>
      </c>
      <c r="D214" s="2" t="s">
        <v>350</v>
      </c>
      <c r="E214" s="12">
        <v>465815</v>
      </c>
      <c r="F214" s="35">
        <v>230000</v>
      </c>
      <c r="G214" s="56">
        <v>5</v>
      </c>
      <c r="H214" s="56">
        <v>4</v>
      </c>
      <c r="I214" s="56">
        <v>3</v>
      </c>
      <c r="J214" s="56">
        <v>3</v>
      </c>
      <c r="K214" s="56">
        <v>2</v>
      </c>
      <c r="L214" s="56">
        <v>2</v>
      </c>
      <c r="M214" s="56">
        <v>2</v>
      </c>
      <c r="N214" s="56">
        <v>1</v>
      </c>
      <c r="O214" s="56">
        <v>1</v>
      </c>
      <c r="P214" s="39">
        <f t="shared" si="10"/>
        <v>2.5555555555555554</v>
      </c>
    </row>
    <row r="215" spans="1:16" ht="15" customHeight="1" x14ac:dyDescent="0.25">
      <c r="A215" s="5">
        <v>7</v>
      </c>
      <c r="B215" s="2" t="s">
        <v>337</v>
      </c>
      <c r="C215" s="29" t="s">
        <v>338</v>
      </c>
      <c r="D215" s="2" t="s">
        <v>339</v>
      </c>
      <c r="E215" s="12">
        <v>120000</v>
      </c>
      <c r="F215" s="35">
        <v>25000</v>
      </c>
      <c r="G215" s="56">
        <v>4</v>
      </c>
      <c r="H215" s="56">
        <v>3</v>
      </c>
      <c r="I215" s="56">
        <v>3</v>
      </c>
      <c r="J215" s="56">
        <v>3</v>
      </c>
      <c r="K215" s="56">
        <v>2</v>
      </c>
      <c r="L215" s="56">
        <v>1</v>
      </c>
      <c r="M215" s="56">
        <v>1</v>
      </c>
      <c r="N215" s="56">
        <v>1</v>
      </c>
      <c r="O215" s="56" t="s">
        <v>445</v>
      </c>
      <c r="P215" s="39">
        <f t="shared" si="10"/>
        <v>2.25</v>
      </c>
    </row>
    <row r="216" spans="1:16" ht="30" customHeight="1" x14ac:dyDescent="0.25">
      <c r="A216" s="5">
        <v>14</v>
      </c>
      <c r="B216" s="2" t="s">
        <v>348</v>
      </c>
      <c r="C216" s="29" t="s">
        <v>349</v>
      </c>
      <c r="D216" s="2" t="s">
        <v>350</v>
      </c>
      <c r="E216" s="12">
        <v>811353</v>
      </c>
      <c r="F216" s="35">
        <v>400000</v>
      </c>
      <c r="G216" s="56">
        <v>4</v>
      </c>
      <c r="H216" s="56">
        <v>4</v>
      </c>
      <c r="I216" s="56">
        <v>2</v>
      </c>
      <c r="J216" s="56">
        <v>2</v>
      </c>
      <c r="K216" s="56">
        <v>2</v>
      </c>
      <c r="L216" s="56">
        <v>2</v>
      </c>
      <c r="M216" s="56">
        <v>1</v>
      </c>
      <c r="N216" s="56">
        <v>1</v>
      </c>
      <c r="O216" s="56">
        <v>1</v>
      </c>
      <c r="P216" s="39">
        <f t="shared" si="10"/>
        <v>2.1111111111111112</v>
      </c>
    </row>
    <row r="217" spans="1:16" ht="30" customHeight="1" x14ac:dyDescent="0.25">
      <c r="A217" s="5">
        <v>4</v>
      </c>
      <c r="B217" s="2" t="s">
        <v>398</v>
      </c>
      <c r="C217" s="29" t="s">
        <v>335</v>
      </c>
      <c r="D217" s="2" t="s">
        <v>8</v>
      </c>
      <c r="E217" s="12">
        <v>655000</v>
      </c>
      <c r="F217" s="35">
        <v>250000</v>
      </c>
      <c r="G217" s="56">
        <v>3</v>
      </c>
      <c r="H217" s="56">
        <v>3</v>
      </c>
      <c r="I217" s="56">
        <v>3</v>
      </c>
      <c r="J217" s="56">
        <v>2</v>
      </c>
      <c r="K217" s="56">
        <v>2</v>
      </c>
      <c r="L217" s="56">
        <v>2</v>
      </c>
      <c r="M217" s="56">
        <v>1</v>
      </c>
      <c r="N217" s="56">
        <v>1</v>
      </c>
      <c r="O217" s="56">
        <v>1</v>
      </c>
      <c r="P217" s="39">
        <f t="shared" si="10"/>
        <v>2</v>
      </c>
    </row>
    <row r="218" spans="1:16" ht="30" customHeight="1" x14ac:dyDescent="0.25">
      <c r="A218" s="5">
        <v>2</v>
      </c>
      <c r="B218" s="2" t="s">
        <v>433</v>
      </c>
      <c r="C218" s="29" t="s">
        <v>333</v>
      </c>
      <c r="D218" s="2" t="s">
        <v>13</v>
      </c>
      <c r="E218" s="12">
        <v>620000</v>
      </c>
      <c r="F218" s="35">
        <v>300000</v>
      </c>
      <c r="G218" s="56">
        <v>3</v>
      </c>
      <c r="H218" s="56">
        <v>3</v>
      </c>
      <c r="I218" s="56">
        <v>2</v>
      </c>
      <c r="J218" s="56">
        <v>2</v>
      </c>
      <c r="K218" s="56">
        <v>2</v>
      </c>
      <c r="L218" s="56">
        <v>2</v>
      </c>
      <c r="M218" s="56">
        <v>1</v>
      </c>
      <c r="N218" s="56">
        <v>1</v>
      </c>
      <c r="O218" s="56">
        <v>1</v>
      </c>
      <c r="P218" s="39">
        <f t="shared" si="10"/>
        <v>1.8888888888888888</v>
      </c>
    </row>
    <row r="219" spans="1:16" ht="30" customHeight="1" x14ac:dyDescent="0.25">
      <c r="A219" s="5">
        <v>10</v>
      </c>
      <c r="B219" s="2" t="s">
        <v>414</v>
      </c>
      <c r="C219" s="29" t="s">
        <v>343</v>
      </c>
      <c r="D219" s="2" t="s">
        <v>11</v>
      </c>
      <c r="E219" s="12">
        <v>313000</v>
      </c>
      <c r="F219" s="35">
        <v>138000</v>
      </c>
      <c r="G219" s="56">
        <v>4</v>
      </c>
      <c r="H219" s="56">
        <v>2</v>
      </c>
      <c r="I219" s="56">
        <v>2</v>
      </c>
      <c r="J219" s="56">
        <v>2</v>
      </c>
      <c r="K219" s="56">
        <v>2</v>
      </c>
      <c r="L219" s="56">
        <v>2</v>
      </c>
      <c r="M219" s="56">
        <v>1</v>
      </c>
      <c r="N219" s="56">
        <v>1</v>
      </c>
      <c r="O219" s="56">
        <v>1</v>
      </c>
      <c r="P219" s="39">
        <f t="shared" si="10"/>
        <v>1.8888888888888888</v>
      </c>
    </row>
    <row r="220" spans="1:16" ht="39.75" customHeight="1" x14ac:dyDescent="0.25">
      <c r="A220" s="5">
        <v>16</v>
      </c>
      <c r="B220" s="2" t="s">
        <v>434</v>
      </c>
      <c r="C220" s="29" t="s">
        <v>352</v>
      </c>
      <c r="D220" s="2" t="s">
        <v>13</v>
      </c>
      <c r="E220" s="12">
        <v>342300</v>
      </c>
      <c r="F220" s="35">
        <v>171150</v>
      </c>
      <c r="G220" s="56">
        <v>3</v>
      </c>
      <c r="H220" s="56">
        <v>2</v>
      </c>
      <c r="I220" s="56">
        <v>2</v>
      </c>
      <c r="J220" s="56">
        <v>2</v>
      </c>
      <c r="K220" s="56">
        <v>2</v>
      </c>
      <c r="L220" s="56">
        <v>1</v>
      </c>
      <c r="M220" s="56">
        <v>1</v>
      </c>
      <c r="N220" s="56">
        <v>1</v>
      </c>
      <c r="O220" s="56">
        <v>1</v>
      </c>
      <c r="P220" s="39">
        <f t="shared" si="10"/>
        <v>1.6666666666666667</v>
      </c>
    </row>
    <row r="221" spans="1:16" ht="16.5" customHeight="1" x14ac:dyDescent="0.25">
      <c r="A221" s="5">
        <v>17</v>
      </c>
      <c r="B221" s="2" t="s">
        <v>409</v>
      </c>
      <c r="C221" s="29" t="s">
        <v>353</v>
      </c>
      <c r="D221" s="2" t="s">
        <v>13</v>
      </c>
      <c r="E221" s="12">
        <v>1441000</v>
      </c>
      <c r="F221" s="35">
        <v>499000</v>
      </c>
      <c r="G221" s="56">
        <v>3</v>
      </c>
      <c r="H221" s="56">
        <v>2</v>
      </c>
      <c r="I221" s="56">
        <v>1</v>
      </c>
      <c r="J221" s="56">
        <v>1</v>
      </c>
      <c r="K221" s="56">
        <v>1</v>
      </c>
      <c r="L221" s="56">
        <v>1</v>
      </c>
      <c r="M221" s="56">
        <v>1</v>
      </c>
      <c r="N221" s="56">
        <v>1</v>
      </c>
      <c r="O221" s="56">
        <v>1</v>
      </c>
      <c r="P221" s="39">
        <f t="shared" si="10"/>
        <v>1.3333333333333333</v>
      </c>
    </row>
    <row r="222" spans="1:16" s="41" customFormat="1" ht="19.5" customHeight="1" x14ac:dyDescent="0.25">
      <c r="A222" s="6"/>
      <c r="B222" s="16" t="s">
        <v>354</v>
      </c>
      <c r="C222" s="7"/>
      <c r="D222" s="7"/>
      <c r="E222" s="17"/>
      <c r="F222" s="17"/>
      <c r="G222" s="3" t="s">
        <v>445</v>
      </c>
      <c r="H222" s="3" t="s">
        <v>445</v>
      </c>
      <c r="I222" s="3" t="s">
        <v>445</v>
      </c>
      <c r="J222" s="3" t="s">
        <v>445</v>
      </c>
      <c r="K222" s="3" t="s">
        <v>445</v>
      </c>
      <c r="L222" s="3" t="s">
        <v>445</v>
      </c>
      <c r="M222" s="3" t="s">
        <v>445</v>
      </c>
      <c r="N222" s="3" t="s">
        <v>445</v>
      </c>
      <c r="O222" s="3" t="s">
        <v>445</v>
      </c>
      <c r="P222" s="26"/>
    </row>
    <row r="223" spans="1:16" ht="30" customHeight="1" x14ac:dyDescent="0.25">
      <c r="A223" s="5">
        <v>2</v>
      </c>
      <c r="B223" s="2" t="s">
        <v>435</v>
      </c>
      <c r="C223" s="29" t="s">
        <v>356</v>
      </c>
      <c r="D223" s="2" t="s">
        <v>8</v>
      </c>
      <c r="E223" s="12">
        <v>45000</v>
      </c>
      <c r="F223" s="35">
        <v>30000</v>
      </c>
      <c r="G223" s="56">
        <v>5</v>
      </c>
      <c r="H223" s="56">
        <v>5</v>
      </c>
      <c r="I223" s="56">
        <v>5</v>
      </c>
      <c r="J223" s="56">
        <v>5</v>
      </c>
      <c r="K223" s="56">
        <v>4</v>
      </c>
      <c r="L223" s="56">
        <v>4</v>
      </c>
      <c r="M223" s="56">
        <v>4</v>
      </c>
      <c r="N223" s="56">
        <v>4</v>
      </c>
      <c r="O223" s="56">
        <v>4</v>
      </c>
      <c r="P223" s="39">
        <f>AVERAGE(G223:O223)</f>
        <v>4.4444444444444446</v>
      </c>
    </row>
    <row r="224" spans="1:16" ht="30" customHeight="1" x14ac:dyDescent="0.25">
      <c r="A224" s="5">
        <v>1</v>
      </c>
      <c r="B224" s="2" t="s">
        <v>385</v>
      </c>
      <c r="C224" s="29" t="s">
        <v>355</v>
      </c>
      <c r="D224" s="2" t="s">
        <v>8</v>
      </c>
      <c r="E224" s="12">
        <v>2010000</v>
      </c>
      <c r="F224" s="35">
        <v>890000</v>
      </c>
      <c r="G224" s="56">
        <v>4</v>
      </c>
      <c r="H224" s="56">
        <v>4</v>
      </c>
      <c r="I224" s="56">
        <v>3</v>
      </c>
      <c r="J224" s="56">
        <v>3</v>
      </c>
      <c r="K224" s="56">
        <v>3</v>
      </c>
      <c r="L224" s="56">
        <v>2</v>
      </c>
      <c r="M224" s="56">
        <v>2</v>
      </c>
      <c r="N224" s="56">
        <v>2</v>
      </c>
      <c r="O224" s="56">
        <v>1</v>
      </c>
      <c r="P224" s="39">
        <f>AVERAGE(G224:O224)</f>
        <v>2.6666666666666665</v>
      </c>
    </row>
    <row r="225" spans="1:16" ht="16.5" customHeight="1" x14ac:dyDescent="0.25">
      <c r="A225" s="5">
        <v>3</v>
      </c>
      <c r="B225" s="2" t="s">
        <v>436</v>
      </c>
      <c r="C225" s="29" t="s">
        <v>357</v>
      </c>
      <c r="D225" s="2" t="s">
        <v>13</v>
      </c>
      <c r="E225" s="12">
        <v>1230000</v>
      </c>
      <c r="F225" s="35">
        <v>600000</v>
      </c>
      <c r="G225" s="56">
        <v>4</v>
      </c>
      <c r="H225" s="56">
        <v>2</v>
      </c>
      <c r="I225" s="56">
        <v>2</v>
      </c>
      <c r="J225" s="56">
        <v>1</v>
      </c>
      <c r="K225" s="56">
        <v>1</v>
      </c>
      <c r="L225" s="56">
        <v>1</v>
      </c>
      <c r="M225" s="56">
        <v>1</v>
      </c>
      <c r="N225" s="56">
        <v>1</v>
      </c>
      <c r="O225" s="56">
        <v>1</v>
      </c>
      <c r="P225" s="39">
        <f>AVERAGE(G225:O225)</f>
        <v>1.5555555555555556</v>
      </c>
    </row>
    <row r="226" spans="1:16" s="41" customFormat="1" ht="20.25" customHeight="1" x14ac:dyDescent="0.25">
      <c r="A226" s="6"/>
      <c r="B226" s="7" t="s">
        <v>358</v>
      </c>
      <c r="C226" s="7"/>
      <c r="D226" s="7"/>
      <c r="E226" s="17"/>
      <c r="F226" s="17"/>
      <c r="G226" s="3" t="s">
        <v>445</v>
      </c>
      <c r="H226" s="3" t="s">
        <v>445</v>
      </c>
      <c r="I226" s="3" t="s">
        <v>445</v>
      </c>
      <c r="J226" s="3" t="s">
        <v>445</v>
      </c>
      <c r="K226" s="3" t="s">
        <v>445</v>
      </c>
      <c r="L226" s="3" t="s">
        <v>445</v>
      </c>
      <c r="M226" s="3" t="s">
        <v>445</v>
      </c>
      <c r="N226" s="3" t="s">
        <v>445</v>
      </c>
      <c r="O226" s="3" t="s">
        <v>445</v>
      </c>
      <c r="P226" s="26"/>
    </row>
    <row r="227" spans="1:16" ht="30" customHeight="1" x14ac:dyDescent="0.25">
      <c r="A227" s="5">
        <v>3</v>
      </c>
      <c r="B227" s="2" t="s">
        <v>248</v>
      </c>
      <c r="C227" s="29" t="s">
        <v>361</v>
      </c>
      <c r="D227" s="2" t="s">
        <v>222</v>
      </c>
      <c r="E227" s="12">
        <v>180000</v>
      </c>
      <c r="F227" s="35">
        <v>50000</v>
      </c>
      <c r="G227" s="56">
        <v>5</v>
      </c>
      <c r="H227" s="56">
        <v>5</v>
      </c>
      <c r="I227" s="56">
        <v>5</v>
      </c>
      <c r="J227" s="56">
        <v>4</v>
      </c>
      <c r="K227" s="56">
        <v>4</v>
      </c>
      <c r="L227" s="56">
        <v>4</v>
      </c>
      <c r="M227" s="56">
        <v>3</v>
      </c>
      <c r="N227" s="56" t="s">
        <v>445</v>
      </c>
      <c r="O227" s="56" t="s">
        <v>445</v>
      </c>
      <c r="P227" s="39">
        <f>AVERAGE(G227:O227)</f>
        <v>4.2857142857142856</v>
      </c>
    </row>
    <row r="228" spans="1:16" ht="13.5" customHeight="1" x14ac:dyDescent="0.25">
      <c r="A228" s="5">
        <v>2</v>
      </c>
      <c r="B228" s="2" t="s">
        <v>170</v>
      </c>
      <c r="C228" s="29" t="s">
        <v>360</v>
      </c>
      <c r="D228" s="2" t="s">
        <v>11</v>
      </c>
      <c r="E228" s="12">
        <v>455000</v>
      </c>
      <c r="F228" s="35">
        <v>195000</v>
      </c>
      <c r="G228" s="56">
        <v>5</v>
      </c>
      <c r="H228" s="56">
        <v>4</v>
      </c>
      <c r="I228" s="56">
        <v>4</v>
      </c>
      <c r="J228" s="56">
        <v>4</v>
      </c>
      <c r="K228" s="56">
        <v>3</v>
      </c>
      <c r="L228" s="56">
        <v>3</v>
      </c>
      <c r="M228" s="56">
        <v>3</v>
      </c>
      <c r="N228" s="56">
        <v>2</v>
      </c>
      <c r="O228" s="56">
        <v>1</v>
      </c>
      <c r="P228" s="39">
        <f>AVERAGE(G228:O228)</f>
        <v>3.2222222222222223</v>
      </c>
    </row>
    <row r="229" spans="1:16" ht="30" customHeight="1" x14ac:dyDescent="0.25">
      <c r="A229" s="5">
        <v>1</v>
      </c>
      <c r="B229" s="2" t="s">
        <v>315</v>
      </c>
      <c r="C229" s="29" t="s">
        <v>359</v>
      </c>
      <c r="D229" s="2" t="s">
        <v>29</v>
      </c>
      <c r="E229" s="12">
        <v>62000</v>
      </c>
      <c r="F229" s="35">
        <v>42000</v>
      </c>
      <c r="G229" s="56">
        <v>5</v>
      </c>
      <c r="H229" s="56">
        <v>4</v>
      </c>
      <c r="I229" s="56">
        <v>4</v>
      </c>
      <c r="J229" s="56">
        <v>4</v>
      </c>
      <c r="K229" s="56">
        <v>3</v>
      </c>
      <c r="L229" s="56">
        <v>3</v>
      </c>
      <c r="M229" s="56">
        <v>2</v>
      </c>
      <c r="N229" s="56">
        <v>2</v>
      </c>
      <c r="O229" s="56">
        <v>1</v>
      </c>
      <c r="P229" s="39">
        <f>AVERAGE(G229:O229)</f>
        <v>3.1111111111111112</v>
      </c>
    </row>
    <row r="230" spans="1:16" ht="15.75" customHeight="1" x14ac:dyDescent="0.25">
      <c r="A230" s="5">
        <v>5</v>
      </c>
      <c r="B230" s="2" t="s">
        <v>409</v>
      </c>
      <c r="C230" s="29" t="s">
        <v>363</v>
      </c>
      <c r="D230" s="2" t="s">
        <v>13</v>
      </c>
      <c r="E230" s="12">
        <v>960000</v>
      </c>
      <c r="F230" s="35">
        <v>499000</v>
      </c>
      <c r="G230" s="56">
        <v>4</v>
      </c>
      <c r="H230" s="56">
        <v>2</v>
      </c>
      <c r="I230" s="56">
        <v>1</v>
      </c>
      <c r="J230" s="56">
        <v>1</v>
      </c>
      <c r="K230" s="56">
        <v>1</v>
      </c>
      <c r="L230" s="56">
        <v>1</v>
      </c>
      <c r="M230" s="56">
        <v>1</v>
      </c>
      <c r="N230" s="56">
        <v>1</v>
      </c>
      <c r="O230" s="56">
        <v>1</v>
      </c>
      <c r="P230" s="39">
        <f>AVERAGE(G230:O230)</f>
        <v>1.4444444444444444</v>
      </c>
    </row>
    <row r="231" spans="1:16" ht="31.5" customHeight="1" x14ac:dyDescent="0.25">
      <c r="A231" s="5">
        <v>4</v>
      </c>
      <c r="B231" s="2" t="s">
        <v>362</v>
      </c>
      <c r="C231" s="29" t="s">
        <v>437</v>
      </c>
      <c r="D231" s="2" t="s">
        <v>11</v>
      </c>
      <c r="E231" s="12">
        <v>963000</v>
      </c>
      <c r="F231" s="35">
        <v>473000</v>
      </c>
      <c r="G231" s="56">
        <v>3</v>
      </c>
      <c r="H231" s="56">
        <v>2</v>
      </c>
      <c r="I231" s="56">
        <v>1</v>
      </c>
      <c r="J231" s="56">
        <v>1</v>
      </c>
      <c r="K231" s="56">
        <v>1</v>
      </c>
      <c r="L231" s="56">
        <v>1</v>
      </c>
      <c r="M231" s="56">
        <v>1</v>
      </c>
      <c r="N231" s="56">
        <v>1</v>
      </c>
      <c r="O231" s="56">
        <v>1</v>
      </c>
      <c r="P231" s="39">
        <f>AVERAGE(G231:O231)</f>
        <v>1.3333333333333333</v>
      </c>
    </row>
    <row r="232" spans="1:16" s="41" customFormat="1" ht="22.5" customHeight="1" x14ac:dyDescent="0.25">
      <c r="A232" s="6"/>
      <c r="B232" s="16" t="s">
        <v>364</v>
      </c>
      <c r="C232" s="7"/>
      <c r="D232" s="7"/>
      <c r="E232" s="17"/>
      <c r="F232" s="17"/>
      <c r="G232" s="3" t="s">
        <v>445</v>
      </c>
      <c r="H232" s="3" t="s">
        <v>445</v>
      </c>
      <c r="I232" s="3" t="s">
        <v>445</v>
      </c>
      <c r="J232" s="3" t="s">
        <v>445</v>
      </c>
      <c r="K232" s="3" t="s">
        <v>445</v>
      </c>
      <c r="L232" s="3" t="s">
        <v>445</v>
      </c>
      <c r="M232" s="3" t="s">
        <v>445</v>
      </c>
      <c r="N232" s="3" t="s">
        <v>445</v>
      </c>
      <c r="O232" s="3" t="s">
        <v>445</v>
      </c>
      <c r="P232" s="26"/>
    </row>
    <row r="233" spans="1:16" ht="18" customHeight="1" x14ac:dyDescent="0.25">
      <c r="A233" s="5">
        <v>3</v>
      </c>
      <c r="B233" s="2" t="s">
        <v>381</v>
      </c>
      <c r="C233" s="29" t="s">
        <v>368</v>
      </c>
      <c r="D233" s="2" t="s">
        <v>33</v>
      </c>
      <c r="E233" s="12">
        <v>611500</v>
      </c>
      <c r="F233" s="35">
        <v>195500</v>
      </c>
      <c r="G233" s="56">
        <v>5</v>
      </c>
      <c r="H233" s="56">
        <v>4</v>
      </c>
      <c r="I233" s="56">
        <v>4</v>
      </c>
      <c r="J233" s="56">
        <v>3</v>
      </c>
      <c r="K233" s="56">
        <v>3</v>
      </c>
      <c r="L233" s="56">
        <v>3</v>
      </c>
      <c r="M233" s="56">
        <v>3</v>
      </c>
      <c r="N233" s="56">
        <v>3</v>
      </c>
      <c r="O233" s="56">
        <v>3</v>
      </c>
      <c r="P233" s="39">
        <f t="shared" ref="P233:P242" si="11">AVERAGE(G233:O233)</f>
        <v>3.4444444444444446</v>
      </c>
    </row>
    <row r="234" spans="1:16" ht="17.25" customHeight="1" x14ac:dyDescent="0.25">
      <c r="A234" s="5">
        <v>7</v>
      </c>
      <c r="B234" s="2" t="s">
        <v>89</v>
      </c>
      <c r="C234" s="29" t="s">
        <v>373</v>
      </c>
      <c r="D234" s="2" t="s">
        <v>8</v>
      </c>
      <c r="E234" s="12">
        <v>3218998</v>
      </c>
      <c r="F234" s="35">
        <v>971245</v>
      </c>
      <c r="G234" s="56">
        <v>3</v>
      </c>
      <c r="H234" s="56">
        <v>3</v>
      </c>
      <c r="I234" s="56">
        <v>2</v>
      </c>
      <c r="J234" s="56">
        <v>2</v>
      </c>
      <c r="K234" s="56">
        <v>2</v>
      </c>
      <c r="L234" s="56">
        <v>2</v>
      </c>
      <c r="M234" s="56">
        <v>2</v>
      </c>
      <c r="N234" s="56">
        <v>1</v>
      </c>
      <c r="O234" s="56">
        <v>1</v>
      </c>
      <c r="P234" s="39">
        <f t="shared" si="11"/>
        <v>2</v>
      </c>
    </row>
    <row r="235" spans="1:16" ht="30" customHeight="1" x14ac:dyDescent="0.25">
      <c r="A235" s="5">
        <v>9</v>
      </c>
      <c r="B235" s="2" t="s">
        <v>438</v>
      </c>
      <c r="C235" s="29" t="s">
        <v>375</v>
      </c>
      <c r="D235" s="2" t="s">
        <v>8</v>
      </c>
      <c r="E235" s="12">
        <v>349910</v>
      </c>
      <c r="F235" s="35">
        <v>50000</v>
      </c>
      <c r="G235" s="56">
        <v>4</v>
      </c>
      <c r="H235" s="56">
        <v>2</v>
      </c>
      <c r="I235" s="56">
        <v>2</v>
      </c>
      <c r="J235" s="56">
        <v>2</v>
      </c>
      <c r="K235" s="56">
        <v>2</v>
      </c>
      <c r="L235" s="56">
        <v>1</v>
      </c>
      <c r="M235" s="56">
        <v>1</v>
      </c>
      <c r="N235" s="56">
        <v>1</v>
      </c>
      <c r="O235" s="56">
        <v>1</v>
      </c>
      <c r="P235" s="39">
        <f t="shared" si="11"/>
        <v>1.7777777777777777</v>
      </c>
    </row>
    <row r="236" spans="1:16" ht="19.5" customHeight="1" x14ac:dyDescent="0.25">
      <c r="A236" s="5">
        <v>10</v>
      </c>
      <c r="B236" s="2" t="s">
        <v>376</v>
      </c>
      <c r="C236" s="29" t="s">
        <v>377</v>
      </c>
      <c r="D236" s="2" t="s">
        <v>112</v>
      </c>
      <c r="E236" s="12">
        <v>1265700</v>
      </c>
      <c r="F236" s="35">
        <v>205000</v>
      </c>
      <c r="G236" s="56">
        <v>4</v>
      </c>
      <c r="H236" s="56">
        <v>2</v>
      </c>
      <c r="I236" s="56">
        <v>2</v>
      </c>
      <c r="J236" s="56">
        <v>2</v>
      </c>
      <c r="K236" s="56">
        <v>1</v>
      </c>
      <c r="L236" s="56">
        <v>1</v>
      </c>
      <c r="M236" s="56">
        <v>1</v>
      </c>
      <c r="N236" s="56">
        <v>1</v>
      </c>
      <c r="O236" s="56">
        <v>1</v>
      </c>
      <c r="P236" s="39">
        <f t="shared" si="11"/>
        <v>1.6666666666666667</v>
      </c>
    </row>
    <row r="237" spans="1:16" ht="16.5" customHeight="1" x14ac:dyDescent="0.25">
      <c r="A237" s="5">
        <v>2</v>
      </c>
      <c r="B237" s="2" t="s">
        <v>366</v>
      </c>
      <c r="C237" s="29" t="s">
        <v>367</v>
      </c>
      <c r="D237" s="2" t="s">
        <v>62</v>
      </c>
      <c r="E237" s="12">
        <v>2420000</v>
      </c>
      <c r="F237" s="35">
        <v>890000</v>
      </c>
      <c r="G237" s="56">
        <v>3</v>
      </c>
      <c r="H237" s="56">
        <v>3</v>
      </c>
      <c r="I237" s="56">
        <v>2</v>
      </c>
      <c r="J237" s="56">
        <v>1</v>
      </c>
      <c r="K237" s="56">
        <v>1</v>
      </c>
      <c r="L237" s="56">
        <v>1</v>
      </c>
      <c r="M237" s="56">
        <v>1</v>
      </c>
      <c r="N237" s="56">
        <v>1</v>
      </c>
      <c r="O237" s="56">
        <v>1</v>
      </c>
      <c r="P237" s="39">
        <f t="shared" si="11"/>
        <v>1.5555555555555556</v>
      </c>
    </row>
    <row r="238" spans="1:16" ht="19.5" customHeight="1" x14ac:dyDescent="0.25">
      <c r="A238" s="5">
        <v>4</v>
      </c>
      <c r="B238" s="2" t="s">
        <v>369</v>
      </c>
      <c r="C238" s="29" t="s">
        <v>370</v>
      </c>
      <c r="D238" s="2" t="s">
        <v>33</v>
      </c>
      <c r="E238" s="12">
        <v>352850</v>
      </c>
      <c r="F238" s="35">
        <v>233082</v>
      </c>
      <c r="G238" s="56">
        <v>5</v>
      </c>
      <c r="H238" s="56">
        <v>2</v>
      </c>
      <c r="I238" s="56">
        <v>1</v>
      </c>
      <c r="J238" s="56">
        <v>1</v>
      </c>
      <c r="K238" s="56">
        <v>1</v>
      </c>
      <c r="L238" s="56">
        <v>1</v>
      </c>
      <c r="M238" s="56">
        <v>1</v>
      </c>
      <c r="N238" s="56">
        <v>1</v>
      </c>
      <c r="O238" s="56">
        <v>1</v>
      </c>
      <c r="P238" s="39">
        <f t="shared" si="11"/>
        <v>1.5555555555555556</v>
      </c>
    </row>
    <row r="239" spans="1:16" ht="30" customHeight="1" x14ac:dyDescent="0.25">
      <c r="A239" s="5">
        <v>8</v>
      </c>
      <c r="B239" s="2" t="s">
        <v>89</v>
      </c>
      <c r="C239" s="29" t="s">
        <v>374</v>
      </c>
      <c r="D239" s="2" t="s">
        <v>8</v>
      </c>
      <c r="E239" s="12">
        <v>579000</v>
      </c>
      <c r="F239" s="35">
        <v>326500</v>
      </c>
      <c r="G239" s="56">
        <v>2</v>
      </c>
      <c r="H239" s="56">
        <v>2</v>
      </c>
      <c r="I239" s="56">
        <v>2</v>
      </c>
      <c r="J239" s="56">
        <v>2</v>
      </c>
      <c r="K239" s="56">
        <v>1</v>
      </c>
      <c r="L239" s="56">
        <v>1</v>
      </c>
      <c r="M239" s="56">
        <v>1</v>
      </c>
      <c r="N239" s="56">
        <v>1</v>
      </c>
      <c r="O239" s="56" t="s">
        <v>445</v>
      </c>
      <c r="P239" s="39">
        <f t="shared" si="11"/>
        <v>1.5</v>
      </c>
    </row>
    <row r="240" spans="1:16" ht="16.5" customHeight="1" x14ac:dyDescent="0.25">
      <c r="A240" s="5">
        <v>1</v>
      </c>
      <c r="B240" s="2" t="s">
        <v>439</v>
      </c>
      <c r="C240" s="29" t="s">
        <v>365</v>
      </c>
      <c r="D240" s="2" t="s">
        <v>233</v>
      </c>
      <c r="E240" s="12">
        <v>308000</v>
      </c>
      <c r="F240" s="35">
        <v>123000</v>
      </c>
      <c r="G240" s="56">
        <v>3</v>
      </c>
      <c r="H240" s="56">
        <v>2</v>
      </c>
      <c r="I240" s="56">
        <v>1</v>
      </c>
      <c r="J240" s="56">
        <v>1</v>
      </c>
      <c r="K240" s="56">
        <v>1</v>
      </c>
      <c r="L240" s="56">
        <v>1</v>
      </c>
      <c r="M240" s="56">
        <v>1</v>
      </c>
      <c r="N240" s="56">
        <v>1</v>
      </c>
      <c r="O240" s="56">
        <v>1</v>
      </c>
      <c r="P240" s="39">
        <f t="shared" si="11"/>
        <v>1.3333333333333333</v>
      </c>
    </row>
    <row r="241" spans="1:16" ht="30" customHeight="1" x14ac:dyDescent="0.25">
      <c r="A241" s="5">
        <v>5</v>
      </c>
      <c r="B241" s="2" t="s">
        <v>401</v>
      </c>
      <c r="C241" s="29" t="s">
        <v>371</v>
      </c>
      <c r="D241" s="2" t="s">
        <v>11</v>
      </c>
      <c r="E241" s="12">
        <v>1182000</v>
      </c>
      <c r="F241" s="35">
        <v>500000</v>
      </c>
      <c r="G241" s="56">
        <v>3</v>
      </c>
      <c r="H241" s="56">
        <v>2</v>
      </c>
      <c r="I241" s="56">
        <v>1</v>
      </c>
      <c r="J241" s="56">
        <v>1</v>
      </c>
      <c r="K241" s="56">
        <v>1</v>
      </c>
      <c r="L241" s="56">
        <v>1</v>
      </c>
      <c r="M241" s="56">
        <v>1</v>
      </c>
      <c r="N241" s="56">
        <v>1</v>
      </c>
      <c r="O241" s="56">
        <v>1</v>
      </c>
      <c r="P241" s="39">
        <f t="shared" si="11"/>
        <v>1.3333333333333333</v>
      </c>
    </row>
    <row r="242" spans="1:16" ht="18" customHeight="1" x14ac:dyDescent="0.25">
      <c r="A242" s="5">
        <v>6</v>
      </c>
      <c r="B242" s="2" t="s">
        <v>440</v>
      </c>
      <c r="C242" s="29" t="s">
        <v>372</v>
      </c>
      <c r="D242" s="2" t="s">
        <v>8</v>
      </c>
      <c r="E242" s="12">
        <v>353500</v>
      </c>
      <c r="F242" s="35">
        <v>140000</v>
      </c>
      <c r="G242" s="56">
        <v>2</v>
      </c>
      <c r="H242" s="56">
        <v>1</v>
      </c>
      <c r="I242" s="56">
        <v>1</v>
      </c>
      <c r="J242" s="56">
        <v>1</v>
      </c>
      <c r="K242" s="56">
        <v>1</v>
      </c>
      <c r="L242" s="56">
        <v>1</v>
      </c>
      <c r="M242" s="56">
        <v>1</v>
      </c>
      <c r="N242" s="56">
        <v>1</v>
      </c>
      <c r="O242" s="56">
        <v>1</v>
      </c>
      <c r="P242" s="39">
        <f t="shared" si="11"/>
        <v>1.1111111111111112</v>
      </c>
    </row>
    <row r="243" spans="1:16" ht="13.5" customHeight="1" x14ac:dyDescent="0.25">
      <c r="A243" s="8"/>
      <c r="B243" s="8"/>
      <c r="C243" s="31"/>
      <c r="D243" s="8"/>
      <c r="E243" s="25">
        <f>SUM(E4:E242)</f>
        <v>529885997</v>
      </c>
      <c r="F243" s="36">
        <f>SUM(F4:F242)</f>
        <v>132945386</v>
      </c>
      <c r="G243" s="9"/>
    </row>
  </sheetData>
  <sortState ref="A192:P201">
    <sortCondition descending="1" ref="P192:P201"/>
  </sortState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poradi</vt:lpstr>
      <vt:lpstr>bodovani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 Marie</dc:creator>
  <cp:lastModifiedBy>Zahradníčková Zuzana</cp:lastModifiedBy>
  <cp:lastPrinted>2014-12-12T14:09:59Z</cp:lastPrinted>
  <dcterms:created xsi:type="dcterms:W3CDTF">2014-12-11T08:14:23Z</dcterms:created>
  <dcterms:modified xsi:type="dcterms:W3CDTF">2015-01-14T09:10:50Z</dcterms:modified>
</cp:coreProperties>
</file>