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30" windowWidth="17475" windowHeight="10965"/>
  </bookViews>
  <sheets>
    <sheet name="Setříděno" sheetId="1" r:id="rId1"/>
    <sheet name="BODY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22" i="2" l="1"/>
  <c r="E122" i="2"/>
  <c r="X121" i="2"/>
  <c r="X120" i="2"/>
  <c r="X119" i="2"/>
  <c r="X117" i="2"/>
  <c r="X115" i="2"/>
  <c r="X114" i="2"/>
  <c r="X113" i="2"/>
  <c r="X112" i="2"/>
  <c r="X111" i="2"/>
  <c r="X110" i="2"/>
  <c r="X108" i="2"/>
  <c r="X107" i="2"/>
  <c r="X105" i="2"/>
  <c r="X104" i="2"/>
  <c r="X103" i="2"/>
  <c r="X101" i="2"/>
  <c r="X100" i="2"/>
  <c r="X99" i="2"/>
  <c r="X98" i="2"/>
  <c r="X97" i="2"/>
  <c r="X96" i="2"/>
  <c r="X95" i="2"/>
  <c r="X93" i="2"/>
  <c r="X92" i="2"/>
  <c r="X91" i="2"/>
  <c r="X90" i="2"/>
  <c r="X89" i="2"/>
  <c r="X88" i="2"/>
  <c r="X87" i="2"/>
  <c r="X86" i="2"/>
  <c r="X85" i="2"/>
  <c r="X84" i="2"/>
  <c r="X83" i="2"/>
  <c r="X82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3" i="2"/>
  <c r="X12" i="2"/>
  <c r="X11" i="2"/>
  <c r="X10" i="2"/>
  <c r="X9" i="2"/>
  <c r="X8" i="2"/>
  <c r="X7" i="2"/>
  <c r="X6" i="2"/>
  <c r="X5" i="2"/>
  <c r="X4" i="2"/>
  <c r="F122" i="1" l="1"/>
  <c r="E122" i="1"/>
</calcChain>
</file>

<file path=xl/sharedStrings.xml><?xml version="1.0" encoding="utf-8"?>
<sst xmlns="http://schemas.openxmlformats.org/spreadsheetml/2006/main" count="1035" uniqueCount="505">
  <si>
    <t>\\print\usr_data\mariana.kalinova\Dokumenty\SOU\2014\Granty\Alterna žádosti\108 Hz_Prague Shakuhachi Festival_žádost.xls</t>
  </si>
  <si>
    <t>o.s. 108 Hz</t>
  </si>
  <si>
    <t>Prague Shakuhachi Festival 2014</t>
  </si>
  <si>
    <t>občanské sdružení</t>
  </si>
  <si>
    <t xml:space="preserve">Prostory Hudební a taneční fakulty AMU v Praze </t>
  </si>
  <si>
    <t>pátek 22. až úterý 26.8.2014</t>
  </si>
  <si>
    <t>\\print\usr_data\mariana.kalinova\Dokumenty\SOU\2014\Granty\Alterna žádosti\2 hp production_Adam Tvrdý_žádost.xls</t>
  </si>
  <si>
    <t>2 hp production s.r.o</t>
  </si>
  <si>
    <t>Adam Tvrdý a Brian Charette Project</t>
  </si>
  <si>
    <t>s.r.o.</t>
  </si>
  <si>
    <t>Praha</t>
  </si>
  <si>
    <t>2.čtvrtletí 2014</t>
  </si>
  <si>
    <t>\\print\usr_data\mariana.kalinova\Dokumenty\SOU\2014\Granty\Alterna žádosti\2 hp production_AghaRTA_žádost.xls</t>
  </si>
  <si>
    <t>AghaRTA Prague Jazz Festival 2014</t>
  </si>
  <si>
    <t>únor - prosinec  2014</t>
  </si>
  <si>
    <t>\\print\usr_data\mariana.kalinova\Dokumenty\SOU\2014\Granty\Alterna žádosti\A2_A2+_žádost.xls</t>
  </si>
  <si>
    <t>A2</t>
  </si>
  <si>
    <t>A2+   - Platforma pro soudobou experimentální hudbu</t>
  </si>
  <si>
    <t>leden - prosinec 2014</t>
  </si>
  <si>
    <t>\\print\usr_data\mariana.kalinova\Dokumenty\SOU\2014\Granty\Alterna žádosti\A2_KontrA2punkt_žádost.xls</t>
  </si>
  <si>
    <t>KontrA2punkt 2014</t>
  </si>
  <si>
    <t>podzim 2014 (bude upřesněno)</t>
  </si>
  <si>
    <t>\\print\usr_data\mariana.kalinova\Dokumenty\SOU\2014\Granty\Alterna žádosti\AB Studio_Letní jazzová dílna Karla Velebného_žádost.xls</t>
  </si>
  <si>
    <t>AB Studio</t>
  </si>
  <si>
    <t>30. Letní jazzová dílna Karla Velebného</t>
  </si>
  <si>
    <t>Frýdlant v Čechách</t>
  </si>
  <si>
    <t>17. - 24. srpna 2013</t>
  </si>
  <si>
    <t>\\print\usr_data\mariana.kalinova\Dokumenty\SOU\2014\Granty\Alterna žádosti\Agentura pro rozvoj Broumovska_Klub přátel umění_žádost.xls</t>
  </si>
  <si>
    <t>Agentura pro rozvoj Broumovsko o.s.</t>
  </si>
  <si>
    <t>Kulb přátel umění - sezona 2014</t>
  </si>
  <si>
    <t>Broumov</t>
  </si>
  <si>
    <t>\\print\usr_data\mariana.kalinova\Dokumenty\SOU\2014\Granty\Alterna žádosti\Alternativa pro kulturu_Jazzinec_žádost.xls</t>
  </si>
  <si>
    <t>Alternativa pro kulturu</t>
  </si>
  <si>
    <t>JAZZINEC - mezinárodní hudební festival</t>
  </si>
  <si>
    <t>Trutnov, Královéhradecký kraj</t>
  </si>
  <si>
    <t>únor, březen, duben a listopad, prosinec 2014</t>
  </si>
  <si>
    <t>\\print\usr_data\mariana.kalinova\Dokumenty\SOU\2014\Granty\Alterna žádosti\Ameba Production_Nouvelle Prague_žádost.xls</t>
  </si>
  <si>
    <t>Ameba Production spol. s r.o.</t>
  </si>
  <si>
    <t>Nouvelle Prague 2014</t>
  </si>
  <si>
    <t>Areál Staropramen, Praha</t>
  </si>
  <si>
    <t>\\print\usr_data\mariana.kalinova\Dokumenty\SOU\2014\Granty\Alterna žádosti\Ameba Production_Rock for People_žádost.xls</t>
  </si>
  <si>
    <t>Rock For People 2014</t>
  </si>
  <si>
    <t>Festivalpark Hradec Králové</t>
  </si>
  <si>
    <t>\\print\usr_data\mariana.kalinova\Dokumenty\SOU\2014\Granty\Alterna žádosti\AMP Jaromír Hanzlík_Co znamená vésti koně_žádost.xls</t>
  </si>
  <si>
    <t xml:space="preserve">A.M.P. Jaromír Hanzlík - Alternative Music Production  </t>
  </si>
  <si>
    <t>Co znamená vésti koně - symfonické provedení</t>
  </si>
  <si>
    <t>fyzická osoba</t>
  </si>
  <si>
    <t>Brno, Zlín, Praha</t>
  </si>
  <si>
    <t>2014 - duben</t>
  </si>
  <si>
    <t>\\print\usr_data\mariana.kalinova\Dokumenty\SOU\2014\Granty\Alterna žádosti\AMP Jaromír Hanzlík_Eurotrialog Mikulov_žádost.xls</t>
  </si>
  <si>
    <t xml:space="preserve">A.M.P. Jaromír Hanzlík - Alternative Music Production </t>
  </si>
  <si>
    <t>Eurotrialog Mikulov 2014 -  festival nepopulární hudby</t>
  </si>
  <si>
    <t>Mikulov, amfiteátr, zámek, synagoga, Ditrichštejnská hrobka</t>
  </si>
  <si>
    <t>2014 - srpen</t>
  </si>
  <si>
    <t>\\print\usr_data\mariana.kalinova\Dokumenty\SOU\2014\Granty\Alterna žádosti\AMP Jaromír Hanzlík_Slet bubeníků_žádost.xls</t>
  </si>
  <si>
    <t>A.M.P. Jaromír Hanzlík - Alternative Music Production</t>
  </si>
  <si>
    <t>SLET BUBENÍKŮ 2014</t>
  </si>
  <si>
    <t>Praha, Brno, krajská města</t>
  </si>
  <si>
    <t>2014 - listopad</t>
  </si>
  <si>
    <t>\\print\usr_data\mariana.kalinova\Dokumenty\SOU\2014\Granty\Alterna žádosti\AMU_Jazzová inspirace III_žádost.xls</t>
  </si>
  <si>
    <t>Akademie múzických umění v Praze</t>
  </si>
  <si>
    <t>JAZZOVÁ INSPIRACE III</t>
  </si>
  <si>
    <t>veřejná vysoká škola</t>
  </si>
  <si>
    <t>HAMU, Malostranské nám. 13, 118 00 Praha 1</t>
  </si>
  <si>
    <t>únor 2014 - prosinec 2014</t>
  </si>
  <si>
    <t>\\print\usr_data\mariana.kalinova\Dokumenty\SOU\2014\Granty\Alterna žádosti\Art Frame Palác Akropolis_EuroConnections_žádost.xls</t>
  </si>
  <si>
    <t>ART FRAME PALÁC AKROPOLIS,  s.r.o.</t>
  </si>
  <si>
    <t>EuroConnections</t>
  </si>
  <si>
    <t>Palác Akropolis, Kubelíkova 27, Praha 3</t>
  </si>
  <si>
    <t>1. 1. - 31. 12. 2014</t>
  </si>
  <si>
    <t>\\print\usr_data\mariana.kalinova\Dokumenty\SOU\2014\Granty\Alterna žádosti\Art Frame Palác Akropolis_Music Infinity_žádost.xls</t>
  </si>
  <si>
    <t>MUSIC INFINITY</t>
  </si>
  <si>
    <t>\\print\usr_data\mariana.kalinova\Dokumenty\SOU\2014\Granty\Alterna žádosti\ArtProm_Živá ulice_žádost.xls</t>
  </si>
  <si>
    <t>ArtProm s.r.o.</t>
  </si>
  <si>
    <t>Multižánrový festival Živá ulice – Plzeňská setkání 2014</t>
  </si>
  <si>
    <t>Plzeň</t>
  </si>
  <si>
    <t>1.3.2014 – 30.9.2014</t>
  </si>
  <si>
    <t>\\print\usr_data\mariana.kalinova\Dokumenty\SOU\2014\Granty\Alterna žádosti\Asociace Mlok_Pražský improvizační orchestr_žádost.xls</t>
  </si>
  <si>
    <t>Asociace Mlok, o.s.</t>
  </si>
  <si>
    <t>Pražský improvizační orchestr – sezóna 2014</t>
  </si>
  <si>
    <t>Galerie Divus Prager Kabarett Bubenská 1, 170 00, Praha 7 (http://divus.cc/praha/cs/); případně další akusticky vyjímečná místa – v jednání</t>
  </si>
  <si>
    <t>1.1.2014 – 31.12.2014</t>
  </si>
  <si>
    <t>\\print\usr_data\mariana.kalinova\Dokumenty\SOU\2014\Granty\Alterna žádosti\Asociace českých filmových klubů_Hudební doprovodný program LFŠ_žádost.xls</t>
  </si>
  <si>
    <t>Asociace českých filmových klubů, o.s.</t>
  </si>
  <si>
    <t>Hudební doprovodný program LFŠ 2014-Film a živá hudba</t>
  </si>
  <si>
    <t>Uherské Hradiště</t>
  </si>
  <si>
    <t>25.7.-2.8.2014</t>
  </si>
  <si>
    <t>\\print\usr_data\mariana.kalinova\Dokumenty\SOU\2014\Granty\Alterna žádosti\Bludný kámen_Pohyb Zvuk Prostor_žádost.xls</t>
  </si>
  <si>
    <t>Bludný kámen</t>
  </si>
  <si>
    <t>Pohby-Zvuk-Prostor 2014</t>
  </si>
  <si>
    <t>Dům umění v Ostravě, Gottfrei a Galerie Cella v Opavě</t>
  </si>
  <si>
    <t>1.1. - 31.12.2014</t>
  </si>
  <si>
    <t>\\print\usr_data\mariana.kalinova\Dokumenty\SOU\2014\Granty\Alterna žádosti\Bludný kámen_Stará síť na novou hudbu_žádost.xls</t>
  </si>
  <si>
    <t>Stará síť na novou hudbu 2014</t>
  </si>
  <si>
    <t>Ostrava, Opava, České Budějovice, Praha, Pradubice, Brno</t>
  </si>
  <si>
    <t>1.1. - 31.12. 2014</t>
  </si>
  <si>
    <t>\\print\usr_data\mariana.kalinova\Dokumenty\SOU\2014\Granty\Alterna žádosti\Blues Alive_Blues Alive Blues Aperitiv_žádost.xls</t>
  </si>
  <si>
    <t>Blues Alive s.r.o.</t>
  </si>
  <si>
    <t>BLUES ALIVE, BLUES APERITIV 2014</t>
  </si>
  <si>
    <t>Dům kultury v Šumperk + místa satelitních koncertů</t>
  </si>
  <si>
    <t>březen - listopad 2014</t>
  </si>
  <si>
    <t>\\print\usr_data\mariana.kalinova\Dokumenty\SOU\2014\Granty\Alterna žádosti\Boris Urbánek_Jazz Open Ostrava_žádost.xls</t>
  </si>
  <si>
    <t>Boris Urbánek – Paradise music</t>
  </si>
  <si>
    <t>JAZZ OPEN OSTRAVA 2014</t>
  </si>
  <si>
    <t>Slezskoostravský hrad - nádvoří</t>
  </si>
  <si>
    <t>\\print\usr_data\mariana.kalinova\Dokumenty\SOU\2014\Granty\Alterna žádosti\Bratrstvo Keltů_Beltine_žádost.xls</t>
  </si>
  <si>
    <t>Bratrstvo Keltů</t>
  </si>
  <si>
    <t>Svátek keltské kultury BELTINE 2014 - 20.ročník</t>
  </si>
  <si>
    <t>Jaroměřice nad Rokytnou</t>
  </si>
  <si>
    <t>30.4.2014 od 20 hod až 1.5.2014 do 12 hod</t>
  </si>
  <si>
    <t>\\print\usr_data\mariana.kalinova\Dokumenty\SOU\2014\Granty\Alterna žádosti\Colour Production_Festival v ulicích_žádost.xls</t>
  </si>
  <si>
    <t>Colour Production, spol. s.r.o.</t>
  </si>
  <si>
    <t>Festival v ulicích</t>
  </si>
  <si>
    <t>Ostrava</t>
  </si>
  <si>
    <t>15.-16.7.2014</t>
  </si>
  <si>
    <t>\\print\usr_data\mariana.kalinova\Dokumenty\SOU\2014\Granty\Alterna žádosti\Colour Production_Solo Colours Concerts_žádost.xls</t>
  </si>
  <si>
    <t>Colour Production, spol.s.r.o.</t>
  </si>
  <si>
    <t xml:space="preserve">Solo Colours Concerts ( Koncerty Solo Colours ) </t>
  </si>
  <si>
    <t>jarní a podzimní měsíce roku 2014</t>
  </si>
  <si>
    <t>\\print\usr_data\mariana.kalinova\Dokumenty\SOU\2014\Granty\Alterna žádosti\Czech Production_Clarinet Factory 20+_žádost.xls</t>
  </si>
  <si>
    <t>Czech production s.r.o.</t>
  </si>
  <si>
    <t>Clarinet Factory 20+ / Clarinet Factory remixed</t>
  </si>
  <si>
    <t>Česká republika</t>
  </si>
  <si>
    <t>\\print\usr_data\mariana.kalinova\Dokumenty\SOU\2014\Granty\Alterna žádosti\Divadlo Exil_Bez šťávy_žádost.xls</t>
  </si>
  <si>
    <t>Divadlo Exil, o. s.</t>
  </si>
  <si>
    <t xml:space="preserve">Bez šťávy 2013 – 2014 </t>
  </si>
  <si>
    <t>sál Divadla Exil, Havlíčkova 841, 530 02 Pardubice</t>
  </si>
  <si>
    <t>do 30. 6. 2014</t>
  </si>
  <si>
    <t>\\print\usr_data\mariana.kalinova\Dokumenty\SOU\2014\Granty\Alterna žádosti\Dům kultury v Kroměříži_Kroměřížské hudební léto_žádost.xls</t>
  </si>
  <si>
    <t xml:space="preserve">Dům kultury v Kroměříži </t>
  </si>
  <si>
    <t>Kroměřížské hudební léto 2014</t>
  </si>
  <si>
    <t>příspěvková organizace</t>
  </si>
  <si>
    <t>Kroměříž</t>
  </si>
  <si>
    <t>\\print\usr_data\mariana.kalinova\Dokumenty\SOU\2014\Granty\Alterna žádosti\Dům kultury v Kroměříži_Stoptime_žádost.xls</t>
  </si>
  <si>
    <t>"Stoptime 2014"</t>
  </si>
  <si>
    <t>10. - 12.4.2014  + 25. - 26.7.2014</t>
  </si>
  <si>
    <t>\\print\usr_data\mariana.kalinova\Dokumenty\SOU\2014\Granty\Alterna žádosti\Dům kultury v Kroměříži_Vivat Amadeus_žádost.xls</t>
  </si>
  <si>
    <t>VIVAT AMADEUS 2014</t>
  </si>
  <si>
    <t>11. - 14.6.2014</t>
  </si>
  <si>
    <t>\\print\usr_data\mariana.kalinova\Dokumenty\SOU\2014\Granty\Alterna žádosti\Elekce_žádost.xls</t>
  </si>
  <si>
    <t>Elekce</t>
  </si>
  <si>
    <t>Elekce 2014 - Spolupráce</t>
  </si>
  <si>
    <t>Praha, Praha 5 - Smíchov,</t>
  </si>
  <si>
    <t>červen 2014; přesné datum je v jednání</t>
  </si>
  <si>
    <t>\\print\usr_data\mariana.kalinova\Dokumenty\SOU\2014\Granty\Alterna žádosti\Evropské centrum romské hudby v Praze_CD Romové v životě a díle Bohumila Hrabala_žádost.xls</t>
  </si>
  <si>
    <t>Evropské centrum romské hudby v Praze</t>
  </si>
  <si>
    <t>Romové v životě a díle B. Hrabala</t>
  </si>
  <si>
    <t>\\print\usr_data\mariana.kalinova\Dokumenty\SOU\2014\Granty\Alterna žádosti\Evropské centrum romské hudby v Praze_Koncerty pro Hrabala_žádost.xls</t>
  </si>
  <si>
    <t>Koncerty pro Hrabala</t>
  </si>
  <si>
    <t>ČR</t>
  </si>
  <si>
    <t>\\print\usr_data\mariana.kalinova\Dokumenty\SOU\2014\Granty\Alterna žádosti\Feng yun Song_Songfest_žádost.xls</t>
  </si>
  <si>
    <t>Feng-yün Song o.s.</t>
  </si>
  <si>
    <t>Songfest.cz 2014 – Vítání roku koně</t>
  </si>
  <si>
    <t>9 měst -Praha, Hradec K., Plzeň, Písek, České Budějovice… a další</t>
  </si>
  <si>
    <t>23.1.2014 - 8.2.2014</t>
  </si>
  <si>
    <t>\\print\usr_data\mariana.kalinova\Dokumenty\SOU\2014\Granty\Alterna žádosti\Filharmonie Brno_Abonentní řada Jazz World Music_žádost.xls</t>
  </si>
  <si>
    <t>Filharmonie Brno, p.o.</t>
  </si>
  <si>
    <t>Abonentní řada Jazz &amp; World Music</t>
  </si>
  <si>
    <t>Brno, Komenského nám. 534/8 (Besední dům)</t>
  </si>
  <si>
    <t>V průběhu roku 2014</t>
  </si>
  <si>
    <t>\\print\usr_data\mariana.kalinova\Dokumenty\SOU\2014\Granty\Alterna žádosti\Friendly and Loyal_Colores Flamencos_žádost.xls</t>
  </si>
  <si>
    <t>Friendly &amp; Loyal s.r.o.</t>
  </si>
  <si>
    <t>Colores Flamencos 2014</t>
  </si>
  <si>
    <t>Olomouc, Ostrava, Náměšť na Hané</t>
  </si>
  <si>
    <t>24.-27.7.2014</t>
  </si>
  <si>
    <t>\\print\usr_data\mariana.kalinova\Dokumenty\SOU\2014\Granty\Alterna žádosti\Galén_Jiří Černý_žádost.xls</t>
  </si>
  <si>
    <t>Galén spol. s r.o.</t>
  </si>
  <si>
    <t>Jiří Černý: DÍLO (Spisy)</t>
  </si>
  <si>
    <t>5b</t>
  </si>
  <si>
    <t>II. kvartál 2014</t>
  </si>
  <si>
    <t>\\print\usr_data\mariana.kalinova\Dokumenty\SOU\2014\Granty\Alterna žádosti\Goliart_Hudební Ceny Vinyla_žádost.xls</t>
  </si>
  <si>
    <t>Goliart o.s.</t>
  </si>
  <si>
    <t>Hudební Ceny Vinyla 2014</t>
  </si>
  <si>
    <t>o.p.s.</t>
  </si>
  <si>
    <t>Brno, Praha</t>
  </si>
  <si>
    <t>14.2.2015, 14.3.2015</t>
  </si>
  <si>
    <t>\\print\usr_data\mariana.kalinova\Dokumenty\SOU\2014\Granty\Alterna žádosti\HIS_HIS Voice_žádost.xls</t>
  </si>
  <si>
    <t>Hudební informační středisko, o.p.s.</t>
  </si>
  <si>
    <t>Časopis HIS VOICE</t>
  </si>
  <si>
    <t xml:space="preserve">Praha </t>
  </si>
  <si>
    <t>1.1.2014 - 31.12.2014</t>
  </si>
  <si>
    <t>\\print\usr_data\mariana.kalinova\Dokumenty\SOU\2014\Granty\Alterna žádosti\Hlasohled_konference_žádost.xls</t>
  </si>
  <si>
    <t xml:space="preserve"> Hlasohled</t>
  </si>
  <si>
    <t>HLASOHLED - centrum pro práci s lidským hlasem</t>
  </si>
  <si>
    <t>Česká republika - různá místa (viz podrobný popis projektu)</t>
  </si>
  <si>
    <t>příprava duben-listopad, realizace listopad 2014</t>
  </si>
  <si>
    <t>\\print\usr_data\mariana.kalinova\Dokumenty\SOU\2014\Granty\Alterna žádosti\Hlasohled_žádost.xls</t>
  </si>
  <si>
    <t>příprava leden-únor 2013, realizace březen-prosinec 2013</t>
  </si>
  <si>
    <t>\\print\usr_data\mariana.kalinova\Dokumenty\SOU\2014\Granty\Alterna žádosti\Institut moderní hudby_Zahraniční hudební dovzdělávání_žádost.xls</t>
  </si>
  <si>
    <t>Institut moderní hudby</t>
  </si>
  <si>
    <t>Zahraniční hudební dovzdělávání</t>
  </si>
  <si>
    <t>Praha, Brno, Ostrava, Chomutov, Olomouc, Plzeň, Teplice…</t>
  </si>
  <si>
    <t>\\print\usr_data\mariana.kalinova\Dokumenty\SOU\2014\Granty\Alterna žádosti\IP Sport and art_Iberica_žádost.xls</t>
  </si>
  <si>
    <t>IP sport &amp; art</t>
  </si>
  <si>
    <t>Festival španělské kultury IBÉRICA 2014</t>
  </si>
  <si>
    <t>Boskovice, Brno, Praha, Letovice</t>
  </si>
  <si>
    <t xml:space="preserve">12. 8. 2014 - 16. 8. 2014 </t>
  </si>
  <si>
    <t>\\print\usr_data\mariana.kalinova\Dokumenty\SOU\2014\Granty\Alterna žádosti\Jan Svatoš_Doteky Afriky_žádost.xls</t>
  </si>
  <si>
    <t>Bc. Jan Svatoš</t>
  </si>
  <si>
    <t>Doteky Afriky festival</t>
  </si>
  <si>
    <t>28. -29. června 2014</t>
  </si>
  <si>
    <t>\\print\usr_data\mariana.kalinova\Dokumenty\SOU\2014\Granty\Alterna žádosti\Jazz et cetera_Sound Czech Vol. 2_žádost.xls</t>
  </si>
  <si>
    <t>Jazz et cetera, o. s.</t>
  </si>
  <si>
    <t>Sound Czech Vol. 2</t>
  </si>
  <si>
    <t>Praha - Jazz Dock</t>
  </si>
  <si>
    <t>\\print\usr_data\mariana.kalinova\Dokumenty\SOU\2014\Granty\Alterna žádosti\Jazz Goes to Town_žádost.xls</t>
  </si>
  <si>
    <t>Jazz Goes to Town/Jazz jde městem o.s.</t>
  </si>
  <si>
    <t>XX. ročník mezinárodního jazzového festivalu Jazz Goes to Town 2014</t>
  </si>
  <si>
    <t>Hradec Králové</t>
  </si>
  <si>
    <t>13.-18. 10. 2014</t>
  </si>
  <si>
    <t>\\print\usr_data\mariana.kalinova\Dokumenty\SOU\2014\Granty\Alterna žádosti\JazzFest Brno_žádost.xls</t>
  </si>
  <si>
    <t>JAZZFESTBRNO, o.s.</t>
  </si>
  <si>
    <t>Mezinárodní jazzový festival JAZZFESTBRNO 2014</t>
  </si>
  <si>
    <t>Brno</t>
  </si>
  <si>
    <t>1. 4. 2014 - 30. 4. 2014</t>
  </si>
  <si>
    <t>\\print\usr_data\mariana.kalinova\Dokumenty\SOU\2014\Granty\Alterna žádosti\Kateřina Polívková_Rytmy Afriky_žádost.xls</t>
  </si>
  <si>
    <t>Kateřina Polívková</t>
  </si>
  <si>
    <t>RYTMY AFRIKY 2014 – festival africké hudby a tance</t>
  </si>
  <si>
    <t>Praha 2, klub Ilusion</t>
  </si>
  <si>
    <t>říjen / listopad 2014</t>
  </si>
  <si>
    <t>Kulturní centrum města Týniště nad Orlicí</t>
  </si>
  <si>
    <t>19.mezinárodní týnišťský swingový festival Jardy Marčíka 2014</t>
  </si>
  <si>
    <t>Týniště nad Orlicí</t>
  </si>
  <si>
    <t>celoročně</t>
  </si>
  <si>
    <t>\\print\usr_data\mariana.kalinova\Dokumenty\SOU\2014\Granty\Alterna žádosti\KC Pardubice_Electroconnexion 2014_žádost.xls</t>
  </si>
  <si>
    <t>Kulturní centrum Pardubice</t>
  </si>
  <si>
    <t>Electroconnexion 2014</t>
  </si>
  <si>
    <t>Divadlo 29, Pardubice</t>
  </si>
  <si>
    <t>\\print\usr_data\mariana.kalinova\Dokumenty\SOU\2014\Granty\Alterna žádosti\KC Pardubice_Jazzconnexion 2014_žádost.xls</t>
  </si>
  <si>
    <t>Jazzconnexion 2014</t>
  </si>
  <si>
    <t>\\print\usr_data\mariana.kalinova\Dokumenty\SOU\2014\Granty\Alterna žádosti\Kolektiv AM 180_Creepy Teepee Festival_žádost.xls</t>
  </si>
  <si>
    <t xml:space="preserve">Kolektiv A.M.180 </t>
  </si>
  <si>
    <t>Creepy Teepee Festival 2014</t>
  </si>
  <si>
    <t xml:space="preserve">Kutná Hora </t>
  </si>
  <si>
    <t>\\print\usr_data\mariana.kalinova\Dokumenty\SOU\2014\Granty\Alterna žádosti\Krasimir Krumov_Dada Cultural Club_žádost.xls</t>
  </si>
  <si>
    <t>Krasimir Krumov</t>
  </si>
  <si>
    <t>Dada Cultural Club</t>
  </si>
  <si>
    <t>Veveří 13, 602 00 Brno-střed</t>
  </si>
  <si>
    <t>do 31. 12. 2014.</t>
  </si>
  <si>
    <t>\\print\usr_data\mariana.kalinova\Dokumenty\SOU\2014\Granty\Alterna žádosti\Královéhradecké sborové slavnosti_Killer Queen_žádost.xls</t>
  </si>
  <si>
    <t>KRÁLOVÉHRADECKÉ SBOROVE SLAVNOSTI</t>
  </si>
  <si>
    <t>KILLER QUEEN</t>
  </si>
  <si>
    <t>\\print\usr_data\mariana.kalinova\Dokumenty\SOU\2014\Granty\Alterna žádosti\KZ města Valašského Meziříčí_Valašský špalíček_žádost.xls</t>
  </si>
  <si>
    <t>Kulturní zařízení města Valašského Meziříčí</t>
  </si>
  <si>
    <t>Valašská špalíček 2014</t>
  </si>
  <si>
    <t>areál zámku Žerotínů, Valašské Meziříčí</t>
  </si>
  <si>
    <t>19.-21.6.2013</t>
  </si>
  <si>
    <t>\\print\usr_data\mariana.kalinova\Dokumenty\SOU\2014\Granty\Alterna žádosti\Level B Production_Enfilade_žádost.xls</t>
  </si>
  <si>
    <t>Level B production, s.r.o.</t>
  </si>
  <si>
    <t>Enfilade</t>
  </si>
  <si>
    <t>klub Fléda, Štefánikova 24 , 602 00 Brno</t>
  </si>
  <si>
    <t>Leden – prosinec 2014</t>
  </si>
  <si>
    <t>\\print\usr_data\mariana.kalinova\Dokumenty\SOU\2014\Granty\Alterna žádosti\Level B Production_OFF_žádost.xls</t>
  </si>
  <si>
    <t>OFF</t>
  </si>
  <si>
    <t>\\print\usr_data\mariana.kalinova\Dokumenty\SOU\2014\Granty\Alterna žádosti\Liver Music_BlueFest_žádost.xls</t>
  </si>
  <si>
    <t>LIVER MUSIC</t>
  </si>
  <si>
    <t>BlueFest</t>
  </si>
  <si>
    <t>Praha - Lucerna Music Bar +  Lucerna velký sál + pasáže</t>
  </si>
  <si>
    <t>jaro 2014</t>
  </si>
  <si>
    <t>\\print\usr_data\mariana.kalinova\Dokumenty\SOU\2014\Granty\Alterna žádosti\Liver Music_Mzn víkend žen_žádost.xls</t>
  </si>
  <si>
    <t>MEZINÁRODNÍ VÍKEND ŽEN</t>
  </si>
  <si>
    <t>Praha, kluby - Divadlo Archa, Lucerna Music Bar, Palác Akropolis</t>
  </si>
  <si>
    <t>podzim 2014</t>
  </si>
  <si>
    <t>\\print\usr_data\mariana.kalinova\Dokumenty\SOU\2014\Granty\Alterna žádosti\Liver Music_Prague International Bluenights_žádost.xls</t>
  </si>
  <si>
    <t>PRAGUE INTERNATIONAL BLUENIGHTS</t>
  </si>
  <si>
    <t>Praha, kluby - Lucerna Music Bar, Palác Akropolis, Lucerna velký sál</t>
  </si>
  <si>
    <t>únor - prosinec 2014</t>
  </si>
  <si>
    <t>\\print\usr_data\mariana.kalinova\Dokumenty\SOU\2014\Granty\Alterna žádosti\Lunchmeat_žádost.xls</t>
  </si>
  <si>
    <t>Lunchmeat o.s.</t>
  </si>
  <si>
    <t>Lunchmeat 2014 - festival pokročilé elektronické hudby a vizuálního umění</t>
  </si>
  <si>
    <t>Národní galerie v Praze - Veletržní palác, Bio Oko, MeetFactory - Galerie Kostka, Bubenská 1, ulice města</t>
  </si>
  <si>
    <t>konec dubna 2014</t>
  </si>
  <si>
    <t>\\print\usr_data\mariana.kalinova\Dokumenty\SOU\2014\Granty\Alterna žádosti\Malostranská beseda_Pořádání koncertů v Malostranské besedě_žádost.xls</t>
  </si>
  <si>
    <t>MALOSTRANSKÁ BESEDA A.S.</t>
  </si>
  <si>
    <t>POŘÁDÁNÍ KONCERTŮ V MALOSTRANSKÉ BESEDĚ</t>
  </si>
  <si>
    <t>a.s.</t>
  </si>
  <si>
    <t>MALOSTRANSKÁ BESEDA , Malostranské nám. 21, Praha 1</t>
  </si>
  <si>
    <t>\\print\usr_data\mariana.kalinova\Dokumenty\SOU\2014\Granty\Alterna žádosti\Martina Součková_Na jednom břehu_žádost.xls</t>
  </si>
  <si>
    <t>Martina Součková</t>
  </si>
  <si>
    <t>NA JEDNOM BŘEHU - 12. ročník world music festivalu</t>
  </si>
  <si>
    <t>Letní kino Širák Hradec Králové</t>
  </si>
  <si>
    <t>31. května 2014</t>
  </si>
  <si>
    <t>\\print\usr_data\mariana.kalinova\Dokumenty\SOU\2014\Granty\Alterna žádosti\MeetFactory_Kontakt_žádost.xls</t>
  </si>
  <si>
    <t>MeetFactory</t>
  </si>
  <si>
    <t>Kontakt 2014</t>
  </si>
  <si>
    <t>01. 01. 2014 až 31. 12. 2014</t>
  </si>
  <si>
    <t>\\print\usr_data\mariana.kalinova\Dokumenty\SOU\2014\Granty\Alterna žádosti\Michal Hanzl_Litoměřický kořen_žádost.xls</t>
  </si>
  <si>
    <t>Michal Hanzl</t>
  </si>
  <si>
    <t>Festival Litoměřický kořen</t>
  </si>
  <si>
    <t>Litoměřice - letní kino</t>
  </si>
  <si>
    <t>4. - 5. 7. 2014</t>
  </si>
  <si>
    <t>\\print\usr_data\mariana.kalinova\Dokumenty\SOU\2014\Granty\Alterna žádosti\Mistrovské hudební nástroje_Česká kytara_žádost.xls</t>
  </si>
  <si>
    <t>Mistrovské hudební nástroje</t>
  </si>
  <si>
    <t>Mistrovské hudební nástroje - Česká kytara</t>
  </si>
  <si>
    <t>Rock Café (Nový horizont spol. s r.o.), Národní 20, 110 00 Praha 1</t>
  </si>
  <si>
    <t>6. - 8.3.2014</t>
  </si>
  <si>
    <t>\\print\usr_data\mariana.kalinova\Dokumenty\SOU\2014\Granty\Alterna žádosti\MKS Náměšť nad Oslavou_Folkové prázdniny_žádost.xls</t>
  </si>
  <si>
    <t>Městské kulturní středisko v Náměšti nad Oslavou</t>
  </si>
  <si>
    <t>FOLKOVÉ PRÁZDNINY 2014</t>
  </si>
  <si>
    <t>Náměšť nad Oslavou</t>
  </si>
  <si>
    <t>26.7.-2.8.2014</t>
  </si>
  <si>
    <t>\\print\usr_data\mariana.kalinova\Dokumenty\SOU\2014\Granty\Alterna žádosti\MKS Náměšť nad Oslavou_Kolokvium_žádost.xls</t>
  </si>
  <si>
    <t>Kolokvium Od folkloru k world music 2014</t>
  </si>
  <si>
    <t>28.7 - 31.7.2014</t>
  </si>
  <si>
    <t>\\print\usr_data\mariana.kalinova\Dokumenty\SOU\2014\Granty\Alterna žádosti\Move Association_Česká hudební mobilita_žádost.xls</t>
  </si>
  <si>
    <t>Move Association</t>
  </si>
  <si>
    <t xml:space="preserve">Česká hudební mobilita - Move Festival (10.ročník) </t>
  </si>
  <si>
    <t>Praha, Brno, Ostrava, Pardubice, Chomutov, Teplice, Plzeň, Tábor, Olomouc</t>
  </si>
  <si>
    <t>leden-prosinec 2014</t>
  </si>
  <si>
    <t>\\print\usr_data\mariana.kalinova\Dokumenty\SOU\2014\Granty\Alterna žádosti\Nakladatelství Jota_ V erbu Progres_žádost.xls</t>
  </si>
  <si>
    <t>Nakladatelství Jota</t>
  </si>
  <si>
    <t>V erbu Progres</t>
  </si>
  <si>
    <t>\\print\usr_data\mariana.kalinova\Dokumenty\SOU\2014\Granty\Alterna žádosti\Nerudný fest.cz_Mladí Ladí Jazz_žádost.xls</t>
  </si>
  <si>
    <t>Nerudný fest.cz, o.s.</t>
  </si>
  <si>
    <t>Mladí Ladí Jazz</t>
  </si>
  <si>
    <t>nadační fond</t>
  </si>
  <si>
    <t>duben - květen 2014</t>
  </si>
  <si>
    <t>\\print\usr_data\mariana.kalinova\Dokumenty\SOU\2014\Granty\Alterna žádosti\NF Přerovského jazz. festivalu_Československý jazz. festival_žádost.xls</t>
  </si>
  <si>
    <t>Nadační fond Přerovského jazzového festivalu</t>
  </si>
  <si>
    <t>XXXI. Československý jazzový festival</t>
  </si>
  <si>
    <t>nadace, nadační fond</t>
  </si>
  <si>
    <t>Přerov</t>
  </si>
  <si>
    <t>16. - 18. 10. 2014</t>
  </si>
  <si>
    <t>\\print\usr_data\mariana.kalinova\Dokumenty\SOU\2014\Granty\Alterna žádosti\Národní divadlo Brno_Alice in bed_žádost.xls</t>
  </si>
  <si>
    <t>Národní divadlo Brno</t>
  </si>
  <si>
    <t>Alice in bed</t>
  </si>
  <si>
    <t>STATUTÁRNÍ MĚSTO BRNO</t>
  </si>
  <si>
    <t>\\print\usr_data\mariana.kalinova\Dokumenty\SOU\2014\Granty\Alterna žádosti\o.s. Paradox_Cross_žádost.xls</t>
  </si>
  <si>
    <t>o.s.Paradox</t>
  </si>
  <si>
    <t>Cross - The forms of alternative music</t>
  </si>
  <si>
    <t>Crossclub, Plynární 23/1096, Praha 7, 170 00</t>
  </si>
  <si>
    <t>po celý rok 2014</t>
  </si>
  <si>
    <t>\\print\usr_data\mariana.kalinova\Dokumenty\SOU\2014\Granty\Alterna žádosti\Ostrava_MichalFest_žádost.xls</t>
  </si>
  <si>
    <t>Statutární město Ostrava, městský obvod Michálkovice</t>
  </si>
  <si>
    <t>MichalFest</t>
  </si>
  <si>
    <t>městský obvod</t>
  </si>
  <si>
    <t>Ostrava-Michálkovice, NKP Důl Michal</t>
  </si>
  <si>
    <t>21.6.2014 - 6.7.2014 - konkrétní termín bude stanoven</t>
  </si>
  <si>
    <t>\\print\usr_data\mariana.kalinova\Dokumenty\SOU\2014\Granty\Alterna žádosti\Ostrovy_United Islands_žádost.xls</t>
  </si>
  <si>
    <t xml:space="preserve">Ostrovy </t>
  </si>
  <si>
    <t>UNITED ISLANDS 2014</t>
  </si>
  <si>
    <t>Pražské ostrovy, nábřeží a kluby</t>
  </si>
  <si>
    <t>\\print\usr_data\mariana.kalinova\Dokumenty\SOU\2014\Granty\Alterna žádosti\Petr Ostrouchov_CD Jaromír Honzák_žádost.xls</t>
  </si>
  <si>
    <t>Petr Ostrouchov</t>
  </si>
  <si>
    <t>CD Jaromír Honzák</t>
  </si>
  <si>
    <t>\\print\usr_data\mariana.kalinova\Dokumenty\SOU\2014\Granty\Alterna žádosti\Petr Ostrouchov_CD Tomáš Liška_žádost.xls</t>
  </si>
  <si>
    <t>CD Tomáš Liška</t>
  </si>
  <si>
    <t>\\print\usr_data\mariana.kalinova\Dokumenty\SOU\2014\Granty\Alterna žádosti\Petr Ostrouchov_CD Vertigo_žádost.xls</t>
  </si>
  <si>
    <t>CD Vertigo</t>
  </si>
  <si>
    <t>\\print\usr_data\mariana.kalinova\Dokumenty\SOU\2014\Granty\Alterna žádosti\Petra Ludvíková_Femme Fatale_žádost.xls</t>
  </si>
  <si>
    <t>PETRA LUDVÍKOVÁ</t>
  </si>
  <si>
    <t>FEMME FATALE</t>
  </si>
  <si>
    <t xml:space="preserve">Palác Akropolis - Praha 3, Jazz Dock - Praha 5 </t>
  </si>
  <si>
    <t>\\print\usr_data\mariana.kalinova\Dokumenty\SOU\2014\Granty\Alterna žádosti\Petra Ludvíková_On Tour_žádost.xls</t>
  </si>
  <si>
    <t>ON TOUR</t>
  </si>
  <si>
    <t>Palác Akropolis - Praha 3, Jazz Dock - Praha 5, Meetfactory</t>
  </si>
  <si>
    <t>\\print\usr_data\mariana.kalinova\Dokumenty\SOU\2014\Granty\Alterna žádosti\PGT Promo_Sanctuary.cz_žádost.xls</t>
  </si>
  <si>
    <t>PGT Promo</t>
  </si>
  <si>
    <t>Sanctuary.cz 2014</t>
  </si>
  <si>
    <t>březen - prosinec 2014</t>
  </si>
  <si>
    <t>\\print\usr_data\mariana.kalinova\Dokumenty\SOU\2014\Granty\Alterna žádosti\PJ Music_Free Jazz Festival_žádost.xls</t>
  </si>
  <si>
    <t>P&amp;J Music s.r.o.</t>
  </si>
  <si>
    <t>9. FREE JAZZ FESTIVAL</t>
  </si>
  <si>
    <t>Praha, Jazz Time, Krakovská 19, Praha 1</t>
  </si>
  <si>
    <t>26.9.2014-27.9.2014</t>
  </si>
  <si>
    <t>\\print\usr_data\mariana.kalinova\Dokumenty\SOU\2014\Granty\Alterna žádosti\PJ Music_Jazz Meets World_žádost.xls</t>
  </si>
  <si>
    <t>JAZZ MEETS WORLD 2014</t>
  </si>
  <si>
    <t>Praha, různé sály</t>
  </si>
  <si>
    <t>16.1.2014-15.12.2014</t>
  </si>
  <si>
    <t>\\print\usr_data\mariana.kalinova\Dokumenty\SOU\2014\Granty\Alterna žádosti\PJ Music_Mzn. festival jazzového piana_žádost.xls</t>
  </si>
  <si>
    <t>19. MEZINÁRODNÍ FESTIVAL  JAZZOVÉHO PIANA - sólové recitály</t>
  </si>
  <si>
    <t>Praha, Kostel sv. Vavřince, Hellichova 18, Praha 1</t>
  </si>
  <si>
    <t>15.11.2013 - 29.11.2013</t>
  </si>
  <si>
    <t>\\print\usr_data\mariana.kalinova\Dokumenty\SOU\2014\Granty\Alterna žádosti\Pontopolis_Colour Meeting_žádost.xls</t>
  </si>
  <si>
    <t>o.s.Pontopolis</t>
  </si>
  <si>
    <t>Multikulturní festival Colour Meeting</t>
  </si>
  <si>
    <t>Polička</t>
  </si>
  <si>
    <t>1.- 31.7.2014</t>
  </si>
  <si>
    <t>\\print\usr_data\mariana.kalinova\Dokumenty\SOU\2014\Granty\Alterna žádosti\Popmuseum_Dokumentační a hudebně informační činnost_žádost.xls</t>
  </si>
  <si>
    <t>Muzeum a archiv populární hudby - POPMUSEUM</t>
  </si>
  <si>
    <t>Dokumentační a hudebně informační činnost Popmusea</t>
  </si>
  <si>
    <t>1.1. – 31.12. 2014</t>
  </si>
  <si>
    <t>\\print\usr_data\mariana.kalinova\Dokumenty\SOU\2014\Granty\Alterna žádosti\Poradna pro integraci_Barevná planeta_žádost.xls</t>
  </si>
  <si>
    <t>Poradna pro integraci</t>
  </si>
  <si>
    <t xml:space="preserve">festival Barevná planeta </t>
  </si>
  <si>
    <t>Ústí nad Labem</t>
  </si>
  <si>
    <t>\\print\usr_data\mariana.kalinova\Dokumenty\SOU\2014\Granty\Alterna žádosti\Porta_Festival Porta_žádost.xls</t>
  </si>
  <si>
    <t>Občanské sdružení Porta</t>
  </si>
  <si>
    <t xml:space="preserve"> Festival Porta</t>
  </si>
  <si>
    <t>Lesní divadlo Řevnice</t>
  </si>
  <si>
    <t>27. - 29.června 2014</t>
  </si>
  <si>
    <t>\\print\usr_data\mariana.kalinova\Dokumenty\SOU\2014\Granty\Alterna žádosti\Rachot Production_Other Music_žádost.xls</t>
  </si>
  <si>
    <t>RACHOT PRODUCTION, s.r.o.</t>
  </si>
  <si>
    <t>OTHER MUSIC 2014</t>
  </si>
  <si>
    <t>Palác Akropolis, NOD, Klub Kaštan, Jazz Dock, Divadlo Archa atd.</t>
  </si>
  <si>
    <t>leden 2014 - prosinec 2014</t>
  </si>
  <si>
    <t>\\print\usr_data\mariana.kalinova\Dokumenty\SOU\2014\Granty\Alterna žádosti\Rachot Production_Respect Plus_žádost.xls</t>
  </si>
  <si>
    <t>RESPECT PLUS 2014</t>
  </si>
  <si>
    <t>Palác Akropolis, Divadlo Archa,Jazz Dock, Španělská synagoga,…</t>
  </si>
  <si>
    <t>\\print\usr_data\mariana.kalinova\Dokumenty\SOU\2014\Granty\Alterna žádosti\Rachot Production_Respect world music Festival_žádost.xls</t>
  </si>
  <si>
    <t>RESPECT world music FESTIVAL 2014</t>
  </si>
  <si>
    <t>Ladronka Park, pražské kluby (např. Palác Akropolis, Archa, ...)</t>
  </si>
  <si>
    <t>duben 2014 - srpen 2014</t>
  </si>
  <si>
    <t>\\print\usr_data\mariana.kalinova\Dokumenty\SOU\2014\Granty\Alterna žádosti\Rhytm Museum_Rytmická dílna Muzea rytmu_žádost.xls</t>
  </si>
  <si>
    <t>Rhytm Museum</t>
  </si>
  <si>
    <t>Rytmická dílna Muzea rytmu</t>
  </si>
  <si>
    <t>Muzeum rytmu, multikulturní prostor Už jsme doma, Praha</t>
  </si>
  <si>
    <t>2014 - prosinec</t>
  </si>
  <si>
    <t>\\print\usr_data\mariana.kalinova\Dokumenty\SOU\2014\Granty\Alterna žádosti\Robert Černý_Setkání kytaristů_žádost.xls</t>
  </si>
  <si>
    <t>Robert Černý</t>
  </si>
  <si>
    <t>24. Setkání kytaristů</t>
  </si>
  <si>
    <t>Zlín, Ostrava</t>
  </si>
  <si>
    <t>\\print\usr_data\mariana.kalinova\Dokumenty\SOU\2014\Granty\Alterna žádosti\Slovo 21_Khamoro_žádost.xls</t>
  </si>
  <si>
    <t>Slovo 21</t>
  </si>
  <si>
    <t>Světový romský festival Khamoro 2014</t>
  </si>
  <si>
    <t>Hlavní město Praha</t>
  </si>
  <si>
    <t>26.5.2014 - 31.5.2014</t>
  </si>
  <si>
    <t>\\print\usr_data\mariana.kalinova\Dokumenty\SOU\2014\Granty\Alterna žádosti\Slávek Janoušek_Textová dílna_žádost.xls</t>
  </si>
  <si>
    <t>Slávek Janoušek (vl.jm. dle OP Miroslav Janoušek)</t>
  </si>
  <si>
    <t>Textová dílna a její aktivity</t>
  </si>
  <si>
    <t>Kdanice u Sobotky a další místa, popsáno v příloze</t>
  </si>
  <si>
    <t>duben a říjen 2014</t>
  </si>
  <si>
    <t>\\print\usr_data\mariana.kalinova\Dokumenty\SOU\2014\Granty\Alterna žádosti\Stanislav Barek_Kytara napříč žánry_žádost.xls</t>
  </si>
  <si>
    <t>Stanislav Barek</t>
  </si>
  <si>
    <t>KYTARA NAPŘÍČ ŽÁNRY</t>
  </si>
  <si>
    <t>koncertní síň Atrium, Dejvické divadlo, Palác Akropolis, Hybernia a.t.d.</t>
  </si>
  <si>
    <t>říjen - listopad 2014</t>
  </si>
  <si>
    <t>\\print\usr_data\mariana.kalinova\Dokumenty\SOU\2014\Granty\Alterna žádosti\Stimul festival_žádost.xls</t>
  </si>
  <si>
    <t>Stimul festival, o.s.</t>
  </si>
  <si>
    <t>STIMUL festival</t>
  </si>
  <si>
    <t>\\print\usr_data\mariana.kalinova\Dokumenty\SOU\2014\Granty\Alterna žádosti\Subkultura_Písničkáři_žádost.xls</t>
  </si>
  <si>
    <t xml:space="preserve">SUBKULTURA </t>
  </si>
  <si>
    <t>Písničkáři</t>
  </si>
  <si>
    <t>Panská 13, České Budějovice, 37001</t>
  </si>
  <si>
    <t>rok 2014</t>
  </si>
  <si>
    <t>\\print\usr_data\mariana.kalinova\Dokumenty\SOU\2014\Granty\Alterna žádosti\Sun of Art_Hudební improvizace a její vý(ná)sledky_žádost.xls</t>
  </si>
  <si>
    <t>Sun of Art o.s.</t>
  </si>
  <si>
    <t>„Hudební improvizace a její vý(ná)sledky“</t>
  </si>
  <si>
    <t>Plzeň, Teplice, Pardubice</t>
  </si>
  <si>
    <t>20.1.2014 - 20.12.2014</t>
  </si>
  <si>
    <t>\\print\usr_data\mariana.kalinova\Dokumenty\SOU\2014\Granty\Alterna žádosti\Unijazz_Alternativa_žádost.xls</t>
  </si>
  <si>
    <t>Unijazz, sdružení pro podporu kultruních aktivit</t>
  </si>
  <si>
    <t>Mezinárodní hudební festival Alternativa 2014</t>
  </si>
  <si>
    <t xml:space="preserve"> listopad 2014</t>
  </si>
  <si>
    <t>\\print\usr_data\mariana.kalinova\Dokumenty\SOU\2014\Granty\Alterna žádosti\Unijazz_Boskovice_žádost.xls</t>
  </si>
  <si>
    <t>Boskovice 2014 – festival pro židovskou čtvrť, hudební část</t>
  </si>
  <si>
    <t>Boskovice</t>
  </si>
  <si>
    <t xml:space="preserve"> červenec 2014</t>
  </si>
  <si>
    <t>\\print\usr_data\mariana.kalinova\Dokumenty\SOU\2014\Granty\Alterna žádosti\Unijazz_magazínUNI_žádost.xls</t>
  </si>
  <si>
    <t>Kulturní magazín UNI</t>
  </si>
  <si>
    <t>1. 1. 2014–31. 12. 2014</t>
  </si>
  <si>
    <t>\\print\usr_data\mariana.kalinova\Dokumenty\SOU\2014\Granty\Alterna žádosti\Veselské kulturní centrum_Foajé_žádost.xls</t>
  </si>
  <si>
    <t>Veselské kulturní centrum, o.p.s.</t>
  </si>
  <si>
    <t>FOAJÉ</t>
  </si>
  <si>
    <t>Veselí nad Moravou</t>
  </si>
  <si>
    <t>1. 3. - 31. 12. 2014</t>
  </si>
  <si>
    <t>\\print\usr_data\mariana.kalinova\Dokumenty\SOU\2014\Granty\Alterna žádosti\Vít Houška Volvox Globator_Ferenc, Riedel_žádost.xls</t>
  </si>
  <si>
    <t>Ing. Vít Houška - nakladatelství VOLVOX GLOBATOR</t>
  </si>
  <si>
    <t>Ferenc, Riedel: 500 českých desek, které je škoda neslyšet</t>
  </si>
  <si>
    <t>třetí čtvrtletí 2014</t>
  </si>
  <si>
    <t>\\print\usr_data\mariana.kalinova\Dokumenty\SOU\2014\Granty\Alterna žádosti\Zdeněk Vřešťál_Vesnický hudební festival_žádost.xls</t>
  </si>
  <si>
    <t>Zdeněk Vřešťál</t>
  </si>
  <si>
    <t>Vesnický hudební festival</t>
  </si>
  <si>
    <t>Nové Dvory, areál Letního parketu Zámecké restaurace</t>
  </si>
  <si>
    <t>\\print\usr_data\mariana.kalinova\Dokumenty\SOU\2014\Granty\Alterna žádosti\Zdeněk Vřešťál_Zuzana Navarová_žádost.xls</t>
  </si>
  <si>
    <t>Zuzana Navarová, cyklus 4 koncertů</t>
  </si>
  <si>
    <t>Ostrava, Brno, Hradec Králové, Praha</t>
  </si>
  <si>
    <t>4.-7.12.2014</t>
  </si>
  <si>
    <t>\\print\usr_data\mariana.kalinova\Dokumenty\SOU\2014\Granty\Alterna žádosti\Česká jazzová společnost_Czech Jazz Workshop_žádost.xls</t>
  </si>
  <si>
    <t>Česká jazzová společnost</t>
  </si>
  <si>
    <t>Czech Jazz Workshop 2014</t>
  </si>
  <si>
    <t>Konzervatoř a VOŠ Jaroslava Ježka</t>
  </si>
  <si>
    <t>19. - 26.7.2014</t>
  </si>
  <si>
    <t>\\print\usr_data\mariana.kalinova\Dokumenty\SOU\2014\Granty\Alterna žádosti\Žebřiňák_Beseda u Bigbítu_žádost.xls</t>
  </si>
  <si>
    <t>Žebřiňák</t>
  </si>
  <si>
    <t>Multižánrový festival Beseda u Bigbítu 2014</t>
  </si>
  <si>
    <t>Tasov u Veselí nad Moravou</t>
  </si>
  <si>
    <t>1. - 2. srpna 2014</t>
  </si>
  <si>
    <t>Žadatel</t>
  </si>
  <si>
    <t>Projekt</t>
  </si>
  <si>
    <t>Náklady projektu</t>
  </si>
  <si>
    <t>Požadovaná dotace</t>
  </si>
  <si>
    <t>Okruh</t>
  </si>
  <si>
    <t>Právní subjektivita</t>
  </si>
  <si>
    <t xml:space="preserve">Místo konání </t>
  </si>
  <si>
    <t>Termín konání</t>
  </si>
  <si>
    <t>Okruh 1 - Hudební festivaly</t>
  </si>
  <si>
    <t>Okruh 2 - Koncertní projekty výjimečné dramaturgické objevnosti</t>
  </si>
  <si>
    <t>Okruh 3 - Interdisciplinární projekty</t>
  </si>
  <si>
    <t>Okruh 4 - Tvůrčí dílny, kurzy, soutěže</t>
  </si>
  <si>
    <t>Okruh 5b - Vydávání hudebních edic</t>
  </si>
  <si>
    <t>Okruh 6 - Časopisy</t>
  </si>
  <si>
    <t>Okruh 7 - CD, DVD</t>
  </si>
  <si>
    <t>Okruh 8 - Hudebně informační a dokumentační činnost</t>
  </si>
  <si>
    <t>Okruh 9 - Konference</t>
  </si>
  <si>
    <t>Umělecká úroveň       1-10</t>
  </si>
  <si>
    <t>Zpracování projektu       1-4</t>
  </si>
  <si>
    <t>Poznámky</t>
  </si>
  <si>
    <t>Body celkem</t>
  </si>
  <si>
    <t>Celkem</t>
  </si>
  <si>
    <t>Okruh 3 -Interdisciplinární projekty</t>
  </si>
  <si>
    <t>Pořadí</t>
  </si>
  <si>
    <t>Celostátní význam         1-6</t>
  </si>
  <si>
    <t>přeřazeno do klasické hudby</t>
  </si>
  <si>
    <t>přeřazeno klasická hudba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</si>
</sst>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3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2" fillId="0" borderId="1" xfId="1" applyFill="1" applyBorder="1" applyAlignment="1" applyProtection="1">
      <alignment horizontal="left" vertical="top" wrapText="1"/>
      <protection locked="0"/>
    </xf>
    <xf numFmtId="3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3" xfId="0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1" xfId="0" applyBorder="1" applyAlignment="1"/>
    <xf numFmtId="0" fontId="0" fillId="0" borderId="0" xfId="0" applyAlignment="1"/>
    <xf numFmtId="0" fontId="1" fillId="0" borderId="3" xfId="0" applyFont="1" applyBorder="1" applyAlignment="1">
      <alignment wrapText="1"/>
    </xf>
    <xf numFmtId="0" fontId="0" fillId="0" borderId="0" xfId="0" applyBorder="1" applyAlignment="1"/>
    <xf numFmtId="0" fontId="1" fillId="0" borderId="0" xfId="0" applyFont="1" applyAlignment="1"/>
    <xf numFmtId="3" fontId="1" fillId="0" borderId="1" xfId="0" applyNumberFormat="1" applyFont="1" applyBorder="1" applyAlignment="1"/>
    <xf numFmtId="0" fontId="0" fillId="2" borderId="0" xfId="0" applyFill="1" applyBorder="1" applyAlignment="1"/>
    <xf numFmtId="0" fontId="0" fillId="2" borderId="0" xfId="0" applyFill="1" applyAlignment="1"/>
    <xf numFmtId="0" fontId="1" fillId="2" borderId="0" xfId="0" applyFont="1" applyFill="1" applyAlignment="1"/>
    <xf numFmtId="0" fontId="1" fillId="2" borderId="2" xfId="0" applyFont="1" applyFill="1" applyBorder="1" applyAlignment="1">
      <alignment wrapText="1"/>
    </xf>
    <xf numFmtId="0" fontId="0" fillId="2" borderId="4" xfId="0" applyFill="1" applyBorder="1" applyAlignment="1"/>
    <xf numFmtId="0" fontId="1" fillId="0" borderId="3" xfId="0" applyFont="1" applyBorder="1" applyAlignment="1">
      <alignment horizontal="center" vertical="center" wrapText="1"/>
    </xf>
    <xf numFmtId="0" fontId="2" fillId="0" borderId="3" xfId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wrapText="1"/>
    </xf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1" fillId="0" borderId="2" xfId="0" applyFont="1" applyBorder="1"/>
    <xf numFmtId="2" fontId="0" fillId="0" borderId="1" xfId="0" applyNumberFormat="1" applyBorder="1"/>
    <xf numFmtId="3" fontId="3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6" xfId="0" applyBorder="1"/>
    <xf numFmtId="2" fontId="0" fillId="0" borderId="6" xfId="0" applyNumberFormat="1" applyBorder="1"/>
    <xf numFmtId="0" fontId="0" fillId="0" borderId="7" xfId="0" applyBorder="1"/>
    <xf numFmtId="2" fontId="0" fillId="0" borderId="7" xfId="0" applyNumberFormat="1" applyBorder="1"/>
    <xf numFmtId="0" fontId="0" fillId="0" borderId="8" xfId="0" applyBorder="1"/>
    <xf numFmtId="0" fontId="0" fillId="0" borderId="9" xfId="0" applyBorder="1"/>
    <xf numFmtId="2" fontId="0" fillId="0" borderId="10" xfId="0" applyNumberFormat="1" applyBorder="1"/>
    <xf numFmtId="2" fontId="0" fillId="0" borderId="3" xfId="0" applyNumberFormat="1" applyBorder="1"/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0" fillId="5" borderId="3" xfId="0" applyFill="1" applyBorder="1" applyAlignment="1">
      <alignment wrapText="1"/>
    </xf>
    <xf numFmtId="0" fontId="0" fillId="5" borderId="1" xfId="0" applyFill="1" applyBorder="1" applyAlignment="1">
      <alignment wrapText="1"/>
    </xf>
    <xf numFmtId="3" fontId="0" fillId="5" borderId="1" xfId="0" applyNumberFormat="1" applyFill="1" applyBorder="1" applyAlignment="1">
      <alignment wrapText="1"/>
    </xf>
    <xf numFmtId="2" fontId="0" fillId="5" borderId="1" xfId="0" applyNumberFormat="1" applyFill="1" applyBorder="1"/>
    <xf numFmtId="2" fontId="0" fillId="5" borderId="6" xfId="0" applyNumberFormat="1" applyFill="1" applyBorder="1"/>
    <xf numFmtId="2" fontId="0" fillId="5" borderId="3" xfId="0" applyNumberFormat="1" applyFill="1" applyBorder="1"/>
    <xf numFmtId="2" fontId="0" fillId="5" borderId="10" xfId="0" applyNumberFormat="1" applyFill="1" applyBorder="1"/>
    <xf numFmtId="2" fontId="0" fillId="5" borderId="7" xfId="0" applyNumberFormat="1" applyFill="1" applyBorder="1"/>
    <xf numFmtId="0" fontId="0" fillId="6" borderId="3" xfId="0" applyFill="1" applyBorder="1" applyAlignment="1">
      <alignment wrapText="1"/>
    </xf>
    <xf numFmtId="0" fontId="0" fillId="6" borderId="1" xfId="0" applyFill="1" applyBorder="1" applyAlignment="1">
      <alignment wrapText="1"/>
    </xf>
    <xf numFmtId="3" fontId="0" fillId="6" borderId="1" xfId="0" applyNumberFormat="1" applyFill="1" applyBorder="1" applyAlignment="1">
      <alignment wrapText="1"/>
    </xf>
    <xf numFmtId="2" fontId="0" fillId="6" borderId="1" xfId="0" applyNumberFormat="1" applyFill="1" applyBorder="1"/>
    <xf numFmtId="0" fontId="1" fillId="2" borderId="2" xfId="0" applyFont="1" applyFill="1" applyBorder="1" applyAlignment="1"/>
    <xf numFmtId="0" fontId="1" fillId="2" borderId="2" xfId="0" applyFont="1" applyFill="1" applyBorder="1" applyAlignment="1">
      <alignment wrapText="1"/>
    </xf>
    <xf numFmtId="0" fontId="0" fillId="2" borderId="2" xfId="0" applyFill="1" applyBorder="1" applyAlignment="1"/>
    <xf numFmtId="2" fontId="0" fillId="0" borderId="3" xfId="0" applyNumberFormat="1" applyBorder="1" applyAlignment="1">
      <alignment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tabSelected="1" topLeftCell="D1" workbookViewId="0">
      <selection activeCell="D2" sqref="D2"/>
    </sheetView>
  </sheetViews>
  <sheetFormatPr defaultRowHeight="30" customHeight="1" x14ac:dyDescent="0.25"/>
  <cols>
    <col min="1" max="1" width="163.85546875" hidden="1" customWidth="1"/>
    <col min="2" max="2" width="6.140625" style="1" hidden="1" customWidth="1"/>
    <col min="3" max="3" width="30.5703125" style="2" customWidth="1"/>
    <col min="4" max="4" width="37.140625" style="2" customWidth="1"/>
    <col min="5" max="5" width="11.5703125" style="17" customWidth="1"/>
    <col min="6" max="6" width="10.7109375" style="17" customWidth="1"/>
    <col min="7" max="7" width="10.85546875" customWidth="1"/>
  </cols>
  <sheetData>
    <row r="1" spans="1:7" ht="18.75" customHeight="1" x14ac:dyDescent="0.25"/>
    <row r="2" spans="1:7" s="3" customFormat="1" ht="45" customHeight="1" x14ac:dyDescent="0.25">
      <c r="A2" s="4"/>
      <c r="B2" s="39" t="s">
        <v>501</v>
      </c>
      <c r="C2" s="57" t="s">
        <v>478</v>
      </c>
      <c r="D2" s="58" t="s">
        <v>479</v>
      </c>
      <c r="E2" s="59" t="s">
        <v>480</v>
      </c>
      <c r="F2" s="59" t="s">
        <v>481</v>
      </c>
      <c r="G2" s="58" t="s">
        <v>498</v>
      </c>
    </row>
    <row r="3" spans="1:7" s="25" customFormat="1" ht="30" customHeight="1" x14ac:dyDescent="0.25">
      <c r="A3" s="11" t="s">
        <v>486</v>
      </c>
      <c r="B3" s="10"/>
      <c r="C3" s="76" t="s">
        <v>486</v>
      </c>
      <c r="D3" s="76"/>
      <c r="E3" s="31"/>
      <c r="F3" s="31"/>
      <c r="G3" s="34"/>
    </row>
    <row r="4" spans="1:7" ht="30" customHeight="1" x14ac:dyDescent="0.25">
      <c r="A4" s="6" t="s">
        <v>399</v>
      </c>
      <c r="B4" s="7">
        <v>41</v>
      </c>
      <c r="C4" s="60" t="s">
        <v>392</v>
      </c>
      <c r="D4" s="61" t="s">
        <v>400</v>
      </c>
      <c r="E4" s="62">
        <v>5808000</v>
      </c>
      <c r="F4" s="62">
        <v>1303500</v>
      </c>
      <c r="G4" s="63">
        <v>18.777777777777779</v>
      </c>
    </row>
    <row r="5" spans="1:7" ht="30" customHeight="1" x14ac:dyDescent="0.25">
      <c r="A5" s="6" t="s">
        <v>296</v>
      </c>
      <c r="B5" s="7">
        <v>29</v>
      </c>
      <c r="C5" s="60" t="s">
        <v>297</v>
      </c>
      <c r="D5" s="61" t="s">
        <v>298</v>
      </c>
      <c r="E5" s="62">
        <v>3500000</v>
      </c>
      <c r="F5" s="62">
        <v>980000</v>
      </c>
      <c r="G5" s="63">
        <v>18.25</v>
      </c>
    </row>
    <row r="6" spans="1:7" ht="30" customHeight="1" x14ac:dyDescent="0.25">
      <c r="A6" s="6" t="s">
        <v>96</v>
      </c>
      <c r="B6" s="7">
        <v>7</v>
      </c>
      <c r="C6" s="60" t="s">
        <v>97</v>
      </c>
      <c r="D6" s="61" t="s">
        <v>98</v>
      </c>
      <c r="E6" s="62">
        <v>3025000</v>
      </c>
      <c r="F6" s="62">
        <v>1000000</v>
      </c>
      <c r="G6" s="63">
        <v>17.75</v>
      </c>
    </row>
    <row r="7" spans="1:7" ht="30" customHeight="1" x14ac:dyDescent="0.25">
      <c r="A7" s="6" t="s">
        <v>110</v>
      </c>
      <c r="B7" s="7">
        <v>10</v>
      </c>
      <c r="C7" s="60" t="s">
        <v>111</v>
      </c>
      <c r="D7" s="61" t="s">
        <v>112</v>
      </c>
      <c r="E7" s="62">
        <v>3450000</v>
      </c>
      <c r="F7" s="62">
        <v>900000</v>
      </c>
      <c r="G7" s="63">
        <v>17.625</v>
      </c>
    </row>
    <row r="8" spans="1:7" ht="30" customHeight="1" x14ac:dyDescent="0.25">
      <c r="A8" s="6" t="s">
        <v>210</v>
      </c>
      <c r="B8" s="7">
        <v>19</v>
      </c>
      <c r="C8" s="60" t="s">
        <v>211</v>
      </c>
      <c r="D8" s="61" t="s">
        <v>212</v>
      </c>
      <c r="E8" s="62">
        <v>4175000</v>
      </c>
      <c r="F8" s="62">
        <v>850000</v>
      </c>
      <c r="G8" s="63">
        <v>17.125</v>
      </c>
    </row>
    <row r="9" spans="1:7" ht="30" customHeight="1" x14ac:dyDescent="0.25">
      <c r="A9" s="6" t="s">
        <v>230</v>
      </c>
      <c r="B9" s="7">
        <v>21</v>
      </c>
      <c r="C9" s="60" t="s">
        <v>231</v>
      </c>
      <c r="D9" s="61" t="s">
        <v>232</v>
      </c>
      <c r="E9" s="62">
        <v>1425000</v>
      </c>
      <c r="F9" s="62">
        <v>400000</v>
      </c>
      <c r="G9" s="63">
        <v>16.777777777777779</v>
      </c>
    </row>
    <row r="10" spans="1:7" ht="30" customHeight="1" x14ac:dyDescent="0.25">
      <c r="A10" s="6" t="s">
        <v>365</v>
      </c>
      <c r="B10" s="7">
        <v>36</v>
      </c>
      <c r="C10" s="60" t="s">
        <v>361</v>
      </c>
      <c r="D10" s="61" t="s">
        <v>366</v>
      </c>
      <c r="E10" s="62">
        <v>5661600</v>
      </c>
      <c r="F10" s="62">
        <v>2000000</v>
      </c>
      <c r="G10" s="63">
        <v>16.666666666666668</v>
      </c>
    </row>
    <row r="11" spans="1:7" ht="30" customHeight="1" x14ac:dyDescent="0.25">
      <c r="A11" s="6" t="s">
        <v>427</v>
      </c>
      <c r="B11" s="7">
        <v>45</v>
      </c>
      <c r="C11" s="60" t="s">
        <v>428</v>
      </c>
      <c r="D11" s="61" t="s">
        <v>429</v>
      </c>
      <c r="E11" s="62">
        <v>1950000</v>
      </c>
      <c r="F11" s="62">
        <v>472600</v>
      </c>
      <c r="G11" s="63">
        <v>16.444444444444443</v>
      </c>
    </row>
    <row r="12" spans="1:7" ht="30" customHeight="1" x14ac:dyDescent="0.25">
      <c r="A12" s="6" t="s">
        <v>440</v>
      </c>
      <c r="B12" s="7">
        <v>47</v>
      </c>
      <c r="C12" s="60" t="s">
        <v>441</v>
      </c>
      <c r="D12" s="61" t="s">
        <v>442</v>
      </c>
      <c r="E12" s="62">
        <v>2357000</v>
      </c>
      <c r="F12" s="62">
        <v>550000</v>
      </c>
      <c r="G12" s="63">
        <v>16.444444444444443</v>
      </c>
    </row>
    <row r="13" spans="1:7" ht="30" customHeight="1" x14ac:dyDescent="0.25">
      <c r="A13" s="6" t="s">
        <v>31</v>
      </c>
      <c r="B13" s="7">
        <v>3</v>
      </c>
      <c r="C13" s="60" t="s">
        <v>32</v>
      </c>
      <c r="D13" s="61" t="s">
        <v>33</v>
      </c>
      <c r="E13" s="62">
        <v>1250000</v>
      </c>
      <c r="F13" s="62">
        <v>150000</v>
      </c>
      <c r="G13" s="64">
        <v>16.222222222222221</v>
      </c>
    </row>
    <row r="14" spans="1:7" ht="30" customHeight="1" x14ac:dyDescent="0.25">
      <c r="A14" s="6" t="s">
        <v>205</v>
      </c>
      <c r="B14" s="7">
        <v>18</v>
      </c>
      <c r="C14" s="60" t="s">
        <v>206</v>
      </c>
      <c r="D14" s="61" t="s">
        <v>207</v>
      </c>
      <c r="E14" s="62">
        <v>2740000</v>
      </c>
      <c r="F14" s="62">
        <v>400000</v>
      </c>
      <c r="G14" s="65">
        <v>16.222222222222221</v>
      </c>
    </row>
    <row r="15" spans="1:7" ht="30" customHeight="1" x14ac:dyDescent="0.25">
      <c r="A15" s="6" t="s">
        <v>473</v>
      </c>
      <c r="B15" s="7">
        <v>50</v>
      </c>
      <c r="C15" s="60" t="s">
        <v>474</v>
      </c>
      <c r="D15" s="61" t="s">
        <v>475</v>
      </c>
      <c r="E15" s="62">
        <v>960500</v>
      </c>
      <c r="F15" s="62">
        <v>100000</v>
      </c>
      <c r="G15" s="66">
        <v>16.111111111111111</v>
      </c>
    </row>
    <row r="16" spans="1:7" ht="30" customHeight="1" x14ac:dyDescent="0.25">
      <c r="A16" s="6" t="s">
        <v>286</v>
      </c>
      <c r="B16" s="7">
        <v>28</v>
      </c>
      <c r="C16" s="60" t="s">
        <v>287</v>
      </c>
      <c r="D16" s="61" t="s">
        <v>288</v>
      </c>
      <c r="E16" s="62">
        <v>500000</v>
      </c>
      <c r="F16" s="62">
        <v>180000</v>
      </c>
      <c r="G16" s="67">
        <v>15.777777777777779</v>
      </c>
    </row>
    <row r="17" spans="1:7" ht="30" customHeight="1" x14ac:dyDescent="0.25">
      <c r="A17" s="6" t="s">
        <v>373</v>
      </c>
      <c r="B17" s="7">
        <v>38</v>
      </c>
      <c r="C17" s="60" t="s">
        <v>374</v>
      </c>
      <c r="D17" s="61" t="s">
        <v>375</v>
      </c>
      <c r="E17" s="62">
        <v>655000</v>
      </c>
      <c r="F17" s="62">
        <v>200000</v>
      </c>
      <c r="G17" s="63">
        <v>15.625</v>
      </c>
    </row>
    <row r="18" spans="1:7" ht="30" customHeight="1" x14ac:dyDescent="0.25">
      <c r="A18" s="6" t="s">
        <v>338</v>
      </c>
      <c r="B18" s="7">
        <v>34</v>
      </c>
      <c r="C18" s="60" t="s">
        <v>339</v>
      </c>
      <c r="D18" s="61" t="s">
        <v>340</v>
      </c>
      <c r="E18" s="62">
        <v>31750000</v>
      </c>
      <c r="F18" s="62">
        <v>2000000</v>
      </c>
      <c r="G18" s="63">
        <v>15.444444444444445</v>
      </c>
    </row>
    <row r="19" spans="1:7" ht="30" customHeight="1" x14ac:dyDescent="0.25">
      <c r="A19" s="6" t="s">
        <v>160</v>
      </c>
      <c r="B19" s="7">
        <v>14</v>
      </c>
      <c r="C19" s="60" t="s">
        <v>161</v>
      </c>
      <c r="D19" s="61" t="s">
        <v>162</v>
      </c>
      <c r="E19" s="62">
        <v>3400000</v>
      </c>
      <c r="F19" s="62">
        <v>469642</v>
      </c>
      <c r="G19" s="63">
        <v>15.222222222222221</v>
      </c>
    </row>
    <row r="20" spans="1:7" ht="30" customHeight="1" x14ac:dyDescent="0.25">
      <c r="A20" s="6" t="s">
        <v>254</v>
      </c>
      <c r="B20" s="7">
        <v>23</v>
      </c>
      <c r="C20" s="60" t="s">
        <v>255</v>
      </c>
      <c r="D20" s="61" t="s">
        <v>256</v>
      </c>
      <c r="E20" s="62">
        <v>5435000</v>
      </c>
      <c r="F20" s="62">
        <v>490000</v>
      </c>
      <c r="G20" s="63">
        <v>15.222222222222221</v>
      </c>
    </row>
    <row r="21" spans="1:7" ht="30" customHeight="1" x14ac:dyDescent="0.25">
      <c r="A21" s="6" t="s">
        <v>192</v>
      </c>
      <c r="B21" s="7">
        <v>16</v>
      </c>
      <c r="C21" s="60" t="s">
        <v>193</v>
      </c>
      <c r="D21" s="61" t="s">
        <v>194</v>
      </c>
      <c r="E21" s="62">
        <v>2160000</v>
      </c>
      <c r="F21" s="62">
        <v>400000</v>
      </c>
      <c r="G21" s="63">
        <v>15.111111111111111</v>
      </c>
    </row>
    <row r="22" spans="1:7" ht="30" customHeight="1" x14ac:dyDescent="0.25">
      <c r="A22" s="6" t="s">
        <v>267</v>
      </c>
      <c r="B22" s="7">
        <v>26</v>
      </c>
      <c r="C22" s="60" t="s">
        <v>268</v>
      </c>
      <c r="D22" s="61" t="s">
        <v>269</v>
      </c>
      <c r="E22" s="62">
        <v>770000</v>
      </c>
      <c r="F22" s="62">
        <v>300000</v>
      </c>
      <c r="G22" s="63">
        <v>15.111111111111111</v>
      </c>
    </row>
    <row r="23" spans="1:7" ht="30" customHeight="1" x14ac:dyDescent="0.25">
      <c r="A23" s="6" t="s">
        <v>263</v>
      </c>
      <c r="B23" s="7">
        <v>25</v>
      </c>
      <c r="C23" s="60" t="s">
        <v>255</v>
      </c>
      <c r="D23" s="61" t="s">
        <v>264</v>
      </c>
      <c r="E23" s="62">
        <v>4293000</v>
      </c>
      <c r="F23" s="62">
        <v>430000</v>
      </c>
      <c r="G23" s="63">
        <v>15</v>
      </c>
    </row>
    <row r="24" spans="1:7" ht="30" customHeight="1" x14ac:dyDescent="0.25">
      <c r="A24" s="6" t="s">
        <v>444</v>
      </c>
      <c r="B24" s="7">
        <v>48</v>
      </c>
      <c r="C24" s="60" t="s">
        <v>441</v>
      </c>
      <c r="D24" s="61" t="s">
        <v>445</v>
      </c>
      <c r="E24" s="62">
        <v>1641000</v>
      </c>
      <c r="F24" s="62">
        <v>400000</v>
      </c>
      <c r="G24" s="63">
        <v>15</v>
      </c>
    </row>
    <row r="25" spans="1:7" ht="30" customHeight="1" x14ac:dyDescent="0.25">
      <c r="A25" s="6" t="s">
        <v>422</v>
      </c>
      <c r="B25" s="7">
        <v>44</v>
      </c>
      <c r="C25" s="68" t="s">
        <v>423</v>
      </c>
      <c r="D25" s="69" t="s">
        <v>424</v>
      </c>
      <c r="E25" s="70">
        <v>1630000</v>
      </c>
      <c r="F25" s="70">
        <v>230000</v>
      </c>
      <c r="G25" s="71">
        <v>14.777777777777779</v>
      </c>
    </row>
    <row r="26" spans="1:7" ht="30" customHeight="1" x14ac:dyDescent="0.25">
      <c r="A26" s="6" t="s">
        <v>170</v>
      </c>
      <c r="B26" s="7">
        <v>15</v>
      </c>
      <c r="C26" s="68" t="s">
        <v>171</v>
      </c>
      <c r="D26" s="69" t="s">
        <v>172</v>
      </c>
      <c r="E26" s="70">
        <v>239000</v>
      </c>
      <c r="F26" s="70">
        <v>109000</v>
      </c>
      <c r="G26" s="71">
        <v>14.444444444444445</v>
      </c>
    </row>
    <row r="27" spans="1:7" ht="30" customHeight="1" x14ac:dyDescent="0.25">
      <c r="A27" s="6" t="s">
        <v>242</v>
      </c>
      <c r="B27" s="7">
        <v>22</v>
      </c>
      <c r="C27" s="68" t="s">
        <v>243</v>
      </c>
      <c r="D27" s="69" t="s">
        <v>244</v>
      </c>
      <c r="E27" s="70">
        <v>1128000</v>
      </c>
      <c r="F27" s="70">
        <v>573000</v>
      </c>
      <c r="G27" s="71">
        <v>14.444444444444445</v>
      </c>
    </row>
    <row r="28" spans="1:7" ht="30" customHeight="1" x14ac:dyDescent="0.25">
      <c r="A28" s="6" t="s">
        <v>369</v>
      </c>
      <c r="B28" s="7">
        <v>37</v>
      </c>
      <c r="C28" s="68" t="s">
        <v>361</v>
      </c>
      <c r="D28" s="69" t="s">
        <v>370</v>
      </c>
      <c r="E28" s="70">
        <v>516700</v>
      </c>
      <c r="F28" s="70">
        <v>250000</v>
      </c>
      <c r="G28" s="71">
        <v>14.222222222222221</v>
      </c>
    </row>
    <row r="29" spans="1:7" ht="30" customHeight="1" x14ac:dyDescent="0.25">
      <c r="A29" s="6" t="s">
        <v>40</v>
      </c>
      <c r="B29" s="7">
        <v>4</v>
      </c>
      <c r="C29" s="68" t="s">
        <v>37</v>
      </c>
      <c r="D29" s="69" t="s">
        <v>41</v>
      </c>
      <c r="E29" s="70">
        <v>50000000</v>
      </c>
      <c r="F29" s="70">
        <v>1500000</v>
      </c>
      <c r="G29" s="71">
        <v>14.125</v>
      </c>
    </row>
    <row r="30" spans="1:7" ht="30" customHeight="1" x14ac:dyDescent="0.25">
      <c r="A30" s="6" t="s">
        <v>277</v>
      </c>
      <c r="B30" s="7">
        <v>27</v>
      </c>
      <c r="C30" s="68" t="s">
        <v>278</v>
      </c>
      <c r="D30" s="69" t="s">
        <v>279</v>
      </c>
      <c r="E30" s="70">
        <v>370000</v>
      </c>
      <c r="F30" s="70">
        <v>110000</v>
      </c>
      <c r="G30" s="71">
        <v>14</v>
      </c>
    </row>
    <row r="31" spans="1:7" ht="30" customHeight="1" x14ac:dyDescent="0.25">
      <c r="A31" s="6" t="s">
        <v>408</v>
      </c>
      <c r="B31" s="7">
        <v>42</v>
      </c>
      <c r="C31" s="68" t="s">
        <v>409</v>
      </c>
      <c r="D31" s="69" t="s">
        <v>410</v>
      </c>
      <c r="E31" s="70">
        <v>970000</v>
      </c>
      <c r="F31" s="70">
        <v>350000</v>
      </c>
      <c r="G31" s="71">
        <v>14</v>
      </c>
    </row>
    <row r="32" spans="1:7" ht="30" customHeight="1" x14ac:dyDescent="0.25">
      <c r="A32" s="6" t="s">
        <v>360</v>
      </c>
      <c r="B32" s="7">
        <v>35</v>
      </c>
      <c r="C32" s="68" t="s">
        <v>361</v>
      </c>
      <c r="D32" s="69" t="s">
        <v>362</v>
      </c>
      <c r="E32" s="70">
        <v>263400</v>
      </c>
      <c r="F32" s="70">
        <v>125000</v>
      </c>
      <c r="G32" s="71">
        <v>13.777777777777779</v>
      </c>
    </row>
    <row r="33" spans="1:7" ht="30" customHeight="1" x14ac:dyDescent="0.25">
      <c r="A33" s="6" t="s">
        <v>19</v>
      </c>
      <c r="B33" s="7">
        <v>2</v>
      </c>
      <c r="C33" s="68" t="s">
        <v>16</v>
      </c>
      <c r="D33" s="69" t="s">
        <v>20</v>
      </c>
      <c r="E33" s="70">
        <v>190500</v>
      </c>
      <c r="F33" s="70">
        <v>100500</v>
      </c>
      <c r="G33" s="71">
        <v>13.666666666666666</v>
      </c>
    </row>
    <row r="34" spans="1:7" ht="30" customHeight="1" x14ac:dyDescent="0.25">
      <c r="A34" s="6" t="s">
        <v>382</v>
      </c>
      <c r="B34" s="7">
        <v>39</v>
      </c>
      <c r="C34" s="68" t="s">
        <v>383</v>
      </c>
      <c r="D34" s="69" t="s">
        <v>384</v>
      </c>
      <c r="E34" s="70">
        <v>1528000</v>
      </c>
      <c r="F34" s="70">
        <v>393000</v>
      </c>
      <c r="G34" s="71">
        <v>13.555555555555555</v>
      </c>
    </row>
    <row r="35" spans="1:7" ht="30" customHeight="1" x14ac:dyDescent="0.25">
      <c r="A35" s="6" t="s">
        <v>317</v>
      </c>
      <c r="B35" s="7">
        <v>32</v>
      </c>
      <c r="C35" s="68" t="s">
        <v>318</v>
      </c>
      <c r="D35" s="69" t="s">
        <v>319</v>
      </c>
      <c r="E35" s="70">
        <v>2773400</v>
      </c>
      <c r="F35" s="70">
        <v>573400</v>
      </c>
      <c r="G35" s="71">
        <v>13.444444444444445</v>
      </c>
    </row>
    <row r="36" spans="1:7" ht="30" customHeight="1" x14ac:dyDescent="0.25">
      <c r="A36" s="6" t="s">
        <v>12</v>
      </c>
      <c r="B36" s="7">
        <v>1</v>
      </c>
      <c r="C36" s="68" t="s">
        <v>7</v>
      </c>
      <c r="D36" s="69" t="s">
        <v>13</v>
      </c>
      <c r="E36" s="70">
        <v>4890000</v>
      </c>
      <c r="F36" s="70">
        <v>500000</v>
      </c>
      <c r="G36" s="71">
        <v>13.333333333333334</v>
      </c>
    </row>
    <row r="37" spans="1:7" ht="30" customHeight="1" x14ac:dyDescent="0.25">
      <c r="A37" s="6" t="s">
        <v>49</v>
      </c>
      <c r="B37" s="7">
        <v>5</v>
      </c>
      <c r="C37" s="68" t="s">
        <v>50</v>
      </c>
      <c r="D37" s="69" t="s">
        <v>51</v>
      </c>
      <c r="E37" s="70">
        <v>1330000</v>
      </c>
      <c r="F37" s="70">
        <v>500000</v>
      </c>
      <c r="G37" s="71">
        <v>12.888888888888889</v>
      </c>
    </row>
    <row r="38" spans="1:7" ht="30" customHeight="1" x14ac:dyDescent="0.25">
      <c r="A38" s="6" t="s">
        <v>412</v>
      </c>
      <c r="B38" s="7">
        <v>43</v>
      </c>
      <c r="C38" s="68" t="s">
        <v>413</v>
      </c>
      <c r="D38" s="69" t="s">
        <v>414</v>
      </c>
      <c r="E38" s="70">
        <v>3965000</v>
      </c>
      <c r="F38" s="70">
        <v>250000</v>
      </c>
      <c r="G38" s="71">
        <v>12.555555555555555</v>
      </c>
    </row>
    <row r="39" spans="1:7" ht="30" customHeight="1" x14ac:dyDescent="0.25">
      <c r="A39" s="6" t="s">
        <v>54</v>
      </c>
      <c r="B39" s="7">
        <v>6</v>
      </c>
      <c r="C39" s="68" t="s">
        <v>55</v>
      </c>
      <c r="D39" s="69" t="s">
        <v>56</v>
      </c>
      <c r="E39" s="70">
        <v>915000</v>
      </c>
      <c r="F39" s="70">
        <v>400000</v>
      </c>
      <c r="G39" s="71">
        <v>12.111111111111111</v>
      </c>
    </row>
    <row r="40" spans="1:7" ht="30" customHeight="1" x14ac:dyDescent="0.25">
      <c r="A40" s="6" t="s">
        <v>139</v>
      </c>
      <c r="B40" s="7">
        <v>13</v>
      </c>
      <c r="C40" s="68" t="s">
        <v>140</v>
      </c>
      <c r="D40" s="69" t="s">
        <v>141</v>
      </c>
      <c r="E40" s="70">
        <v>258500</v>
      </c>
      <c r="F40" s="70">
        <v>80000</v>
      </c>
      <c r="G40" s="71">
        <v>12.111111111111111</v>
      </c>
    </row>
    <row r="41" spans="1:7" ht="30" customHeight="1" x14ac:dyDescent="0.25">
      <c r="A41" s="6" t="s">
        <v>259</v>
      </c>
      <c r="B41" s="7">
        <v>24</v>
      </c>
      <c r="C41" s="68" t="s">
        <v>255</v>
      </c>
      <c r="D41" s="69" t="s">
        <v>260</v>
      </c>
      <c r="E41" s="70">
        <v>2120000</v>
      </c>
      <c r="F41" s="70">
        <v>350000</v>
      </c>
      <c r="G41" s="71">
        <v>12</v>
      </c>
    </row>
    <row r="42" spans="1:7" ht="30" customHeight="1" x14ac:dyDescent="0.25">
      <c r="A42" s="6" t="s">
        <v>312</v>
      </c>
      <c r="B42" s="7">
        <v>31</v>
      </c>
      <c r="C42" s="20" t="s">
        <v>313</v>
      </c>
      <c r="D42" s="8" t="s">
        <v>314</v>
      </c>
      <c r="E42" s="12">
        <v>1523000</v>
      </c>
      <c r="F42" s="12">
        <v>306000</v>
      </c>
      <c r="G42" s="46">
        <v>11.888888888888889</v>
      </c>
    </row>
    <row r="43" spans="1:7" ht="30" customHeight="1" x14ac:dyDescent="0.25">
      <c r="A43" s="6" t="s">
        <v>386</v>
      </c>
      <c r="B43" s="7">
        <v>40</v>
      </c>
      <c r="C43" s="20" t="s">
        <v>387</v>
      </c>
      <c r="D43" s="8" t="s">
        <v>388</v>
      </c>
      <c r="E43" s="12">
        <v>1200000</v>
      </c>
      <c r="F43" s="12">
        <v>100000</v>
      </c>
      <c r="G43" s="46">
        <v>11.777777777777779</v>
      </c>
    </row>
    <row r="44" spans="1:7" ht="30" customHeight="1" x14ac:dyDescent="0.25">
      <c r="A44" s="6" t="s">
        <v>105</v>
      </c>
      <c r="B44" s="7">
        <v>9</v>
      </c>
      <c r="C44" s="20" t="s">
        <v>106</v>
      </c>
      <c r="D44" s="8" t="s">
        <v>107</v>
      </c>
      <c r="E44" s="12">
        <v>495000</v>
      </c>
      <c r="F44" s="12">
        <v>120000</v>
      </c>
      <c r="G44" s="46">
        <v>11.555555555555555</v>
      </c>
    </row>
    <row r="45" spans="1:7" ht="30" customHeight="1" x14ac:dyDescent="0.25">
      <c r="A45" s="6" t="s">
        <v>101</v>
      </c>
      <c r="B45" s="7">
        <v>8</v>
      </c>
      <c r="C45" s="20" t="s">
        <v>102</v>
      </c>
      <c r="D45" s="8" t="s">
        <v>103</v>
      </c>
      <c r="E45" s="12">
        <v>324000</v>
      </c>
      <c r="F45" s="12">
        <v>124000</v>
      </c>
      <c r="G45" s="46">
        <v>11.222222222222221</v>
      </c>
    </row>
    <row r="46" spans="1:7" ht="30" customHeight="1" x14ac:dyDescent="0.25">
      <c r="A46" s="6" t="s">
        <v>197</v>
      </c>
      <c r="B46" s="7">
        <v>17</v>
      </c>
      <c r="C46" s="20" t="s">
        <v>198</v>
      </c>
      <c r="D46" s="8" t="s">
        <v>199</v>
      </c>
      <c r="E46" s="12">
        <v>373000</v>
      </c>
      <c r="F46" s="12">
        <v>100000</v>
      </c>
      <c r="G46" s="46">
        <v>11.111111111111111</v>
      </c>
    </row>
    <row r="47" spans="1:7" ht="30" customHeight="1" x14ac:dyDescent="0.25">
      <c r="A47" s="6" t="s">
        <v>304</v>
      </c>
      <c r="B47" s="7">
        <v>30</v>
      </c>
      <c r="C47" s="20" t="s">
        <v>305</v>
      </c>
      <c r="D47" s="8" t="s">
        <v>306</v>
      </c>
      <c r="E47" s="12">
        <v>1337000</v>
      </c>
      <c r="F47" s="12">
        <v>437000</v>
      </c>
      <c r="G47" s="46">
        <v>10.111111111111111</v>
      </c>
    </row>
    <row r="48" spans="1:7" ht="30" customHeight="1" x14ac:dyDescent="0.25">
      <c r="A48" s="6" t="s">
        <v>332</v>
      </c>
      <c r="B48" s="7">
        <v>33</v>
      </c>
      <c r="C48" s="20" t="s">
        <v>333</v>
      </c>
      <c r="D48" s="8" t="s">
        <v>334</v>
      </c>
      <c r="E48" s="12">
        <v>680000</v>
      </c>
      <c r="F48" s="12">
        <v>150000</v>
      </c>
      <c r="G48" s="46">
        <v>10.111111111111111</v>
      </c>
    </row>
    <row r="49" spans="1:7" ht="30" customHeight="1" x14ac:dyDescent="0.25">
      <c r="A49" s="6" t="s">
        <v>460</v>
      </c>
      <c r="B49" s="7">
        <v>49</v>
      </c>
      <c r="C49" s="20" t="s">
        <v>461</v>
      </c>
      <c r="D49" s="8" t="s">
        <v>462</v>
      </c>
      <c r="E49" s="12">
        <v>324000</v>
      </c>
      <c r="F49" s="12">
        <v>100000</v>
      </c>
      <c r="G49" s="46">
        <v>9.7777777777777786</v>
      </c>
    </row>
    <row r="50" spans="1:7" ht="30" customHeight="1" x14ac:dyDescent="0.25">
      <c r="A50" s="6" t="s">
        <v>430</v>
      </c>
      <c r="B50" s="7">
        <v>46</v>
      </c>
      <c r="C50" s="20" t="s">
        <v>431</v>
      </c>
      <c r="D50" s="8" t="s">
        <v>432</v>
      </c>
      <c r="E50" s="12">
        <v>132000</v>
      </c>
      <c r="F50" s="12">
        <v>39600</v>
      </c>
      <c r="G50" s="46">
        <v>8.5555555555555554</v>
      </c>
    </row>
    <row r="51" spans="1:7" ht="30" customHeight="1" x14ac:dyDescent="0.25">
      <c r="A51" s="6"/>
      <c r="B51" s="7">
        <v>20</v>
      </c>
      <c r="C51" s="36" t="s">
        <v>220</v>
      </c>
      <c r="D51" s="16" t="s">
        <v>221</v>
      </c>
      <c r="E51" s="12">
        <v>526000</v>
      </c>
      <c r="F51" s="12">
        <v>50000</v>
      </c>
      <c r="G51" s="50">
        <v>8.3333333333333339</v>
      </c>
    </row>
    <row r="52" spans="1:7" ht="30" customHeight="1" x14ac:dyDescent="0.25">
      <c r="A52" s="6" t="s">
        <v>128</v>
      </c>
      <c r="B52" s="7">
        <v>11</v>
      </c>
      <c r="C52" s="20" t="s">
        <v>129</v>
      </c>
      <c r="D52" s="8" t="s">
        <v>130</v>
      </c>
      <c r="E52" s="12">
        <v>1600000</v>
      </c>
      <c r="F52" s="12">
        <v>250000</v>
      </c>
      <c r="G52" s="75" t="s">
        <v>504</v>
      </c>
    </row>
    <row r="53" spans="1:7" ht="30" customHeight="1" x14ac:dyDescent="0.25">
      <c r="A53" s="6" t="s">
        <v>136</v>
      </c>
      <c r="B53" s="7">
        <v>12</v>
      </c>
      <c r="C53" s="20" t="s">
        <v>129</v>
      </c>
      <c r="D53" s="8" t="s">
        <v>137</v>
      </c>
      <c r="E53" s="12">
        <v>1250000</v>
      </c>
      <c r="F53" s="12">
        <v>200000</v>
      </c>
      <c r="G53" s="75" t="s">
        <v>504</v>
      </c>
    </row>
    <row r="54" spans="1:7" s="25" customFormat="1" ht="30" customHeight="1" x14ac:dyDescent="0.25">
      <c r="A54" s="24"/>
      <c r="B54" s="7"/>
      <c r="C54" s="77" t="s">
        <v>487</v>
      </c>
      <c r="D54" s="78"/>
      <c r="E54" s="33"/>
      <c r="F54" s="73"/>
    </row>
    <row r="55" spans="1:7" ht="30" customHeight="1" x14ac:dyDescent="0.25">
      <c r="A55" s="6" t="s">
        <v>396</v>
      </c>
      <c r="B55" s="7">
        <v>75</v>
      </c>
      <c r="C55" s="60" t="s">
        <v>392</v>
      </c>
      <c r="D55" s="61" t="s">
        <v>397</v>
      </c>
      <c r="E55" s="62">
        <v>2900000</v>
      </c>
      <c r="F55" s="62">
        <v>550000</v>
      </c>
      <c r="G55" s="63">
        <v>18.111111111111111</v>
      </c>
    </row>
    <row r="56" spans="1:7" ht="30" customHeight="1" x14ac:dyDescent="0.25">
      <c r="A56" s="6" t="s">
        <v>391</v>
      </c>
      <c r="B56" s="7">
        <v>74</v>
      </c>
      <c r="C56" s="60" t="s">
        <v>392</v>
      </c>
      <c r="D56" s="61" t="s">
        <v>393</v>
      </c>
      <c r="E56" s="62">
        <v>2018500</v>
      </c>
      <c r="F56" s="62">
        <v>470000</v>
      </c>
      <c r="G56" s="63">
        <v>17.888888888888889</v>
      </c>
    </row>
    <row r="57" spans="1:7" ht="30" customHeight="1" x14ac:dyDescent="0.25">
      <c r="A57" s="6" t="s">
        <v>115</v>
      </c>
      <c r="B57" s="7">
        <v>57</v>
      </c>
      <c r="C57" s="60" t="s">
        <v>116</v>
      </c>
      <c r="D57" s="61" t="s">
        <v>117</v>
      </c>
      <c r="E57" s="62">
        <v>5150000</v>
      </c>
      <c r="F57" s="62">
        <v>400000</v>
      </c>
      <c r="G57" s="63">
        <v>15.857142857142858</v>
      </c>
    </row>
    <row r="58" spans="1:7" ht="30" customHeight="1" x14ac:dyDescent="0.25">
      <c r="A58" s="6" t="s">
        <v>282</v>
      </c>
      <c r="B58" s="7">
        <v>69</v>
      </c>
      <c r="C58" s="68" t="s">
        <v>283</v>
      </c>
      <c r="D58" s="69" t="s">
        <v>284</v>
      </c>
      <c r="E58" s="70">
        <v>1964700</v>
      </c>
      <c r="F58" s="70">
        <v>448700</v>
      </c>
      <c r="G58" s="71">
        <v>14.888888888888889</v>
      </c>
    </row>
    <row r="59" spans="1:7" ht="30" customHeight="1" x14ac:dyDescent="0.25">
      <c r="A59" s="6" t="s">
        <v>92</v>
      </c>
      <c r="B59" s="7">
        <v>56</v>
      </c>
      <c r="C59" s="68" t="s">
        <v>88</v>
      </c>
      <c r="D59" s="69" t="s">
        <v>93</v>
      </c>
      <c r="E59" s="70">
        <v>1220000</v>
      </c>
      <c r="F59" s="70">
        <v>820000</v>
      </c>
      <c r="G59" s="71">
        <v>14.5</v>
      </c>
    </row>
    <row r="60" spans="1:7" ht="30" customHeight="1" x14ac:dyDescent="0.25">
      <c r="A60" s="6" t="s">
        <v>155</v>
      </c>
      <c r="B60" s="7">
        <v>60</v>
      </c>
      <c r="C60" s="68" t="s">
        <v>156</v>
      </c>
      <c r="D60" s="69" t="s">
        <v>157</v>
      </c>
      <c r="E60" s="70">
        <v>1160000</v>
      </c>
      <c r="F60" s="70">
        <v>300000</v>
      </c>
      <c r="G60" s="71">
        <v>14.5</v>
      </c>
    </row>
    <row r="61" spans="1:7" ht="30" customHeight="1" x14ac:dyDescent="0.25">
      <c r="A61" s="6" t="s">
        <v>228</v>
      </c>
      <c r="B61" s="7">
        <v>64</v>
      </c>
      <c r="C61" s="68" t="s">
        <v>225</v>
      </c>
      <c r="D61" s="69" t="s">
        <v>229</v>
      </c>
      <c r="E61" s="70">
        <v>474000</v>
      </c>
      <c r="F61" s="70">
        <v>237000</v>
      </c>
      <c r="G61" s="71">
        <v>14.444444444444445</v>
      </c>
    </row>
    <row r="62" spans="1:7" ht="30" customHeight="1" x14ac:dyDescent="0.25">
      <c r="A62" s="6" t="s">
        <v>356</v>
      </c>
      <c r="B62" s="7">
        <v>73</v>
      </c>
      <c r="C62" s="68" t="s">
        <v>357</v>
      </c>
      <c r="D62" s="69" t="s">
        <v>358</v>
      </c>
      <c r="E62" s="70">
        <v>711000</v>
      </c>
      <c r="F62" s="70">
        <v>186000</v>
      </c>
      <c r="G62" s="71">
        <v>14.444444444444445</v>
      </c>
    </row>
    <row r="63" spans="1:7" ht="30" customHeight="1" x14ac:dyDescent="0.25">
      <c r="A63" s="6" t="s">
        <v>224</v>
      </c>
      <c r="B63" s="7">
        <v>63</v>
      </c>
      <c r="C63" s="68" t="s">
        <v>225</v>
      </c>
      <c r="D63" s="69" t="s">
        <v>226</v>
      </c>
      <c r="E63" s="70">
        <v>246000</v>
      </c>
      <c r="F63" s="70">
        <v>123000</v>
      </c>
      <c r="G63" s="71">
        <v>14.333333333333334</v>
      </c>
    </row>
    <row r="64" spans="1:7" ht="30" customHeight="1" x14ac:dyDescent="0.25">
      <c r="A64" s="6" t="s">
        <v>327</v>
      </c>
      <c r="B64" s="7">
        <v>70</v>
      </c>
      <c r="C64" s="68" t="s">
        <v>328</v>
      </c>
      <c r="D64" s="69" t="s">
        <v>329</v>
      </c>
      <c r="E64" s="70">
        <v>2822900</v>
      </c>
      <c r="F64" s="70">
        <v>400000</v>
      </c>
      <c r="G64" s="71">
        <v>14.222222222222221</v>
      </c>
    </row>
    <row r="65" spans="1:7" ht="30" customHeight="1" x14ac:dyDescent="0.25">
      <c r="A65" s="6" t="s">
        <v>43</v>
      </c>
      <c r="B65" s="7">
        <v>52</v>
      </c>
      <c r="C65" s="68" t="s">
        <v>44</v>
      </c>
      <c r="D65" s="69" t="s">
        <v>45</v>
      </c>
      <c r="E65" s="70">
        <v>945000</v>
      </c>
      <c r="F65" s="70">
        <v>200000</v>
      </c>
      <c r="G65" s="71">
        <v>14.125</v>
      </c>
    </row>
    <row r="66" spans="1:7" ht="30" customHeight="1" x14ac:dyDescent="0.25">
      <c r="A66" s="6" t="s">
        <v>65</v>
      </c>
      <c r="B66" s="7">
        <v>53</v>
      </c>
      <c r="C66" s="68" t="s">
        <v>66</v>
      </c>
      <c r="D66" s="69" t="s">
        <v>67</v>
      </c>
      <c r="E66" s="70">
        <v>3412000</v>
      </c>
      <c r="F66" s="70">
        <v>922000</v>
      </c>
      <c r="G66" s="71">
        <v>14</v>
      </c>
    </row>
    <row r="67" spans="1:7" ht="30" customHeight="1" x14ac:dyDescent="0.25">
      <c r="A67" s="6" t="s">
        <v>70</v>
      </c>
      <c r="B67" s="7">
        <v>54</v>
      </c>
      <c r="C67" s="68" t="s">
        <v>66</v>
      </c>
      <c r="D67" s="69" t="s">
        <v>71</v>
      </c>
      <c r="E67" s="70">
        <v>1553600</v>
      </c>
      <c r="F67" s="70">
        <v>450544</v>
      </c>
      <c r="G67" s="71">
        <v>14</v>
      </c>
    </row>
    <row r="68" spans="1:7" ht="30" customHeight="1" x14ac:dyDescent="0.25">
      <c r="A68" s="6" t="s">
        <v>15</v>
      </c>
      <c r="B68" s="7">
        <v>51</v>
      </c>
      <c r="C68" s="68" t="s">
        <v>16</v>
      </c>
      <c r="D68" s="69" t="s">
        <v>17</v>
      </c>
      <c r="E68" s="70">
        <v>343500</v>
      </c>
      <c r="F68" s="70">
        <v>177500</v>
      </c>
      <c r="G68" s="71">
        <v>13.222222222222221</v>
      </c>
    </row>
    <row r="69" spans="1:7" ht="30" customHeight="1" x14ac:dyDescent="0.25">
      <c r="A69" s="6" t="s">
        <v>215</v>
      </c>
      <c r="B69" s="7">
        <v>62</v>
      </c>
      <c r="C69" s="68" t="s">
        <v>216</v>
      </c>
      <c r="D69" s="69" t="s">
        <v>217</v>
      </c>
      <c r="E69" s="70">
        <v>420600</v>
      </c>
      <c r="F69" s="70">
        <v>100000</v>
      </c>
      <c r="G69" s="71">
        <v>12.888888888888889</v>
      </c>
    </row>
    <row r="70" spans="1:7" ht="30" customHeight="1" x14ac:dyDescent="0.25">
      <c r="A70" s="6" t="s">
        <v>349</v>
      </c>
      <c r="B70" s="7">
        <v>71</v>
      </c>
      <c r="C70" s="68" t="s">
        <v>350</v>
      </c>
      <c r="D70" s="69" t="s">
        <v>351</v>
      </c>
      <c r="E70" s="70">
        <v>582000</v>
      </c>
      <c r="F70" s="70">
        <v>247000</v>
      </c>
      <c r="G70" s="71">
        <v>12.888888888888889</v>
      </c>
    </row>
    <row r="71" spans="1:7" ht="30" customHeight="1" x14ac:dyDescent="0.25">
      <c r="A71" s="6" t="s">
        <v>77</v>
      </c>
      <c r="B71" s="7">
        <v>55</v>
      </c>
      <c r="C71" s="68" t="s">
        <v>78</v>
      </c>
      <c r="D71" s="69" t="s">
        <v>79</v>
      </c>
      <c r="E71" s="70">
        <v>565000</v>
      </c>
      <c r="F71" s="70">
        <v>286000</v>
      </c>
      <c r="G71" s="71">
        <v>12.777777777777779</v>
      </c>
    </row>
    <row r="72" spans="1:7" ht="30" customHeight="1" x14ac:dyDescent="0.25">
      <c r="A72" s="6" t="s">
        <v>201</v>
      </c>
      <c r="B72" s="7">
        <v>61</v>
      </c>
      <c r="C72" s="68" t="s">
        <v>202</v>
      </c>
      <c r="D72" s="69" t="s">
        <v>203</v>
      </c>
      <c r="E72" s="70">
        <v>297556</v>
      </c>
      <c r="F72" s="70">
        <v>113556</v>
      </c>
      <c r="G72" s="71">
        <v>12</v>
      </c>
    </row>
    <row r="73" spans="1:7" ht="30" customHeight="1" x14ac:dyDescent="0.25">
      <c r="A73" s="6" t="s">
        <v>147</v>
      </c>
      <c r="B73" s="7">
        <v>59</v>
      </c>
      <c r="C73" s="20" t="s">
        <v>145</v>
      </c>
      <c r="D73" s="8" t="s">
        <v>148</v>
      </c>
      <c r="E73" s="12">
        <v>513000</v>
      </c>
      <c r="F73" s="12">
        <v>350000</v>
      </c>
      <c r="G73" s="46">
        <v>11.555555555555555</v>
      </c>
    </row>
    <row r="74" spans="1:7" ht="30" customHeight="1" x14ac:dyDescent="0.25">
      <c r="A74" s="6" t="s">
        <v>123</v>
      </c>
      <c r="B74" s="7">
        <v>58</v>
      </c>
      <c r="C74" s="20" t="s">
        <v>124</v>
      </c>
      <c r="D74" s="8" t="s">
        <v>125</v>
      </c>
      <c r="E74" s="12">
        <v>88500</v>
      </c>
      <c r="F74" s="12">
        <v>40000</v>
      </c>
      <c r="G74" s="46">
        <v>11.444444444444445</v>
      </c>
    </row>
    <row r="75" spans="1:7" ht="30" customHeight="1" x14ac:dyDescent="0.25">
      <c r="A75" s="6" t="s">
        <v>272</v>
      </c>
      <c r="B75" s="7">
        <v>68</v>
      </c>
      <c r="C75" s="20" t="s">
        <v>273</v>
      </c>
      <c r="D75" s="8" t="s">
        <v>274</v>
      </c>
      <c r="E75" s="12">
        <v>5368000</v>
      </c>
      <c r="F75" s="12">
        <v>400000</v>
      </c>
      <c r="G75" s="46">
        <v>10.777777777777779</v>
      </c>
    </row>
    <row r="76" spans="1:7" ht="30" customHeight="1" x14ac:dyDescent="0.25">
      <c r="A76" s="6" t="s">
        <v>353</v>
      </c>
      <c r="B76" s="7">
        <v>72</v>
      </c>
      <c r="C76" s="20" t="s">
        <v>350</v>
      </c>
      <c r="D76" s="8" t="s">
        <v>354</v>
      </c>
      <c r="E76" s="12">
        <v>716000</v>
      </c>
      <c r="F76" s="12">
        <v>354000</v>
      </c>
      <c r="G76" s="46">
        <v>10.777777777777779</v>
      </c>
    </row>
    <row r="77" spans="1:7" ht="30" customHeight="1" x14ac:dyDescent="0.25">
      <c r="A77" s="6" t="s">
        <v>252</v>
      </c>
      <c r="B77" s="7">
        <v>67</v>
      </c>
      <c r="C77" s="20" t="s">
        <v>248</v>
      </c>
      <c r="D77" s="8" t="s">
        <v>253</v>
      </c>
      <c r="E77" s="12">
        <v>307000</v>
      </c>
      <c r="F77" s="12">
        <v>57000</v>
      </c>
      <c r="G77" s="46">
        <v>10.222222222222221</v>
      </c>
    </row>
    <row r="78" spans="1:7" ht="30" customHeight="1" x14ac:dyDescent="0.25">
      <c r="A78" s="6" t="s">
        <v>247</v>
      </c>
      <c r="B78" s="7">
        <v>66</v>
      </c>
      <c r="C78" s="20" t="s">
        <v>248</v>
      </c>
      <c r="D78" s="8" t="s">
        <v>249</v>
      </c>
      <c r="E78" s="12">
        <v>485000</v>
      </c>
      <c r="F78" s="12">
        <v>75000</v>
      </c>
      <c r="G78" s="46">
        <v>9.5555555555555554</v>
      </c>
    </row>
    <row r="79" spans="1:7" ht="30" customHeight="1" x14ac:dyDescent="0.25">
      <c r="A79" s="6" t="s">
        <v>464</v>
      </c>
      <c r="B79" s="7">
        <v>76</v>
      </c>
      <c r="C79" s="20" t="s">
        <v>461</v>
      </c>
      <c r="D79" s="8" t="s">
        <v>465</v>
      </c>
      <c r="E79" s="12">
        <v>310000</v>
      </c>
      <c r="F79" s="12">
        <v>80000</v>
      </c>
      <c r="G79" s="46">
        <v>9.5555555555555554</v>
      </c>
    </row>
    <row r="80" spans="1:7" ht="30" customHeight="1" x14ac:dyDescent="0.25">
      <c r="A80" s="6" t="s">
        <v>234</v>
      </c>
      <c r="B80" s="7">
        <v>65</v>
      </c>
      <c r="C80" s="20" t="s">
        <v>235</v>
      </c>
      <c r="D80" s="8" t="s">
        <v>236</v>
      </c>
      <c r="E80" s="12">
        <v>1678800</v>
      </c>
      <c r="F80" s="12">
        <v>500000</v>
      </c>
      <c r="G80" s="46">
        <v>8.4444444444444446</v>
      </c>
    </row>
    <row r="81" spans="1:7" s="25" customFormat="1" ht="30" customHeight="1" x14ac:dyDescent="0.25">
      <c r="A81" s="9" t="s">
        <v>488</v>
      </c>
      <c r="B81" s="10"/>
      <c r="C81" s="33" t="s">
        <v>500</v>
      </c>
      <c r="D81" s="30"/>
      <c r="E81" s="31"/>
      <c r="F81" s="74"/>
    </row>
    <row r="82" spans="1:7" ht="30" customHeight="1" x14ac:dyDescent="0.25">
      <c r="A82" s="6" t="s">
        <v>82</v>
      </c>
      <c r="B82" s="7">
        <v>81</v>
      </c>
      <c r="C82" s="60" t="s">
        <v>83</v>
      </c>
      <c r="D82" s="61" t="s">
        <v>84</v>
      </c>
      <c r="E82" s="62">
        <v>700000</v>
      </c>
      <c r="F82" s="62">
        <v>300000</v>
      </c>
      <c r="G82" s="63">
        <v>15.222222222222221</v>
      </c>
    </row>
    <row r="83" spans="1:7" ht="30" customHeight="1" x14ac:dyDescent="0.25">
      <c r="A83" s="6" t="s">
        <v>0</v>
      </c>
      <c r="B83" s="7">
        <v>77</v>
      </c>
      <c r="C83" s="68" t="s">
        <v>1</v>
      </c>
      <c r="D83" s="69" t="s">
        <v>2</v>
      </c>
      <c r="E83" s="70">
        <v>860000</v>
      </c>
      <c r="F83" s="70">
        <v>400000</v>
      </c>
      <c r="G83" s="71">
        <v>14.666666666666666</v>
      </c>
    </row>
    <row r="84" spans="1:7" ht="30" customHeight="1" x14ac:dyDescent="0.25">
      <c r="A84" s="6" t="s">
        <v>87</v>
      </c>
      <c r="B84" s="7">
        <v>82</v>
      </c>
      <c r="C84" s="68" t="s">
        <v>88</v>
      </c>
      <c r="D84" s="69" t="s">
        <v>89</v>
      </c>
      <c r="E84" s="70">
        <v>520000</v>
      </c>
      <c r="F84" s="70">
        <v>270000</v>
      </c>
      <c r="G84" s="71">
        <v>14.5</v>
      </c>
    </row>
    <row r="85" spans="1:7" ht="30" customHeight="1" x14ac:dyDescent="0.25">
      <c r="A85" s="6" t="s">
        <v>451</v>
      </c>
      <c r="B85" s="7">
        <v>88</v>
      </c>
      <c r="C85" s="68" t="s">
        <v>452</v>
      </c>
      <c r="D85" s="69" t="s">
        <v>453</v>
      </c>
      <c r="E85" s="70">
        <v>310000</v>
      </c>
      <c r="F85" s="70">
        <v>85000</v>
      </c>
      <c r="G85" s="71">
        <v>13.888888888888889</v>
      </c>
    </row>
    <row r="86" spans="1:7" ht="30" customHeight="1" x14ac:dyDescent="0.25">
      <c r="A86" s="6" t="s">
        <v>133</v>
      </c>
      <c r="B86" s="7">
        <v>83</v>
      </c>
      <c r="C86" s="68" t="s">
        <v>129</v>
      </c>
      <c r="D86" s="69" t="s">
        <v>134</v>
      </c>
      <c r="E86" s="70">
        <v>880000</v>
      </c>
      <c r="F86" s="70">
        <v>150000</v>
      </c>
      <c r="G86" s="71">
        <v>13.666666666666666</v>
      </c>
    </row>
    <row r="87" spans="1:7" ht="30" customHeight="1" x14ac:dyDescent="0.25">
      <c r="A87" s="6" t="s">
        <v>72</v>
      </c>
      <c r="B87" s="7">
        <v>80</v>
      </c>
      <c r="C87" s="68" t="s">
        <v>73</v>
      </c>
      <c r="D87" s="69" t="s">
        <v>74</v>
      </c>
      <c r="E87" s="70">
        <v>4616240</v>
      </c>
      <c r="F87" s="70">
        <v>150000</v>
      </c>
      <c r="G87" s="71">
        <v>13.555555555555555</v>
      </c>
    </row>
    <row r="88" spans="1:7" ht="30" customHeight="1" x14ac:dyDescent="0.25">
      <c r="A88" s="6" t="s">
        <v>150</v>
      </c>
      <c r="B88" s="7">
        <v>84</v>
      </c>
      <c r="C88" s="68" t="s">
        <v>151</v>
      </c>
      <c r="D88" s="69" t="s">
        <v>152</v>
      </c>
      <c r="E88" s="70">
        <v>3861000</v>
      </c>
      <c r="F88" s="70">
        <v>500000</v>
      </c>
      <c r="G88" s="71">
        <v>13.222222222222221</v>
      </c>
    </row>
    <row r="89" spans="1:7" ht="30" customHeight="1" x14ac:dyDescent="0.25">
      <c r="A89" s="6" t="s">
        <v>27</v>
      </c>
      <c r="B89" s="7">
        <v>78</v>
      </c>
      <c r="C89" s="68" t="s">
        <v>28</v>
      </c>
      <c r="D89" s="69" t="s">
        <v>29</v>
      </c>
      <c r="E89" s="70">
        <v>516000</v>
      </c>
      <c r="F89" s="70">
        <v>331800</v>
      </c>
      <c r="G89" s="71">
        <v>12.555555555555555</v>
      </c>
    </row>
    <row r="90" spans="1:7" ht="30" customHeight="1" x14ac:dyDescent="0.25">
      <c r="A90" s="6" t="s">
        <v>59</v>
      </c>
      <c r="B90" s="7">
        <v>79</v>
      </c>
      <c r="C90" s="68" t="s">
        <v>60</v>
      </c>
      <c r="D90" s="69" t="s">
        <v>61</v>
      </c>
      <c r="E90" s="70">
        <v>167000</v>
      </c>
      <c r="F90" s="70">
        <v>46000</v>
      </c>
      <c r="G90" s="71">
        <v>12.555555555555555</v>
      </c>
    </row>
    <row r="91" spans="1:7" ht="30" customHeight="1" x14ac:dyDescent="0.25">
      <c r="A91" s="6" t="s">
        <v>239</v>
      </c>
      <c r="B91" s="7">
        <v>85</v>
      </c>
      <c r="C91" s="20" t="s">
        <v>240</v>
      </c>
      <c r="D91" s="8" t="s">
        <v>241</v>
      </c>
      <c r="E91" s="12">
        <v>395000</v>
      </c>
      <c r="F91" s="12">
        <v>135000</v>
      </c>
      <c r="G91" s="46">
        <v>9.4444444444444446</v>
      </c>
    </row>
    <row r="92" spans="1:7" ht="30" customHeight="1" x14ac:dyDescent="0.25">
      <c r="A92" s="6" t="s">
        <v>323</v>
      </c>
      <c r="B92" s="7">
        <v>87</v>
      </c>
      <c r="C92" s="20" t="s">
        <v>324</v>
      </c>
      <c r="D92" s="8" t="s">
        <v>325</v>
      </c>
      <c r="E92" s="12">
        <v>815212</v>
      </c>
      <c r="F92" s="12">
        <v>300000</v>
      </c>
      <c r="G92" s="46">
        <v>9</v>
      </c>
    </row>
    <row r="93" spans="1:7" ht="30" customHeight="1" x14ac:dyDescent="0.25">
      <c r="A93" s="6" t="s">
        <v>291</v>
      </c>
      <c r="B93" s="7">
        <v>86</v>
      </c>
      <c r="C93" s="20" t="s">
        <v>292</v>
      </c>
      <c r="D93" s="8" t="s">
        <v>293</v>
      </c>
      <c r="E93" s="12">
        <v>797000</v>
      </c>
      <c r="F93" s="12">
        <v>447000</v>
      </c>
      <c r="G93" s="46">
        <v>6.8888888888888893</v>
      </c>
    </row>
    <row r="94" spans="1:7" s="25" customFormat="1" ht="30" customHeight="1" x14ac:dyDescent="0.25">
      <c r="A94" s="9" t="s">
        <v>489</v>
      </c>
      <c r="B94" s="10"/>
      <c r="C94" s="33" t="s">
        <v>489</v>
      </c>
      <c r="D94" s="31"/>
      <c r="E94" s="31"/>
      <c r="F94" s="74"/>
    </row>
    <row r="95" spans="1:7" ht="30" customHeight="1" x14ac:dyDescent="0.25">
      <c r="A95" s="6" t="s">
        <v>186</v>
      </c>
      <c r="B95" s="7">
        <v>91</v>
      </c>
      <c r="C95" s="60" t="s">
        <v>182</v>
      </c>
      <c r="D95" s="61" t="s">
        <v>183</v>
      </c>
      <c r="E95" s="62">
        <v>1516300</v>
      </c>
      <c r="F95" s="62">
        <v>817800</v>
      </c>
      <c r="G95" s="63">
        <v>17.888888888888889</v>
      </c>
    </row>
    <row r="96" spans="1:7" ht="30" customHeight="1" x14ac:dyDescent="0.25">
      <c r="A96" s="6" t="s">
        <v>468</v>
      </c>
      <c r="B96" s="7">
        <v>90</v>
      </c>
      <c r="C96" s="60" t="s">
        <v>469</v>
      </c>
      <c r="D96" s="61" t="s">
        <v>470</v>
      </c>
      <c r="E96" s="62">
        <v>940000</v>
      </c>
      <c r="F96" s="62">
        <v>210000</v>
      </c>
      <c r="G96" s="63">
        <v>15</v>
      </c>
    </row>
    <row r="97" spans="1:7" ht="30" customHeight="1" x14ac:dyDescent="0.25">
      <c r="A97" s="6" t="s">
        <v>22</v>
      </c>
      <c r="B97" s="7">
        <v>89</v>
      </c>
      <c r="C97" s="20" t="s">
        <v>23</v>
      </c>
      <c r="D97" s="8" t="s">
        <v>24</v>
      </c>
      <c r="E97" s="12">
        <v>1010000</v>
      </c>
      <c r="F97" s="12">
        <v>310000</v>
      </c>
      <c r="G97" s="46">
        <v>11.777777777777779</v>
      </c>
    </row>
    <row r="98" spans="1:7" ht="30" customHeight="1" x14ac:dyDescent="0.25">
      <c r="A98" s="6" t="s">
        <v>435</v>
      </c>
      <c r="B98" s="7">
        <v>95</v>
      </c>
      <c r="C98" s="20" t="s">
        <v>436</v>
      </c>
      <c r="D98" s="8" t="s">
        <v>437</v>
      </c>
      <c r="E98" s="12">
        <v>51000</v>
      </c>
      <c r="F98" s="12">
        <v>25500</v>
      </c>
      <c r="G98" s="46">
        <v>11.444444444444445</v>
      </c>
    </row>
    <row r="99" spans="1:7" ht="30" customHeight="1" x14ac:dyDescent="0.25">
      <c r="A99" s="6" t="s">
        <v>403</v>
      </c>
      <c r="B99" s="7">
        <v>93</v>
      </c>
      <c r="C99" s="20" t="s">
        <v>404</v>
      </c>
      <c r="D99" s="8" t="s">
        <v>405</v>
      </c>
      <c r="E99" s="12">
        <v>1126000</v>
      </c>
      <c r="F99" s="12">
        <v>400000</v>
      </c>
      <c r="G99" s="46">
        <v>11.222222222222221</v>
      </c>
    </row>
    <row r="100" spans="1:7" ht="30" customHeight="1" x14ac:dyDescent="0.25">
      <c r="A100" s="6" t="s">
        <v>417</v>
      </c>
      <c r="B100" s="7">
        <v>94</v>
      </c>
      <c r="C100" s="20" t="s">
        <v>418</v>
      </c>
      <c r="D100" s="8" t="s">
        <v>419</v>
      </c>
      <c r="E100" s="12">
        <v>396000</v>
      </c>
      <c r="F100" s="12">
        <v>177000</v>
      </c>
      <c r="G100" s="46">
        <v>10.666666666666666</v>
      </c>
    </row>
    <row r="101" spans="1:7" ht="30" customHeight="1" x14ac:dyDescent="0.25">
      <c r="A101" s="6" t="s">
        <v>188</v>
      </c>
      <c r="B101" s="7">
        <v>92</v>
      </c>
      <c r="C101" s="20" t="s">
        <v>189</v>
      </c>
      <c r="D101" s="8" t="s">
        <v>190</v>
      </c>
      <c r="E101" s="12">
        <v>737000</v>
      </c>
      <c r="F101" s="12">
        <v>325000</v>
      </c>
      <c r="G101" s="46">
        <v>10.555555555555555</v>
      </c>
    </row>
    <row r="102" spans="1:7" s="25" customFormat="1" ht="30" customHeight="1" x14ac:dyDescent="0.25">
      <c r="A102" s="9" t="s">
        <v>490</v>
      </c>
      <c r="B102" s="10"/>
      <c r="C102" s="37" t="s">
        <v>490</v>
      </c>
      <c r="D102" s="31"/>
      <c r="E102" s="31"/>
      <c r="F102" s="74"/>
    </row>
    <row r="103" spans="1:7" ht="30" customHeight="1" x14ac:dyDescent="0.25">
      <c r="A103" s="6" t="s">
        <v>165</v>
      </c>
      <c r="B103" s="7">
        <v>96</v>
      </c>
      <c r="C103" s="60" t="s">
        <v>166</v>
      </c>
      <c r="D103" s="61" t="s">
        <v>167</v>
      </c>
      <c r="E103" s="62">
        <v>1150000</v>
      </c>
      <c r="F103" s="62">
        <v>250000</v>
      </c>
      <c r="G103" s="63">
        <v>16.444444444444443</v>
      </c>
    </row>
    <row r="104" spans="1:7" ht="30" customHeight="1" x14ac:dyDescent="0.25">
      <c r="A104" s="6" t="s">
        <v>456</v>
      </c>
      <c r="B104" s="7">
        <v>98</v>
      </c>
      <c r="C104" s="68" t="s">
        <v>457</v>
      </c>
      <c r="D104" s="69" t="s">
        <v>458</v>
      </c>
      <c r="E104" s="70">
        <v>539200</v>
      </c>
      <c r="F104" s="70">
        <v>200000</v>
      </c>
      <c r="G104" s="71">
        <v>13.625</v>
      </c>
    </row>
    <row r="105" spans="1:7" ht="30" customHeight="1" x14ac:dyDescent="0.25">
      <c r="A105" s="6" t="s">
        <v>309</v>
      </c>
      <c r="B105" s="7">
        <v>97</v>
      </c>
      <c r="C105" s="20" t="s">
        <v>310</v>
      </c>
      <c r="D105" s="8" t="s">
        <v>311</v>
      </c>
      <c r="E105" s="12">
        <v>324000</v>
      </c>
      <c r="F105" s="12">
        <v>129200</v>
      </c>
      <c r="G105" s="46">
        <v>10.444444444444445</v>
      </c>
    </row>
    <row r="106" spans="1:7" s="28" customFormat="1" ht="30" customHeight="1" x14ac:dyDescent="0.25">
      <c r="A106" s="38" t="s">
        <v>491</v>
      </c>
      <c r="B106" s="5"/>
      <c r="C106" s="37" t="s">
        <v>491</v>
      </c>
      <c r="D106" s="32"/>
      <c r="E106" s="32"/>
      <c r="F106" s="72"/>
    </row>
    <row r="107" spans="1:7" ht="30" customHeight="1" x14ac:dyDescent="0.25">
      <c r="A107" s="6" t="s">
        <v>448</v>
      </c>
      <c r="B107" s="7">
        <v>100</v>
      </c>
      <c r="C107" s="60" t="s">
        <v>441</v>
      </c>
      <c r="D107" s="61" t="s">
        <v>449</v>
      </c>
      <c r="E107" s="62">
        <v>1325500</v>
      </c>
      <c r="F107" s="62">
        <v>390000</v>
      </c>
      <c r="G107" s="63">
        <v>16.714285714285715</v>
      </c>
    </row>
    <row r="108" spans="1:7" ht="30" customHeight="1" x14ac:dyDescent="0.25">
      <c r="A108" s="6" t="s">
        <v>176</v>
      </c>
      <c r="B108" s="7">
        <v>99</v>
      </c>
      <c r="C108" s="68" t="s">
        <v>177</v>
      </c>
      <c r="D108" s="69" t="s">
        <v>178</v>
      </c>
      <c r="E108" s="70">
        <v>750000</v>
      </c>
      <c r="F108" s="70">
        <v>370000</v>
      </c>
      <c r="G108" s="71">
        <v>14.777777777777779</v>
      </c>
    </row>
    <row r="109" spans="1:7" s="28" customFormat="1" ht="30" customHeight="1" x14ac:dyDescent="0.25">
      <c r="A109" s="38" t="s">
        <v>491</v>
      </c>
      <c r="B109" s="5"/>
      <c r="C109" s="37" t="s">
        <v>492</v>
      </c>
      <c r="D109" s="32"/>
      <c r="E109" s="32"/>
      <c r="F109" s="72"/>
    </row>
    <row r="110" spans="1:7" ht="30" customHeight="1" x14ac:dyDescent="0.25">
      <c r="A110" s="6" t="s">
        <v>347</v>
      </c>
      <c r="B110" s="7">
        <v>106</v>
      </c>
      <c r="C110" s="60" t="s">
        <v>343</v>
      </c>
      <c r="D110" s="61" t="s">
        <v>348</v>
      </c>
      <c r="E110" s="62">
        <v>299600</v>
      </c>
      <c r="F110" s="62">
        <v>110000</v>
      </c>
      <c r="G110" s="63">
        <v>15.888888888888889</v>
      </c>
    </row>
    <row r="111" spans="1:7" ht="30" customHeight="1" x14ac:dyDescent="0.25">
      <c r="A111" s="6" t="s">
        <v>345</v>
      </c>
      <c r="B111" s="7">
        <v>105</v>
      </c>
      <c r="C111" s="60" t="s">
        <v>343</v>
      </c>
      <c r="D111" s="61" t="s">
        <v>346</v>
      </c>
      <c r="E111" s="62">
        <v>305300</v>
      </c>
      <c r="F111" s="62">
        <v>110000</v>
      </c>
      <c r="G111" s="63">
        <v>15.777777777777779</v>
      </c>
    </row>
    <row r="112" spans="1:7" ht="30" customHeight="1" x14ac:dyDescent="0.25">
      <c r="A112" s="6" t="s">
        <v>342</v>
      </c>
      <c r="B112" s="7">
        <v>104</v>
      </c>
      <c r="C112" s="60" t="s">
        <v>343</v>
      </c>
      <c r="D112" s="61" t="s">
        <v>344</v>
      </c>
      <c r="E112" s="62">
        <v>332200</v>
      </c>
      <c r="F112" s="62">
        <v>110000</v>
      </c>
      <c r="G112" s="63">
        <v>15.555555555555555</v>
      </c>
    </row>
    <row r="113" spans="1:7" ht="30" customHeight="1" x14ac:dyDescent="0.25">
      <c r="A113" s="6" t="s">
        <v>119</v>
      </c>
      <c r="B113" s="7">
        <v>102</v>
      </c>
      <c r="C113" s="68" t="s">
        <v>120</v>
      </c>
      <c r="D113" s="69" t="s">
        <v>121</v>
      </c>
      <c r="E113" s="70">
        <v>299500</v>
      </c>
      <c r="F113" s="70">
        <v>140000</v>
      </c>
      <c r="G113" s="71">
        <v>12.666666666666666</v>
      </c>
    </row>
    <row r="114" spans="1:7" ht="30" customHeight="1" x14ac:dyDescent="0.25">
      <c r="A114" s="6" t="s">
        <v>6</v>
      </c>
      <c r="B114" s="7">
        <v>101</v>
      </c>
      <c r="C114" s="68" t="s">
        <v>7</v>
      </c>
      <c r="D114" s="69" t="s">
        <v>8</v>
      </c>
      <c r="E114" s="70">
        <v>183000</v>
      </c>
      <c r="F114" s="70">
        <v>60000</v>
      </c>
      <c r="G114" s="71">
        <v>12.555555555555555</v>
      </c>
    </row>
    <row r="115" spans="1:7" ht="30" customHeight="1" x14ac:dyDescent="0.25">
      <c r="A115" s="6" t="s">
        <v>144</v>
      </c>
      <c r="B115" s="7">
        <v>103</v>
      </c>
      <c r="C115" s="20" t="s">
        <v>145</v>
      </c>
      <c r="D115" s="8" t="s">
        <v>146</v>
      </c>
      <c r="E115" s="12">
        <v>352000</v>
      </c>
      <c r="F115" s="12">
        <v>242000</v>
      </c>
      <c r="G115" s="46">
        <v>11</v>
      </c>
    </row>
    <row r="116" spans="1:7" s="28" customFormat="1" ht="30" customHeight="1" x14ac:dyDescent="0.25">
      <c r="A116" s="38" t="s">
        <v>493</v>
      </c>
      <c r="B116" s="5"/>
      <c r="C116" s="37" t="s">
        <v>493</v>
      </c>
      <c r="D116" s="32"/>
      <c r="E116" s="32"/>
      <c r="F116" s="72"/>
    </row>
    <row r="117" spans="1:7" ht="30" customHeight="1" x14ac:dyDescent="0.25">
      <c r="A117" s="6" t="s">
        <v>378</v>
      </c>
      <c r="B117" s="7">
        <v>107</v>
      </c>
      <c r="C117" s="60" t="s">
        <v>379</v>
      </c>
      <c r="D117" s="61" t="s">
        <v>380</v>
      </c>
      <c r="E117" s="62">
        <v>1995000</v>
      </c>
      <c r="F117" s="62">
        <v>500000</v>
      </c>
      <c r="G117" s="63">
        <v>17.222222222222221</v>
      </c>
    </row>
    <row r="118" spans="1:7" s="28" customFormat="1" ht="30" customHeight="1" x14ac:dyDescent="0.25">
      <c r="A118" s="38" t="s">
        <v>494</v>
      </c>
      <c r="B118" s="5"/>
      <c r="C118" s="37" t="s">
        <v>494</v>
      </c>
      <c r="D118" s="32"/>
      <c r="E118" s="32"/>
      <c r="F118" s="72"/>
    </row>
    <row r="119" spans="1:7" ht="30" customHeight="1" x14ac:dyDescent="0.25">
      <c r="A119" s="6" t="s">
        <v>301</v>
      </c>
      <c r="B119" s="7">
        <v>110</v>
      </c>
      <c r="C119" s="60" t="s">
        <v>297</v>
      </c>
      <c r="D119" s="61" t="s">
        <v>302</v>
      </c>
      <c r="E119" s="62">
        <v>600000</v>
      </c>
      <c r="F119" s="62">
        <v>290000</v>
      </c>
      <c r="G119" s="63">
        <v>15.75</v>
      </c>
    </row>
    <row r="120" spans="1:7" ht="30" customHeight="1" x14ac:dyDescent="0.25">
      <c r="A120" s="6" t="s">
        <v>36</v>
      </c>
      <c r="B120" s="7">
        <v>108</v>
      </c>
      <c r="C120" s="60" t="s">
        <v>37</v>
      </c>
      <c r="D120" s="61" t="s">
        <v>38</v>
      </c>
      <c r="E120" s="62">
        <v>4400000</v>
      </c>
      <c r="F120" s="62">
        <v>1400000</v>
      </c>
      <c r="G120" s="63">
        <v>15.333333333333334</v>
      </c>
    </row>
    <row r="121" spans="1:7" ht="30" customHeight="1" x14ac:dyDescent="0.25">
      <c r="A121" s="6" t="s">
        <v>181</v>
      </c>
      <c r="B121" s="7">
        <v>109</v>
      </c>
      <c r="C121" s="68" t="s">
        <v>182</v>
      </c>
      <c r="D121" s="69" t="s">
        <v>183</v>
      </c>
      <c r="E121" s="70">
        <v>182350</v>
      </c>
      <c r="F121" s="70">
        <v>112350</v>
      </c>
      <c r="G121" s="71">
        <v>14</v>
      </c>
    </row>
    <row r="122" spans="1:7" ht="30" customHeight="1" x14ac:dyDescent="0.25">
      <c r="A122" s="6"/>
      <c r="B122" s="7"/>
      <c r="C122" s="26" t="s">
        <v>499</v>
      </c>
      <c r="D122" s="23"/>
      <c r="E122" s="29">
        <f>SUM(E4:E121)</f>
        <v>239261658</v>
      </c>
      <c r="F122" s="29">
        <f>SUM(F4:F121)</f>
        <v>40427192</v>
      </c>
      <c r="G122" s="27"/>
    </row>
  </sheetData>
  <mergeCells count="2">
    <mergeCell ref="C3:D3"/>
    <mergeCell ref="C54:D5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2"/>
  <sheetViews>
    <sheetView topLeftCell="B1" workbookViewId="0">
      <selection activeCell="Z7" sqref="Z7"/>
    </sheetView>
  </sheetViews>
  <sheetFormatPr defaultRowHeight="15" x14ac:dyDescent="0.25"/>
  <cols>
    <col min="1" max="1" width="163.85546875" hidden="1" customWidth="1"/>
    <col min="2" max="2" width="6.140625" style="1" customWidth="1"/>
    <col min="3" max="3" width="21.140625" style="2" customWidth="1"/>
    <col min="4" max="4" width="30.85546875" style="2" customWidth="1"/>
    <col min="5" max="5" width="11.5703125" style="17" customWidth="1"/>
    <col min="6" max="6" width="10.7109375" style="17" customWidth="1"/>
    <col min="7" max="7" width="8.140625" style="18" hidden="1" customWidth="1"/>
    <col min="8" max="8" width="21.85546875" style="2" hidden="1" customWidth="1"/>
    <col min="9" max="9" width="125.42578125" style="2" hidden="1" customWidth="1"/>
    <col min="10" max="10" width="52.5703125" style="19" hidden="1" customWidth="1"/>
    <col min="11" max="11" width="9.5703125" hidden="1" customWidth="1"/>
    <col min="12" max="12" width="10.42578125" hidden="1" customWidth="1"/>
    <col min="13" max="13" width="10.28515625" hidden="1" customWidth="1"/>
    <col min="14" max="14" width="9.7109375" hidden="1" customWidth="1"/>
    <col min="15" max="15" width="4.140625" customWidth="1"/>
    <col min="16" max="16" width="4.7109375" customWidth="1"/>
    <col min="17" max="17" width="4.42578125" customWidth="1"/>
    <col min="18" max="18" width="4.5703125" customWidth="1"/>
    <col min="19" max="19" width="4.85546875" customWidth="1"/>
    <col min="20" max="20" width="4.5703125" customWidth="1"/>
    <col min="21" max="21" width="4.42578125" customWidth="1"/>
    <col min="22" max="22" width="4.85546875" customWidth="1"/>
    <col min="23" max="23" width="4.7109375" customWidth="1"/>
    <col min="24" max="24" width="8.85546875" customWidth="1"/>
  </cols>
  <sheetData>
    <row r="1" spans="1:24" ht="18.75" customHeight="1" x14ac:dyDescent="0.25">
      <c r="O1" s="42"/>
      <c r="P1" s="43"/>
      <c r="Q1" s="43"/>
      <c r="R1" s="45"/>
      <c r="S1" s="43"/>
      <c r="T1" s="43"/>
      <c r="U1" s="43"/>
      <c r="V1" s="43"/>
      <c r="W1" s="44"/>
    </row>
    <row r="2" spans="1:24" s="3" customFormat="1" ht="45" customHeight="1" x14ac:dyDescent="0.25">
      <c r="A2" s="4"/>
      <c r="B2" s="39" t="s">
        <v>501</v>
      </c>
      <c r="C2" s="35" t="s">
        <v>478</v>
      </c>
      <c r="D2" s="22" t="s">
        <v>479</v>
      </c>
      <c r="E2" s="47" t="s">
        <v>480</v>
      </c>
      <c r="F2" s="47" t="s">
        <v>481</v>
      </c>
      <c r="G2" s="22" t="s">
        <v>482</v>
      </c>
      <c r="H2" s="22" t="s">
        <v>483</v>
      </c>
      <c r="I2" s="22" t="s">
        <v>484</v>
      </c>
      <c r="J2" s="22" t="s">
        <v>485</v>
      </c>
      <c r="K2" s="22" t="s">
        <v>495</v>
      </c>
      <c r="L2" s="22" t="s">
        <v>496</v>
      </c>
      <c r="M2" s="22" t="s">
        <v>502</v>
      </c>
      <c r="N2" s="21" t="s">
        <v>497</v>
      </c>
      <c r="O2" s="22">
        <v>1</v>
      </c>
      <c r="P2" s="48">
        <v>2</v>
      </c>
      <c r="Q2" s="22">
        <v>3</v>
      </c>
      <c r="R2" s="22">
        <v>4</v>
      </c>
      <c r="S2" s="22">
        <v>5</v>
      </c>
      <c r="T2" s="22">
        <v>6</v>
      </c>
      <c r="U2" s="22">
        <v>7</v>
      </c>
      <c r="V2" s="22">
        <v>8</v>
      </c>
      <c r="W2" s="22">
        <v>9</v>
      </c>
      <c r="X2" s="22" t="s">
        <v>498</v>
      </c>
    </row>
    <row r="3" spans="1:24" s="25" customFormat="1" ht="30" customHeight="1" x14ac:dyDescent="0.25">
      <c r="A3" s="11" t="s">
        <v>486</v>
      </c>
      <c r="B3" s="10"/>
      <c r="C3" s="76" t="s">
        <v>486</v>
      </c>
      <c r="D3" s="76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4"/>
    </row>
    <row r="4" spans="1:24" ht="30" customHeight="1" x14ac:dyDescent="0.25">
      <c r="A4" s="6" t="s">
        <v>12</v>
      </c>
      <c r="B4" s="7">
        <v>1</v>
      </c>
      <c r="C4" s="20" t="s">
        <v>7</v>
      </c>
      <c r="D4" s="8" t="s">
        <v>13</v>
      </c>
      <c r="E4" s="12">
        <v>4890000</v>
      </c>
      <c r="F4" s="12">
        <v>500000</v>
      </c>
      <c r="G4" s="13">
        <v>1</v>
      </c>
      <c r="H4" s="8" t="s">
        <v>9</v>
      </c>
      <c r="I4" s="8" t="s">
        <v>10</v>
      </c>
      <c r="J4" s="14" t="s">
        <v>14</v>
      </c>
      <c r="K4" s="6"/>
      <c r="L4" s="6"/>
      <c r="M4" s="6"/>
      <c r="N4" s="6"/>
      <c r="O4" s="6">
        <v>12</v>
      </c>
      <c r="P4" s="6">
        <v>13</v>
      </c>
      <c r="Q4" s="6">
        <v>13</v>
      </c>
      <c r="R4" s="6">
        <v>13</v>
      </c>
      <c r="S4" s="6">
        <v>13</v>
      </c>
      <c r="T4" s="6">
        <v>14</v>
      </c>
      <c r="U4" s="6">
        <v>14</v>
      </c>
      <c r="V4" s="6">
        <v>14</v>
      </c>
      <c r="W4" s="6">
        <v>14</v>
      </c>
      <c r="X4" s="46">
        <f>AVERAGE(O4:W4)</f>
        <v>13.333333333333334</v>
      </c>
    </row>
    <row r="5" spans="1:24" ht="30" customHeight="1" x14ac:dyDescent="0.25">
      <c r="A5" s="6" t="s">
        <v>19</v>
      </c>
      <c r="B5" s="7">
        <v>2</v>
      </c>
      <c r="C5" s="20" t="s">
        <v>16</v>
      </c>
      <c r="D5" s="8" t="s">
        <v>20</v>
      </c>
      <c r="E5" s="12">
        <v>190500</v>
      </c>
      <c r="F5" s="12">
        <v>100500</v>
      </c>
      <c r="G5" s="13">
        <v>1</v>
      </c>
      <c r="H5" s="8" t="s">
        <v>3</v>
      </c>
      <c r="I5" s="8" t="s">
        <v>10</v>
      </c>
      <c r="J5" s="14" t="s">
        <v>21</v>
      </c>
      <c r="K5" s="6"/>
      <c r="L5" s="6"/>
      <c r="M5" s="6"/>
      <c r="N5" s="6"/>
      <c r="O5" s="6">
        <v>12</v>
      </c>
      <c r="P5" s="6">
        <v>12</v>
      </c>
      <c r="Q5" s="6">
        <v>13</v>
      </c>
      <c r="R5" s="6">
        <v>13</v>
      </c>
      <c r="S5" s="6">
        <v>13</v>
      </c>
      <c r="T5" s="6">
        <v>13</v>
      </c>
      <c r="U5" s="6">
        <v>14</v>
      </c>
      <c r="V5" s="6">
        <v>14</v>
      </c>
      <c r="W5" s="6">
        <v>19</v>
      </c>
      <c r="X5" s="46">
        <f t="shared" ref="X5:X68" si="0">AVERAGE(O5:W5)</f>
        <v>13.666666666666666</v>
      </c>
    </row>
    <row r="6" spans="1:24" ht="30" customHeight="1" x14ac:dyDescent="0.25">
      <c r="A6" s="6" t="s">
        <v>31</v>
      </c>
      <c r="B6" s="7">
        <v>3</v>
      </c>
      <c r="C6" s="20" t="s">
        <v>32</v>
      </c>
      <c r="D6" s="8" t="s">
        <v>33</v>
      </c>
      <c r="E6" s="12">
        <v>1250000</v>
      </c>
      <c r="F6" s="12">
        <v>150000</v>
      </c>
      <c r="G6" s="13">
        <v>1</v>
      </c>
      <c r="H6" s="8" t="s">
        <v>3</v>
      </c>
      <c r="I6" s="8" t="s">
        <v>34</v>
      </c>
      <c r="J6" s="14" t="s">
        <v>35</v>
      </c>
      <c r="K6" s="6"/>
      <c r="L6" s="6"/>
      <c r="M6" s="6"/>
      <c r="N6" s="6"/>
      <c r="O6" s="6">
        <v>14</v>
      </c>
      <c r="P6" s="6">
        <v>15</v>
      </c>
      <c r="Q6" s="6">
        <v>15</v>
      </c>
      <c r="R6" s="6">
        <v>16</v>
      </c>
      <c r="S6" s="6">
        <v>16</v>
      </c>
      <c r="T6" s="6">
        <v>17</v>
      </c>
      <c r="U6" s="6">
        <v>17</v>
      </c>
      <c r="V6" s="6">
        <v>18</v>
      </c>
      <c r="W6" s="6">
        <v>18</v>
      </c>
      <c r="X6" s="46">
        <f t="shared" si="0"/>
        <v>16.222222222222221</v>
      </c>
    </row>
    <row r="7" spans="1:24" ht="30" customHeight="1" x14ac:dyDescent="0.25">
      <c r="A7" s="6" t="s">
        <v>40</v>
      </c>
      <c r="B7" s="7">
        <v>4</v>
      </c>
      <c r="C7" s="20" t="s">
        <v>37</v>
      </c>
      <c r="D7" s="8" t="s">
        <v>41</v>
      </c>
      <c r="E7" s="12">
        <v>50000000</v>
      </c>
      <c r="F7" s="12">
        <v>1500000</v>
      </c>
      <c r="G7" s="13">
        <v>1</v>
      </c>
      <c r="H7" s="8" t="s">
        <v>9</v>
      </c>
      <c r="I7" s="8" t="s">
        <v>42</v>
      </c>
      <c r="J7" s="15">
        <v>41821</v>
      </c>
      <c r="K7" s="6"/>
      <c r="L7" s="6"/>
      <c r="M7" s="6"/>
      <c r="N7" s="6"/>
      <c r="O7" s="6">
        <v>13</v>
      </c>
      <c r="P7" s="6">
        <v>13</v>
      </c>
      <c r="Q7" s="6">
        <v>13</v>
      </c>
      <c r="R7" s="6">
        <v>14</v>
      </c>
      <c r="S7" s="6">
        <v>14</v>
      </c>
      <c r="T7" s="6">
        <v>14</v>
      </c>
      <c r="U7" s="6">
        <v>15</v>
      </c>
      <c r="V7" s="6">
        <v>17</v>
      </c>
      <c r="W7" s="6"/>
      <c r="X7" s="46">
        <f t="shared" si="0"/>
        <v>14.125</v>
      </c>
    </row>
    <row r="8" spans="1:24" ht="30" customHeight="1" x14ac:dyDescent="0.25">
      <c r="A8" s="6" t="s">
        <v>49</v>
      </c>
      <c r="B8" s="7">
        <v>5</v>
      </c>
      <c r="C8" s="20" t="s">
        <v>50</v>
      </c>
      <c r="D8" s="8" t="s">
        <v>51</v>
      </c>
      <c r="E8" s="12">
        <v>1330000</v>
      </c>
      <c r="F8" s="12">
        <v>500000</v>
      </c>
      <c r="G8" s="13">
        <v>1</v>
      </c>
      <c r="H8" s="8" t="s">
        <v>46</v>
      </c>
      <c r="I8" s="8" t="s">
        <v>52</v>
      </c>
      <c r="J8" s="14" t="s">
        <v>53</v>
      </c>
      <c r="K8" s="6"/>
      <c r="L8" s="6"/>
      <c r="M8" s="6"/>
      <c r="N8" s="6"/>
      <c r="O8" s="6">
        <v>11</v>
      </c>
      <c r="P8" s="6">
        <v>12</v>
      </c>
      <c r="Q8" s="6">
        <v>12</v>
      </c>
      <c r="R8" s="6">
        <v>13</v>
      </c>
      <c r="S8" s="6">
        <v>13</v>
      </c>
      <c r="T8" s="6">
        <v>13</v>
      </c>
      <c r="U8" s="6">
        <v>13</v>
      </c>
      <c r="V8" s="6">
        <v>14</v>
      </c>
      <c r="W8" s="6">
        <v>15</v>
      </c>
      <c r="X8" s="46">
        <f t="shared" si="0"/>
        <v>12.888888888888889</v>
      </c>
    </row>
    <row r="9" spans="1:24" ht="30" customHeight="1" x14ac:dyDescent="0.25">
      <c r="A9" s="6" t="s">
        <v>54</v>
      </c>
      <c r="B9" s="7">
        <v>6</v>
      </c>
      <c r="C9" s="20" t="s">
        <v>55</v>
      </c>
      <c r="D9" s="8" t="s">
        <v>56</v>
      </c>
      <c r="E9" s="12">
        <v>915000</v>
      </c>
      <c r="F9" s="12">
        <v>400000</v>
      </c>
      <c r="G9" s="13">
        <v>1</v>
      </c>
      <c r="H9" s="8" t="s">
        <v>46</v>
      </c>
      <c r="I9" s="8" t="s">
        <v>57</v>
      </c>
      <c r="J9" s="14" t="s">
        <v>58</v>
      </c>
      <c r="K9" s="6"/>
      <c r="L9" s="6"/>
      <c r="M9" s="6"/>
      <c r="N9" s="6"/>
      <c r="O9" s="6">
        <v>9</v>
      </c>
      <c r="P9" s="6">
        <v>11</v>
      </c>
      <c r="Q9" s="6">
        <v>12</v>
      </c>
      <c r="R9" s="6">
        <v>12</v>
      </c>
      <c r="S9" s="6">
        <v>13</v>
      </c>
      <c r="T9" s="6">
        <v>13</v>
      </c>
      <c r="U9" s="6">
        <v>13</v>
      </c>
      <c r="V9" s="6">
        <v>13</v>
      </c>
      <c r="W9" s="6">
        <v>13</v>
      </c>
      <c r="X9" s="46">
        <f t="shared" si="0"/>
        <v>12.111111111111111</v>
      </c>
    </row>
    <row r="10" spans="1:24" ht="30" customHeight="1" x14ac:dyDescent="0.25">
      <c r="A10" s="6" t="s">
        <v>96</v>
      </c>
      <c r="B10" s="7">
        <v>7</v>
      </c>
      <c r="C10" s="20" t="s">
        <v>97</v>
      </c>
      <c r="D10" s="8" t="s">
        <v>98</v>
      </c>
      <c r="E10" s="12">
        <v>3025000</v>
      </c>
      <c r="F10" s="12">
        <v>1000000</v>
      </c>
      <c r="G10" s="13">
        <v>1</v>
      </c>
      <c r="H10" s="8" t="s">
        <v>9</v>
      </c>
      <c r="I10" s="8" t="s">
        <v>99</v>
      </c>
      <c r="J10" s="14" t="s">
        <v>100</v>
      </c>
      <c r="K10" s="6"/>
      <c r="L10" s="6"/>
      <c r="M10" s="6"/>
      <c r="N10" s="6"/>
      <c r="O10" s="6">
        <v>15</v>
      </c>
      <c r="P10" s="6">
        <v>17</v>
      </c>
      <c r="Q10" s="6">
        <v>17</v>
      </c>
      <c r="R10" s="6">
        <v>18</v>
      </c>
      <c r="S10" s="6">
        <v>18</v>
      </c>
      <c r="T10" s="6">
        <v>19</v>
      </c>
      <c r="U10" s="6">
        <v>19</v>
      </c>
      <c r="V10" s="6">
        <v>19</v>
      </c>
      <c r="W10" s="6"/>
      <c r="X10" s="46">
        <f t="shared" si="0"/>
        <v>17.75</v>
      </c>
    </row>
    <row r="11" spans="1:24" ht="30" customHeight="1" x14ac:dyDescent="0.25">
      <c r="A11" s="6" t="s">
        <v>101</v>
      </c>
      <c r="B11" s="7">
        <v>8</v>
      </c>
      <c r="C11" s="20" t="s">
        <v>102</v>
      </c>
      <c r="D11" s="8" t="s">
        <v>103</v>
      </c>
      <c r="E11" s="12">
        <v>324000</v>
      </c>
      <c r="F11" s="12">
        <v>124000</v>
      </c>
      <c r="G11" s="13">
        <v>1</v>
      </c>
      <c r="H11" s="8" t="s">
        <v>46</v>
      </c>
      <c r="I11" s="8" t="s">
        <v>104</v>
      </c>
      <c r="J11" s="15">
        <v>41803</v>
      </c>
      <c r="K11" s="6"/>
      <c r="L11" s="6"/>
      <c r="M11" s="6"/>
      <c r="N11" s="6"/>
      <c r="O11" s="6">
        <v>9</v>
      </c>
      <c r="P11" s="6">
        <v>9</v>
      </c>
      <c r="Q11" s="6">
        <v>9</v>
      </c>
      <c r="R11" s="6">
        <v>12</v>
      </c>
      <c r="S11" s="6">
        <v>12</v>
      </c>
      <c r="T11" s="6">
        <v>12</v>
      </c>
      <c r="U11" s="6">
        <v>12</v>
      </c>
      <c r="V11" s="6">
        <v>13</v>
      </c>
      <c r="W11" s="6">
        <v>13</v>
      </c>
      <c r="X11" s="46">
        <f t="shared" si="0"/>
        <v>11.222222222222221</v>
      </c>
    </row>
    <row r="12" spans="1:24" ht="30" customHeight="1" x14ac:dyDescent="0.25">
      <c r="A12" s="6" t="s">
        <v>105</v>
      </c>
      <c r="B12" s="7">
        <v>9</v>
      </c>
      <c r="C12" s="20" t="s">
        <v>106</v>
      </c>
      <c r="D12" s="8" t="s">
        <v>107</v>
      </c>
      <c r="E12" s="12">
        <v>495000</v>
      </c>
      <c r="F12" s="12">
        <v>120000</v>
      </c>
      <c r="G12" s="13">
        <v>1</v>
      </c>
      <c r="H12" s="8" t="s">
        <v>3</v>
      </c>
      <c r="I12" s="8" t="s">
        <v>108</v>
      </c>
      <c r="J12" s="14" t="s">
        <v>109</v>
      </c>
      <c r="K12" s="6"/>
      <c r="L12" s="6"/>
      <c r="M12" s="6"/>
      <c r="N12" s="6"/>
      <c r="O12" s="6">
        <v>9</v>
      </c>
      <c r="P12" s="6">
        <v>10</v>
      </c>
      <c r="Q12" s="6">
        <v>12</v>
      </c>
      <c r="R12" s="6">
        <v>12</v>
      </c>
      <c r="S12" s="6">
        <v>12</v>
      </c>
      <c r="T12" s="6">
        <v>12</v>
      </c>
      <c r="U12" s="6">
        <v>12</v>
      </c>
      <c r="V12" s="6">
        <v>12</v>
      </c>
      <c r="W12" s="6">
        <v>13</v>
      </c>
      <c r="X12" s="46">
        <f t="shared" si="0"/>
        <v>11.555555555555555</v>
      </c>
    </row>
    <row r="13" spans="1:24" ht="30" customHeight="1" x14ac:dyDescent="0.25">
      <c r="A13" s="6" t="s">
        <v>110</v>
      </c>
      <c r="B13" s="7">
        <v>10</v>
      </c>
      <c r="C13" s="20" t="s">
        <v>111</v>
      </c>
      <c r="D13" s="8" t="s">
        <v>112</v>
      </c>
      <c r="E13" s="12">
        <v>3450000</v>
      </c>
      <c r="F13" s="12">
        <v>900000</v>
      </c>
      <c r="G13" s="13">
        <v>1</v>
      </c>
      <c r="H13" s="8" t="s">
        <v>9</v>
      </c>
      <c r="I13" s="8" t="s">
        <v>113</v>
      </c>
      <c r="J13" s="14" t="s">
        <v>114</v>
      </c>
      <c r="K13" s="6"/>
      <c r="L13" s="6"/>
      <c r="M13" s="6"/>
      <c r="N13" s="6"/>
      <c r="O13" s="49">
        <v>15</v>
      </c>
      <c r="P13" s="49">
        <v>17</v>
      </c>
      <c r="Q13" s="49">
        <v>18</v>
      </c>
      <c r="R13" s="49">
        <v>18</v>
      </c>
      <c r="S13" s="49">
        <v>18</v>
      </c>
      <c r="T13" s="49">
        <v>18</v>
      </c>
      <c r="U13" s="49">
        <v>18</v>
      </c>
      <c r="V13" s="49">
        <v>19</v>
      </c>
      <c r="W13" s="49"/>
      <c r="X13" s="50">
        <f t="shared" si="0"/>
        <v>17.625</v>
      </c>
    </row>
    <row r="14" spans="1:24" ht="30" customHeight="1" x14ac:dyDescent="0.25">
      <c r="A14" s="6" t="s">
        <v>128</v>
      </c>
      <c r="B14" s="7">
        <v>11</v>
      </c>
      <c r="C14" s="20" t="s">
        <v>129</v>
      </c>
      <c r="D14" s="8" t="s">
        <v>130</v>
      </c>
      <c r="E14" s="12">
        <v>1600000</v>
      </c>
      <c r="F14" s="12">
        <v>250000</v>
      </c>
      <c r="G14" s="13">
        <v>1</v>
      </c>
      <c r="H14" s="8" t="s">
        <v>131</v>
      </c>
      <c r="I14" s="8" t="s">
        <v>132</v>
      </c>
      <c r="J14" s="15">
        <v>41883</v>
      </c>
      <c r="K14" s="6"/>
      <c r="L14" s="6"/>
      <c r="M14" s="6"/>
      <c r="N14" s="42"/>
      <c r="O14" s="42"/>
      <c r="P14" s="43" t="s">
        <v>503</v>
      </c>
      <c r="Q14" s="43"/>
      <c r="R14" s="43"/>
      <c r="S14" s="43"/>
      <c r="T14" s="43"/>
      <c r="U14" s="43"/>
      <c r="V14" s="43"/>
      <c r="W14" s="43"/>
      <c r="X14" s="56"/>
    </row>
    <row r="15" spans="1:24" ht="30" customHeight="1" x14ac:dyDescent="0.25">
      <c r="A15" s="6" t="s">
        <v>136</v>
      </c>
      <c r="B15" s="7">
        <v>12</v>
      </c>
      <c r="C15" s="20" t="s">
        <v>129</v>
      </c>
      <c r="D15" s="8" t="s">
        <v>137</v>
      </c>
      <c r="E15" s="12">
        <v>1250000</v>
      </c>
      <c r="F15" s="12">
        <v>200000</v>
      </c>
      <c r="G15" s="13">
        <v>1</v>
      </c>
      <c r="H15" s="8" t="s">
        <v>131</v>
      </c>
      <c r="I15" s="8" t="s">
        <v>132</v>
      </c>
      <c r="J15" s="14" t="s">
        <v>138</v>
      </c>
      <c r="K15" s="6"/>
      <c r="L15" s="6"/>
      <c r="M15" s="6"/>
      <c r="N15" s="42"/>
      <c r="O15" s="53"/>
      <c r="P15" s="43" t="s">
        <v>503</v>
      </c>
      <c r="Q15" s="54"/>
      <c r="R15" s="54"/>
      <c r="S15" s="54"/>
      <c r="T15" s="54"/>
      <c r="U15" s="54"/>
      <c r="V15" s="54"/>
      <c r="W15" s="54"/>
      <c r="X15" s="55"/>
    </row>
    <row r="16" spans="1:24" ht="30" customHeight="1" x14ac:dyDescent="0.25">
      <c r="A16" s="6" t="s">
        <v>139</v>
      </c>
      <c r="B16" s="7">
        <v>13</v>
      </c>
      <c r="C16" s="20" t="s">
        <v>140</v>
      </c>
      <c r="D16" s="8" t="s">
        <v>141</v>
      </c>
      <c r="E16" s="12">
        <v>258500</v>
      </c>
      <c r="F16" s="12">
        <v>80000</v>
      </c>
      <c r="G16" s="13">
        <v>1</v>
      </c>
      <c r="H16" s="8" t="s">
        <v>3</v>
      </c>
      <c r="I16" s="8" t="s">
        <v>142</v>
      </c>
      <c r="J16" s="14" t="s">
        <v>143</v>
      </c>
      <c r="K16" s="6"/>
      <c r="L16" s="6"/>
      <c r="M16" s="6"/>
      <c r="N16" s="6"/>
      <c r="O16" s="51">
        <v>11</v>
      </c>
      <c r="P16" s="51">
        <v>11</v>
      </c>
      <c r="Q16" s="51">
        <v>12</v>
      </c>
      <c r="R16" s="51">
        <v>12</v>
      </c>
      <c r="S16" s="51">
        <v>12</v>
      </c>
      <c r="T16" s="51">
        <v>12</v>
      </c>
      <c r="U16" s="51">
        <v>12</v>
      </c>
      <c r="V16" s="51">
        <v>13</v>
      </c>
      <c r="W16" s="51">
        <v>14</v>
      </c>
      <c r="X16" s="52">
        <f t="shared" si="0"/>
        <v>12.111111111111111</v>
      </c>
    </row>
    <row r="17" spans="1:24" ht="30" customHeight="1" x14ac:dyDescent="0.25">
      <c r="A17" s="6" t="s">
        <v>160</v>
      </c>
      <c r="B17" s="7">
        <v>14</v>
      </c>
      <c r="C17" s="20" t="s">
        <v>161</v>
      </c>
      <c r="D17" s="8" t="s">
        <v>162</v>
      </c>
      <c r="E17" s="12">
        <v>3400000</v>
      </c>
      <c r="F17" s="12">
        <v>469642</v>
      </c>
      <c r="G17" s="13">
        <v>1</v>
      </c>
      <c r="H17" s="8" t="s">
        <v>9</v>
      </c>
      <c r="I17" s="8" t="s">
        <v>163</v>
      </c>
      <c r="J17" s="14" t="s">
        <v>164</v>
      </c>
      <c r="K17" s="6"/>
      <c r="L17" s="6"/>
      <c r="M17" s="6"/>
      <c r="N17" s="6"/>
      <c r="O17" s="6">
        <v>12</v>
      </c>
      <c r="P17" s="6">
        <v>13</v>
      </c>
      <c r="Q17" s="6">
        <v>14</v>
      </c>
      <c r="R17" s="6">
        <v>14</v>
      </c>
      <c r="S17" s="6">
        <v>15</v>
      </c>
      <c r="T17" s="6">
        <v>16</v>
      </c>
      <c r="U17" s="6">
        <v>17</v>
      </c>
      <c r="V17" s="6">
        <v>18</v>
      </c>
      <c r="W17" s="6">
        <v>18</v>
      </c>
      <c r="X17" s="46">
        <f t="shared" si="0"/>
        <v>15.222222222222221</v>
      </c>
    </row>
    <row r="18" spans="1:24" ht="30" customHeight="1" x14ac:dyDescent="0.25">
      <c r="A18" s="6" t="s">
        <v>170</v>
      </c>
      <c r="B18" s="7">
        <v>15</v>
      </c>
      <c r="C18" s="20" t="s">
        <v>171</v>
      </c>
      <c r="D18" s="8" t="s">
        <v>172</v>
      </c>
      <c r="E18" s="12">
        <v>239000</v>
      </c>
      <c r="F18" s="12">
        <v>109000</v>
      </c>
      <c r="G18" s="13">
        <v>1</v>
      </c>
      <c r="H18" s="8" t="s">
        <v>173</v>
      </c>
      <c r="I18" s="8" t="s">
        <v>174</v>
      </c>
      <c r="J18" s="14" t="s">
        <v>175</v>
      </c>
      <c r="K18" s="6"/>
      <c r="L18" s="6"/>
      <c r="M18" s="6"/>
      <c r="N18" s="6"/>
      <c r="O18" s="6">
        <v>13</v>
      </c>
      <c r="P18" s="6">
        <v>13</v>
      </c>
      <c r="Q18" s="6">
        <v>14</v>
      </c>
      <c r="R18" s="6">
        <v>14</v>
      </c>
      <c r="S18" s="6">
        <v>15</v>
      </c>
      <c r="T18" s="6">
        <v>15</v>
      </c>
      <c r="U18" s="6">
        <v>15</v>
      </c>
      <c r="V18" s="6">
        <v>15</v>
      </c>
      <c r="W18" s="6">
        <v>16</v>
      </c>
      <c r="X18" s="46">
        <f t="shared" si="0"/>
        <v>14.444444444444445</v>
      </c>
    </row>
    <row r="19" spans="1:24" ht="30" customHeight="1" x14ac:dyDescent="0.25">
      <c r="A19" s="6" t="s">
        <v>192</v>
      </c>
      <c r="B19" s="7">
        <v>16</v>
      </c>
      <c r="C19" s="20" t="s">
        <v>193</v>
      </c>
      <c r="D19" s="8" t="s">
        <v>194</v>
      </c>
      <c r="E19" s="12">
        <v>2160000</v>
      </c>
      <c r="F19" s="12">
        <v>400000</v>
      </c>
      <c r="G19" s="13">
        <v>1</v>
      </c>
      <c r="H19" s="8" t="s">
        <v>3</v>
      </c>
      <c r="I19" s="8" t="s">
        <v>195</v>
      </c>
      <c r="J19" s="14" t="s">
        <v>196</v>
      </c>
      <c r="K19" s="6"/>
      <c r="L19" s="6"/>
      <c r="M19" s="6"/>
      <c r="N19" s="6"/>
      <c r="O19" s="6">
        <v>12</v>
      </c>
      <c r="P19" s="6">
        <v>13</v>
      </c>
      <c r="Q19" s="6">
        <v>14</v>
      </c>
      <c r="R19" s="6">
        <v>15</v>
      </c>
      <c r="S19" s="6">
        <v>15</v>
      </c>
      <c r="T19" s="6">
        <v>15</v>
      </c>
      <c r="U19" s="6">
        <v>16</v>
      </c>
      <c r="V19" s="6">
        <v>17</v>
      </c>
      <c r="W19" s="6">
        <v>19</v>
      </c>
      <c r="X19" s="46">
        <f t="shared" si="0"/>
        <v>15.111111111111111</v>
      </c>
    </row>
    <row r="20" spans="1:24" ht="30" customHeight="1" x14ac:dyDescent="0.25">
      <c r="A20" s="6" t="s">
        <v>197</v>
      </c>
      <c r="B20" s="7">
        <v>17</v>
      </c>
      <c r="C20" s="20" t="s">
        <v>198</v>
      </c>
      <c r="D20" s="8" t="s">
        <v>199</v>
      </c>
      <c r="E20" s="12">
        <v>373000</v>
      </c>
      <c r="F20" s="12">
        <v>100000</v>
      </c>
      <c r="G20" s="13">
        <v>1</v>
      </c>
      <c r="H20" s="8" t="s">
        <v>46</v>
      </c>
      <c r="I20" s="8" t="s">
        <v>10</v>
      </c>
      <c r="J20" s="14" t="s">
        <v>200</v>
      </c>
      <c r="K20" s="6"/>
      <c r="L20" s="6"/>
      <c r="M20" s="6"/>
      <c r="N20" s="6"/>
      <c r="O20" s="6">
        <v>8</v>
      </c>
      <c r="P20" s="6">
        <v>10</v>
      </c>
      <c r="Q20" s="6">
        <v>10</v>
      </c>
      <c r="R20" s="6">
        <v>11</v>
      </c>
      <c r="S20" s="6">
        <v>11</v>
      </c>
      <c r="T20" s="6">
        <v>12</v>
      </c>
      <c r="U20" s="6">
        <v>12</v>
      </c>
      <c r="V20" s="6">
        <v>13</v>
      </c>
      <c r="W20" s="6">
        <v>13</v>
      </c>
      <c r="X20" s="46">
        <f t="shared" si="0"/>
        <v>11.111111111111111</v>
      </c>
    </row>
    <row r="21" spans="1:24" ht="30" customHeight="1" x14ac:dyDescent="0.25">
      <c r="A21" s="6" t="s">
        <v>205</v>
      </c>
      <c r="B21" s="7">
        <v>18</v>
      </c>
      <c r="C21" s="20" t="s">
        <v>206</v>
      </c>
      <c r="D21" s="8" t="s">
        <v>207</v>
      </c>
      <c r="E21" s="12">
        <v>2740000</v>
      </c>
      <c r="F21" s="12">
        <v>400000</v>
      </c>
      <c r="G21" s="13">
        <v>1</v>
      </c>
      <c r="H21" s="8" t="s">
        <v>3</v>
      </c>
      <c r="I21" s="8" t="s">
        <v>208</v>
      </c>
      <c r="J21" s="14" t="s">
        <v>209</v>
      </c>
      <c r="K21" s="6"/>
      <c r="L21" s="6"/>
      <c r="M21" s="6"/>
      <c r="N21" s="6"/>
      <c r="O21" s="6">
        <v>15</v>
      </c>
      <c r="P21" s="6">
        <v>15</v>
      </c>
      <c r="Q21" s="6">
        <v>15</v>
      </c>
      <c r="R21" s="6">
        <v>16</v>
      </c>
      <c r="S21" s="6">
        <v>16</v>
      </c>
      <c r="T21" s="6">
        <v>16</v>
      </c>
      <c r="U21" s="6">
        <v>17</v>
      </c>
      <c r="V21" s="6">
        <v>17</v>
      </c>
      <c r="W21" s="6">
        <v>19</v>
      </c>
      <c r="X21" s="46">
        <f t="shared" si="0"/>
        <v>16.222222222222221</v>
      </c>
    </row>
    <row r="22" spans="1:24" ht="30" customHeight="1" x14ac:dyDescent="0.25">
      <c r="A22" s="6" t="s">
        <v>210</v>
      </c>
      <c r="B22" s="7">
        <v>19</v>
      </c>
      <c r="C22" s="20" t="s">
        <v>211</v>
      </c>
      <c r="D22" s="8" t="s">
        <v>212</v>
      </c>
      <c r="E22" s="12">
        <v>4175000</v>
      </c>
      <c r="F22" s="12">
        <v>850000</v>
      </c>
      <c r="G22" s="13">
        <v>1</v>
      </c>
      <c r="H22" s="8" t="s">
        <v>3</v>
      </c>
      <c r="I22" s="8" t="s">
        <v>213</v>
      </c>
      <c r="J22" s="14" t="s">
        <v>214</v>
      </c>
      <c r="K22" s="6"/>
      <c r="L22" s="6"/>
      <c r="M22" s="6"/>
      <c r="N22" s="6"/>
      <c r="O22" s="6">
        <v>15</v>
      </c>
      <c r="P22" s="6">
        <v>16</v>
      </c>
      <c r="Q22" s="6">
        <v>16</v>
      </c>
      <c r="R22" s="6">
        <v>17</v>
      </c>
      <c r="S22" s="6">
        <v>18</v>
      </c>
      <c r="T22" s="6">
        <v>18</v>
      </c>
      <c r="U22" s="6">
        <v>18</v>
      </c>
      <c r="V22" s="6">
        <v>19</v>
      </c>
      <c r="W22" s="6"/>
      <c r="X22" s="46">
        <f t="shared" si="0"/>
        <v>17.125</v>
      </c>
    </row>
    <row r="23" spans="1:24" ht="30" customHeight="1" x14ac:dyDescent="0.25">
      <c r="A23" s="6"/>
      <c r="B23" s="7">
        <v>20</v>
      </c>
      <c r="C23" s="36" t="s">
        <v>220</v>
      </c>
      <c r="D23" s="16" t="s">
        <v>221</v>
      </c>
      <c r="E23" s="12">
        <v>526000</v>
      </c>
      <c r="F23" s="12">
        <v>50000</v>
      </c>
      <c r="G23" s="13">
        <v>1</v>
      </c>
      <c r="H23" s="8" t="s">
        <v>131</v>
      </c>
      <c r="I23" s="16" t="s">
        <v>222</v>
      </c>
      <c r="J23" s="14" t="s">
        <v>223</v>
      </c>
      <c r="K23" s="6"/>
      <c r="L23" s="6"/>
      <c r="M23" s="6"/>
      <c r="N23" s="6"/>
      <c r="O23" s="6">
        <v>4</v>
      </c>
      <c r="P23" s="6">
        <v>7</v>
      </c>
      <c r="Q23" s="6">
        <v>8</v>
      </c>
      <c r="R23" s="6">
        <v>8</v>
      </c>
      <c r="S23" s="6">
        <v>9</v>
      </c>
      <c r="T23" s="6">
        <v>9</v>
      </c>
      <c r="U23" s="6">
        <v>10</v>
      </c>
      <c r="V23" s="6">
        <v>10</v>
      </c>
      <c r="W23" s="6">
        <v>10</v>
      </c>
      <c r="X23" s="46">
        <f t="shared" si="0"/>
        <v>8.3333333333333339</v>
      </c>
    </row>
    <row r="24" spans="1:24" ht="30" customHeight="1" x14ac:dyDescent="0.25">
      <c r="A24" s="6" t="s">
        <v>230</v>
      </c>
      <c r="B24" s="7">
        <v>21</v>
      </c>
      <c r="C24" s="20" t="s">
        <v>231</v>
      </c>
      <c r="D24" s="8" t="s">
        <v>232</v>
      </c>
      <c r="E24" s="12">
        <v>1425000</v>
      </c>
      <c r="F24" s="12">
        <v>400000</v>
      </c>
      <c r="G24" s="13">
        <v>1</v>
      </c>
      <c r="H24" s="8" t="s">
        <v>3</v>
      </c>
      <c r="I24" s="8" t="s">
        <v>233</v>
      </c>
      <c r="J24" s="15">
        <v>41487</v>
      </c>
      <c r="K24" s="6"/>
      <c r="L24" s="6"/>
      <c r="M24" s="6"/>
      <c r="N24" s="6"/>
      <c r="O24" s="6">
        <v>15</v>
      </c>
      <c r="P24" s="6">
        <v>16</v>
      </c>
      <c r="Q24" s="6">
        <v>17</v>
      </c>
      <c r="R24" s="6">
        <v>17</v>
      </c>
      <c r="S24" s="6">
        <v>17</v>
      </c>
      <c r="T24" s="6">
        <v>17</v>
      </c>
      <c r="U24" s="6">
        <v>17</v>
      </c>
      <c r="V24" s="6">
        <v>17</v>
      </c>
      <c r="W24" s="6">
        <v>18</v>
      </c>
      <c r="X24" s="46">
        <f t="shared" si="0"/>
        <v>16.777777777777779</v>
      </c>
    </row>
    <row r="25" spans="1:24" ht="30" customHeight="1" x14ac:dyDescent="0.25">
      <c r="A25" s="6" t="s">
        <v>242</v>
      </c>
      <c r="B25" s="7">
        <v>22</v>
      </c>
      <c r="C25" s="20" t="s">
        <v>243</v>
      </c>
      <c r="D25" s="8" t="s">
        <v>244</v>
      </c>
      <c r="E25" s="12">
        <v>1128000</v>
      </c>
      <c r="F25" s="12">
        <v>573000</v>
      </c>
      <c r="G25" s="13">
        <v>1</v>
      </c>
      <c r="H25" s="8" t="s">
        <v>131</v>
      </c>
      <c r="I25" s="8" t="s">
        <v>245</v>
      </c>
      <c r="J25" s="14" t="s">
        <v>246</v>
      </c>
      <c r="K25" s="6"/>
      <c r="L25" s="6"/>
      <c r="M25" s="6"/>
      <c r="N25" s="6"/>
      <c r="O25" s="6">
        <v>13</v>
      </c>
      <c r="P25" s="6">
        <v>14</v>
      </c>
      <c r="Q25" s="6">
        <v>14</v>
      </c>
      <c r="R25" s="6">
        <v>14</v>
      </c>
      <c r="S25" s="6">
        <v>14</v>
      </c>
      <c r="T25" s="6">
        <v>14</v>
      </c>
      <c r="U25" s="6">
        <v>15</v>
      </c>
      <c r="V25" s="6">
        <v>16</v>
      </c>
      <c r="W25" s="6">
        <v>16</v>
      </c>
      <c r="X25" s="46">
        <f t="shared" si="0"/>
        <v>14.444444444444445</v>
      </c>
    </row>
    <row r="26" spans="1:24" ht="30" customHeight="1" x14ac:dyDescent="0.25">
      <c r="A26" s="6" t="s">
        <v>254</v>
      </c>
      <c r="B26" s="7">
        <v>23</v>
      </c>
      <c r="C26" s="20" t="s">
        <v>255</v>
      </c>
      <c r="D26" s="8" t="s">
        <v>256</v>
      </c>
      <c r="E26" s="12">
        <v>5435000</v>
      </c>
      <c r="F26" s="12">
        <v>490000</v>
      </c>
      <c r="G26" s="13">
        <v>1</v>
      </c>
      <c r="H26" s="8" t="s">
        <v>9</v>
      </c>
      <c r="I26" s="8" t="s">
        <v>257</v>
      </c>
      <c r="J26" s="14" t="s">
        <v>258</v>
      </c>
      <c r="K26" s="6"/>
      <c r="L26" s="6"/>
      <c r="M26" s="6"/>
      <c r="N26" s="6"/>
      <c r="O26" s="6">
        <v>14</v>
      </c>
      <c r="P26" s="6">
        <v>14</v>
      </c>
      <c r="Q26" s="6">
        <v>14</v>
      </c>
      <c r="R26" s="6">
        <v>14</v>
      </c>
      <c r="S26" s="6">
        <v>15</v>
      </c>
      <c r="T26" s="6">
        <v>16</v>
      </c>
      <c r="U26" s="6">
        <v>16</v>
      </c>
      <c r="V26" s="6">
        <v>16</v>
      </c>
      <c r="W26" s="6">
        <v>18</v>
      </c>
      <c r="X26" s="46">
        <f t="shared" si="0"/>
        <v>15.222222222222221</v>
      </c>
    </row>
    <row r="27" spans="1:24" ht="30" customHeight="1" x14ac:dyDescent="0.25">
      <c r="A27" s="6" t="s">
        <v>259</v>
      </c>
      <c r="B27" s="7">
        <v>24</v>
      </c>
      <c r="C27" s="20" t="s">
        <v>255</v>
      </c>
      <c r="D27" s="8" t="s">
        <v>260</v>
      </c>
      <c r="E27" s="12">
        <v>2120000</v>
      </c>
      <c r="F27" s="12">
        <v>350000</v>
      </c>
      <c r="G27" s="13">
        <v>1</v>
      </c>
      <c r="H27" s="8" t="s">
        <v>9</v>
      </c>
      <c r="I27" s="8" t="s">
        <v>261</v>
      </c>
      <c r="J27" s="14" t="s">
        <v>262</v>
      </c>
      <c r="K27" s="6"/>
      <c r="L27" s="6"/>
      <c r="M27" s="6"/>
      <c r="N27" s="6"/>
      <c r="O27" s="6">
        <v>11</v>
      </c>
      <c r="P27" s="6">
        <v>11</v>
      </c>
      <c r="Q27" s="6">
        <v>12</v>
      </c>
      <c r="R27" s="6">
        <v>12</v>
      </c>
      <c r="S27" s="6">
        <v>12</v>
      </c>
      <c r="T27" s="6">
        <v>12</v>
      </c>
      <c r="U27" s="6">
        <v>12</v>
      </c>
      <c r="V27" s="6">
        <v>13</v>
      </c>
      <c r="W27" s="6">
        <v>13</v>
      </c>
      <c r="X27" s="46">
        <f t="shared" si="0"/>
        <v>12</v>
      </c>
    </row>
    <row r="28" spans="1:24" ht="30" customHeight="1" x14ac:dyDescent="0.25">
      <c r="A28" s="6" t="s">
        <v>263</v>
      </c>
      <c r="B28" s="7">
        <v>25</v>
      </c>
      <c r="C28" s="20" t="s">
        <v>255</v>
      </c>
      <c r="D28" s="8" t="s">
        <v>264</v>
      </c>
      <c r="E28" s="12">
        <v>4293000</v>
      </c>
      <c r="F28" s="12">
        <v>430000</v>
      </c>
      <c r="G28" s="13">
        <v>1</v>
      </c>
      <c r="H28" s="8" t="s">
        <v>9</v>
      </c>
      <c r="I28" s="8" t="s">
        <v>265</v>
      </c>
      <c r="J28" s="14" t="s">
        <v>266</v>
      </c>
      <c r="K28" s="6"/>
      <c r="L28" s="6"/>
      <c r="M28" s="6"/>
      <c r="N28" s="6"/>
      <c r="O28" s="6">
        <v>13</v>
      </c>
      <c r="P28" s="6">
        <v>13</v>
      </c>
      <c r="Q28" s="6">
        <v>13</v>
      </c>
      <c r="R28" s="6">
        <v>15</v>
      </c>
      <c r="S28" s="6">
        <v>15</v>
      </c>
      <c r="T28" s="6">
        <v>15</v>
      </c>
      <c r="U28" s="6">
        <v>15</v>
      </c>
      <c r="V28" s="6">
        <v>18</v>
      </c>
      <c r="W28" s="6">
        <v>18</v>
      </c>
      <c r="X28" s="46">
        <f t="shared" si="0"/>
        <v>15</v>
      </c>
    </row>
    <row r="29" spans="1:24" ht="30" customHeight="1" x14ac:dyDescent="0.25">
      <c r="A29" s="6" t="s">
        <v>267</v>
      </c>
      <c r="B29" s="7">
        <v>26</v>
      </c>
      <c r="C29" s="20" t="s">
        <v>268</v>
      </c>
      <c r="D29" s="8" t="s">
        <v>269</v>
      </c>
      <c r="E29" s="12">
        <v>770000</v>
      </c>
      <c r="F29" s="12">
        <v>300000</v>
      </c>
      <c r="G29" s="13">
        <v>1</v>
      </c>
      <c r="H29" s="8" t="s">
        <v>3</v>
      </c>
      <c r="I29" s="8" t="s">
        <v>270</v>
      </c>
      <c r="J29" s="14" t="s">
        <v>271</v>
      </c>
      <c r="K29" s="6"/>
      <c r="L29" s="6"/>
      <c r="M29" s="6"/>
      <c r="N29" s="6"/>
      <c r="O29" s="6">
        <v>14</v>
      </c>
      <c r="P29" s="6">
        <v>15</v>
      </c>
      <c r="Q29" s="6">
        <v>15</v>
      </c>
      <c r="R29" s="6">
        <v>15</v>
      </c>
      <c r="S29" s="6">
        <v>15</v>
      </c>
      <c r="T29" s="6">
        <v>15</v>
      </c>
      <c r="U29" s="6">
        <v>15</v>
      </c>
      <c r="V29" s="6">
        <v>15</v>
      </c>
      <c r="W29" s="6">
        <v>17</v>
      </c>
      <c r="X29" s="46">
        <f t="shared" si="0"/>
        <v>15.111111111111111</v>
      </c>
    </row>
    <row r="30" spans="1:24" ht="30" customHeight="1" x14ac:dyDescent="0.25">
      <c r="A30" s="6" t="s">
        <v>277</v>
      </c>
      <c r="B30" s="7">
        <v>27</v>
      </c>
      <c r="C30" s="20" t="s">
        <v>278</v>
      </c>
      <c r="D30" s="8" t="s">
        <v>279</v>
      </c>
      <c r="E30" s="12">
        <v>370000</v>
      </c>
      <c r="F30" s="12">
        <v>110000</v>
      </c>
      <c r="G30" s="13">
        <v>1</v>
      </c>
      <c r="H30" s="8" t="s">
        <v>46</v>
      </c>
      <c r="I30" s="8" t="s">
        <v>280</v>
      </c>
      <c r="J30" s="14" t="s">
        <v>281</v>
      </c>
      <c r="K30" s="6"/>
      <c r="L30" s="6"/>
      <c r="M30" s="6"/>
      <c r="N30" s="6"/>
      <c r="O30" s="6">
        <v>13</v>
      </c>
      <c r="P30" s="6">
        <v>13</v>
      </c>
      <c r="Q30" s="6">
        <v>13</v>
      </c>
      <c r="R30" s="6">
        <v>14</v>
      </c>
      <c r="S30" s="6">
        <v>14</v>
      </c>
      <c r="T30" s="6">
        <v>14</v>
      </c>
      <c r="U30" s="6">
        <v>15</v>
      </c>
      <c r="V30" s="6">
        <v>15</v>
      </c>
      <c r="W30" s="6">
        <v>15</v>
      </c>
      <c r="X30" s="46">
        <f t="shared" si="0"/>
        <v>14</v>
      </c>
    </row>
    <row r="31" spans="1:24" ht="30" customHeight="1" x14ac:dyDescent="0.25">
      <c r="A31" s="6" t="s">
        <v>286</v>
      </c>
      <c r="B31" s="7">
        <v>28</v>
      </c>
      <c r="C31" s="20" t="s">
        <v>287</v>
      </c>
      <c r="D31" s="8" t="s">
        <v>288</v>
      </c>
      <c r="E31" s="12">
        <v>500000</v>
      </c>
      <c r="F31" s="12">
        <v>180000</v>
      </c>
      <c r="G31" s="13">
        <v>1</v>
      </c>
      <c r="H31" s="8" t="s">
        <v>46</v>
      </c>
      <c r="I31" s="8" t="s">
        <v>289</v>
      </c>
      <c r="J31" s="14" t="s">
        <v>290</v>
      </c>
      <c r="K31" s="6"/>
      <c r="L31" s="6"/>
      <c r="M31" s="6"/>
      <c r="N31" s="6"/>
      <c r="O31" s="6">
        <v>13</v>
      </c>
      <c r="P31" s="6">
        <v>14</v>
      </c>
      <c r="Q31" s="6">
        <v>15</v>
      </c>
      <c r="R31" s="6">
        <v>15</v>
      </c>
      <c r="S31" s="6">
        <v>16</v>
      </c>
      <c r="T31" s="6">
        <v>16</v>
      </c>
      <c r="U31" s="6">
        <v>17</v>
      </c>
      <c r="V31" s="6">
        <v>17</v>
      </c>
      <c r="W31" s="6">
        <v>19</v>
      </c>
      <c r="X31" s="46">
        <f t="shared" si="0"/>
        <v>15.777777777777779</v>
      </c>
    </row>
    <row r="32" spans="1:24" ht="30" customHeight="1" x14ac:dyDescent="0.25">
      <c r="A32" s="6" t="s">
        <v>296</v>
      </c>
      <c r="B32" s="7">
        <v>29</v>
      </c>
      <c r="C32" s="20" t="s">
        <v>297</v>
      </c>
      <c r="D32" s="8" t="s">
        <v>298</v>
      </c>
      <c r="E32" s="12">
        <v>3500000</v>
      </c>
      <c r="F32" s="12">
        <v>980000</v>
      </c>
      <c r="G32" s="13">
        <v>1</v>
      </c>
      <c r="H32" s="8" t="s">
        <v>131</v>
      </c>
      <c r="I32" s="8" t="s">
        <v>299</v>
      </c>
      <c r="J32" s="14" t="s">
        <v>300</v>
      </c>
      <c r="K32" s="6"/>
      <c r="L32" s="6"/>
      <c r="M32" s="6"/>
      <c r="N32" s="6"/>
      <c r="O32" s="6">
        <v>16</v>
      </c>
      <c r="P32" s="6">
        <v>16</v>
      </c>
      <c r="Q32" s="6">
        <v>18</v>
      </c>
      <c r="R32" s="6">
        <v>19</v>
      </c>
      <c r="S32" s="6">
        <v>19</v>
      </c>
      <c r="T32" s="6">
        <v>19</v>
      </c>
      <c r="U32" s="6">
        <v>19</v>
      </c>
      <c r="V32" s="6">
        <v>20</v>
      </c>
      <c r="W32" s="6"/>
      <c r="X32" s="46">
        <f t="shared" si="0"/>
        <v>18.25</v>
      </c>
    </row>
    <row r="33" spans="1:24" ht="30" customHeight="1" x14ac:dyDescent="0.25">
      <c r="A33" s="6" t="s">
        <v>304</v>
      </c>
      <c r="B33" s="7">
        <v>30</v>
      </c>
      <c r="C33" s="20" t="s">
        <v>305</v>
      </c>
      <c r="D33" s="8" t="s">
        <v>306</v>
      </c>
      <c r="E33" s="12">
        <v>1337000</v>
      </c>
      <c r="F33" s="12">
        <v>437000</v>
      </c>
      <c r="G33" s="13">
        <v>1</v>
      </c>
      <c r="H33" s="8" t="s">
        <v>9</v>
      </c>
      <c r="I33" s="8" t="s">
        <v>307</v>
      </c>
      <c r="J33" s="14" t="s">
        <v>308</v>
      </c>
      <c r="K33" s="6"/>
      <c r="L33" s="6"/>
      <c r="M33" s="6"/>
      <c r="N33" s="6"/>
      <c r="O33" s="6">
        <v>8</v>
      </c>
      <c r="P33" s="6">
        <v>10</v>
      </c>
      <c r="Q33" s="6">
        <v>10</v>
      </c>
      <c r="R33" s="6">
        <v>10</v>
      </c>
      <c r="S33" s="6">
        <v>10</v>
      </c>
      <c r="T33" s="6">
        <v>10</v>
      </c>
      <c r="U33" s="6">
        <v>10</v>
      </c>
      <c r="V33" s="6">
        <v>11</v>
      </c>
      <c r="W33" s="6">
        <v>12</v>
      </c>
      <c r="X33" s="46">
        <f t="shared" si="0"/>
        <v>10.111111111111111</v>
      </c>
    </row>
    <row r="34" spans="1:24" ht="30" customHeight="1" x14ac:dyDescent="0.25">
      <c r="A34" s="6" t="s">
        <v>312</v>
      </c>
      <c r="B34" s="7">
        <v>31</v>
      </c>
      <c r="C34" s="20" t="s">
        <v>313</v>
      </c>
      <c r="D34" s="8" t="s">
        <v>314</v>
      </c>
      <c r="E34" s="12">
        <v>1523000</v>
      </c>
      <c r="F34" s="12">
        <v>306000</v>
      </c>
      <c r="G34" s="13">
        <v>1</v>
      </c>
      <c r="H34" s="8" t="s">
        <v>315</v>
      </c>
      <c r="I34" s="8" t="s">
        <v>10</v>
      </c>
      <c r="J34" s="14" t="s">
        <v>316</v>
      </c>
      <c r="K34" s="6"/>
      <c r="L34" s="6"/>
      <c r="M34" s="6"/>
      <c r="N34" s="6"/>
      <c r="O34" s="6">
        <v>10</v>
      </c>
      <c r="P34" s="6">
        <v>10</v>
      </c>
      <c r="Q34" s="6">
        <v>10</v>
      </c>
      <c r="R34" s="6">
        <v>12</v>
      </c>
      <c r="S34" s="6">
        <v>12</v>
      </c>
      <c r="T34" s="6">
        <v>13</v>
      </c>
      <c r="U34" s="6">
        <v>13</v>
      </c>
      <c r="V34" s="6">
        <v>13</v>
      </c>
      <c r="W34" s="6">
        <v>14</v>
      </c>
      <c r="X34" s="46">
        <f t="shared" si="0"/>
        <v>11.888888888888889</v>
      </c>
    </row>
    <row r="35" spans="1:24" ht="30" customHeight="1" x14ac:dyDescent="0.25">
      <c r="A35" s="6" t="s">
        <v>317</v>
      </c>
      <c r="B35" s="7">
        <v>32</v>
      </c>
      <c r="C35" s="20" t="s">
        <v>318</v>
      </c>
      <c r="D35" s="8" t="s">
        <v>319</v>
      </c>
      <c r="E35" s="12">
        <v>2773400</v>
      </c>
      <c r="F35" s="12">
        <v>573400</v>
      </c>
      <c r="G35" s="13">
        <v>1</v>
      </c>
      <c r="H35" s="8" t="s">
        <v>320</v>
      </c>
      <c r="I35" s="8" t="s">
        <v>321</v>
      </c>
      <c r="J35" s="14" t="s">
        <v>322</v>
      </c>
      <c r="K35" s="6"/>
      <c r="L35" s="6"/>
      <c r="M35" s="6"/>
      <c r="N35" s="6"/>
      <c r="O35" s="6">
        <v>12</v>
      </c>
      <c r="P35" s="6">
        <v>13</v>
      </c>
      <c r="Q35" s="6">
        <v>13</v>
      </c>
      <c r="R35" s="6">
        <v>13</v>
      </c>
      <c r="S35" s="6">
        <v>14</v>
      </c>
      <c r="T35" s="6">
        <v>14</v>
      </c>
      <c r="U35" s="6">
        <v>14</v>
      </c>
      <c r="V35" s="6">
        <v>14</v>
      </c>
      <c r="W35" s="6">
        <v>14</v>
      </c>
      <c r="X35" s="46">
        <f t="shared" si="0"/>
        <v>13.444444444444445</v>
      </c>
    </row>
    <row r="36" spans="1:24" ht="30" customHeight="1" x14ac:dyDescent="0.25">
      <c r="A36" s="6" t="s">
        <v>332</v>
      </c>
      <c r="B36" s="7">
        <v>33</v>
      </c>
      <c r="C36" s="20" t="s">
        <v>333</v>
      </c>
      <c r="D36" s="8" t="s">
        <v>334</v>
      </c>
      <c r="E36" s="12">
        <v>680000</v>
      </c>
      <c r="F36" s="12">
        <v>150000</v>
      </c>
      <c r="G36" s="13">
        <v>1</v>
      </c>
      <c r="H36" s="8" t="s">
        <v>335</v>
      </c>
      <c r="I36" s="8" t="s">
        <v>336</v>
      </c>
      <c r="J36" s="14" t="s">
        <v>337</v>
      </c>
      <c r="K36" s="6"/>
      <c r="L36" s="6"/>
      <c r="M36" s="6"/>
      <c r="N36" s="6"/>
      <c r="O36" s="6">
        <v>9</v>
      </c>
      <c r="P36" s="6">
        <v>10</v>
      </c>
      <c r="Q36" s="6">
        <v>10</v>
      </c>
      <c r="R36" s="6">
        <v>10</v>
      </c>
      <c r="S36" s="6">
        <v>10</v>
      </c>
      <c r="T36" s="6">
        <v>10</v>
      </c>
      <c r="U36" s="6">
        <v>10</v>
      </c>
      <c r="V36" s="6">
        <v>11</v>
      </c>
      <c r="W36" s="6">
        <v>11</v>
      </c>
      <c r="X36" s="46">
        <f t="shared" si="0"/>
        <v>10.111111111111111</v>
      </c>
    </row>
    <row r="37" spans="1:24" ht="30" customHeight="1" x14ac:dyDescent="0.25">
      <c r="A37" s="6" t="s">
        <v>338</v>
      </c>
      <c r="B37" s="7">
        <v>34</v>
      </c>
      <c r="C37" s="20" t="s">
        <v>339</v>
      </c>
      <c r="D37" s="8" t="s">
        <v>340</v>
      </c>
      <c r="E37" s="12">
        <v>31750000</v>
      </c>
      <c r="F37" s="12">
        <v>2000000</v>
      </c>
      <c r="G37" s="13">
        <v>1</v>
      </c>
      <c r="H37" s="8" t="s">
        <v>9</v>
      </c>
      <c r="I37" s="8" t="s">
        <v>341</v>
      </c>
      <c r="J37" s="15">
        <v>41791</v>
      </c>
      <c r="K37" s="6"/>
      <c r="L37" s="6"/>
      <c r="M37" s="6"/>
      <c r="N37" s="6"/>
      <c r="O37" s="6">
        <v>13</v>
      </c>
      <c r="P37" s="6">
        <v>13</v>
      </c>
      <c r="Q37" s="6">
        <v>15</v>
      </c>
      <c r="R37" s="6">
        <v>15</v>
      </c>
      <c r="S37" s="6">
        <v>15</v>
      </c>
      <c r="T37" s="6">
        <v>16</v>
      </c>
      <c r="U37" s="6">
        <v>16</v>
      </c>
      <c r="V37" s="6">
        <v>17</v>
      </c>
      <c r="W37" s="6">
        <v>19</v>
      </c>
      <c r="X37" s="46">
        <f t="shared" si="0"/>
        <v>15.444444444444445</v>
      </c>
    </row>
    <row r="38" spans="1:24" ht="30" customHeight="1" x14ac:dyDescent="0.25">
      <c r="A38" s="6" t="s">
        <v>360</v>
      </c>
      <c r="B38" s="7">
        <v>35</v>
      </c>
      <c r="C38" s="20" t="s">
        <v>361</v>
      </c>
      <c r="D38" s="8" t="s">
        <v>362</v>
      </c>
      <c r="E38" s="12">
        <v>263400</v>
      </c>
      <c r="F38" s="12">
        <v>125000</v>
      </c>
      <c r="G38" s="13">
        <v>1</v>
      </c>
      <c r="H38" s="8" t="s">
        <v>9</v>
      </c>
      <c r="I38" s="8" t="s">
        <v>363</v>
      </c>
      <c r="J38" s="14" t="s">
        <v>364</v>
      </c>
      <c r="K38" s="6"/>
      <c r="L38" s="6"/>
      <c r="M38" s="6"/>
      <c r="N38" s="6"/>
      <c r="O38" s="6">
        <v>12</v>
      </c>
      <c r="P38" s="6">
        <v>12</v>
      </c>
      <c r="Q38" s="6">
        <v>13</v>
      </c>
      <c r="R38" s="6">
        <v>13</v>
      </c>
      <c r="S38" s="6">
        <v>14</v>
      </c>
      <c r="T38" s="6">
        <v>14</v>
      </c>
      <c r="U38" s="6">
        <v>15</v>
      </c>
      <c r="V38" s="6">
        <v>15</v>
      </c>
      <c r="W38" s="6">
        <v>16</v>
      </c>
      <c r="X38" s="46">
        <f t="shared" si="0"/>
        <v>13.777777777777779</v>
      </c>
    </row>
    <row r="39" spans="1:24" ht="30" customHeight="1" x14ac:dyDescent="0.25">
      <c r="A39" s="6" t="s">
        <v>365</v>
      </c>
      <c r="B39" s="7">
        <v>36</v>
      </c>
      <c r="C39" s="20" t="s">
        <v>361</v>
      </c>
      <c r="D39" s="8" t="s">
        <v>366</v>
      </c>
      <c r="E39" s="12">
        <v>5661600</v>
      </c>
      <c r="F39" s="12">
        <v>2000000</v>
      </c>
      <c r="G39" s="13">
        <v>1</v>
      </c>
      <c r="H39" s="8" t="s">
        <v>9</v>
      </c>
      <c r="I39" s="8" t="s">
        <v>367</v>
      </c>
      <c r="J39" s="14" t="s">
        <v>368</v>
      </c>
      <c r="K39" s="6"/>
      <c r="L39" s="6"/>
      <c r="M39" s="6"/>
      <c r="N39" s="6"/>
      <c r="O39" s="6">
        <v>15</v>
      </c>
      <c r="P39" s="6">
        <v>15</v>
      </c>
      <c r="Q39" s="6">
        <v>15</v>
      </c>
      <c r="R39" s="6">
        <v>16</v>
      </c>
      <c r="S39" s="6">
        <v>17</v>
      </c>
      <c r="T39" s="6">
        <v>18</v>
      </c>
      <c r="U39" s="6">
        <v>18</v>
      </c>
      <c r="V39" s="6">
        <v>18</v>
      </c>
      <c r="W39" s="6">
        <v>18</v>
      </c>
      <c r="X39" s="46">
        <f t="shared" si="0"/>
        <v>16.666666666666668</v>
      </c>
    </row>
    <row r="40" spans="1:24" ht="30" customHeight="1" x14ac:dyDescent="0.25">
      <c r="A40" s="6" t="s">
        <v>369</v>
      </c>
      <c r="B40" s="7">
        <v>37</v>
      </c>
      <c r="C40" s="20" t="s">
        <v>361</v>
      </c>
      <c r="D40" s="8" t="s">
        <v>370</v>
      </c>
      <c r="E40" s="12">
        <v>516700</v>
      </c>
      <c r="F40" s="12">
        <v>250000</v>
      </c>
      <c r="G40" s="13">
        <v>1</v>
      </c>
      <c r="H40" s="8" t="s">
        <v>9</v>
      </c>
      <c r="I40" s="8" t="s">
        <v>371</v>
      </c>
      <c r="J40" s="14" t="s">
        <v>372</v>
      </c>
      <c r="K40" s="6"/>
      <c r="L40" s="6"/>
      <c r="M40" s="6"/>
      <c r="N40" s="6"/>
      <c r="O40" s="6">
        <v>12</v>
      </c>
      <c r="P40" s="6">
        <v>13</v>
      </c>
      <c r="Q40" s="6">
        <v>13</v>
      </c>
      <c r="R40" s="6">
        <v>14</v>
      </c>
      <c r="S40" s="6">
        <v>14</v>
      </c>
      <c r="T40" s="6">
        <v>15</v>
      </c>
      <c r="U40" s="6">
        <v>15</v>
      </c>
      <c r="V40" s="6">
        <v>16</v>
      </c>
      <c r="W40" s="6">
        <v>16</v>
      </c>
      <c r="X40" s="46">
        <f t="shared" si="0"/>
        <v>14.222222222222221</v>
      </c>
    </row>
    <row r="41" spans="1:24" ht="30" customHeight="1" x14ac:dyDescent="0.25">
      <c r="A41" s="6" t="s">
        <v>373</v>
      </c>
      <c r="B41" s="7">
        <v>38</v>
      </c>
      <c r="C41" s="20" t="s">
        <v>374</v>
      </c>
      <c r="D41" s="8" t="s">
        <v>375</v>
      </c>
      <c r="E41" s="12">
        <v>655000</v>
      </c>
      <c r="F41" s="12">
        <v>200000</v>
      </c>
      <c r="G41" s="13">
        <v>1</v>
      </c>
      <c r="H41" s="8" t="s">
        <v>3</v>
      </c>
      <c r="I41" s="8" t="s">
        <v>376</v>
      </c>
      <c r="J41" s="14" t="s">
        <v>377</v>
      </c>
      <c r="K41" s="6"/>
      <c r="L41" s="6"/>
      <c r="M41" s="6"/>
      <c r="N41" s="6"/>
      <c r="O41" s="6">
        <v>13</v>
      </c>
      <c r="P41" s="6">
        <v>13</v>
      </c>
      <c r="Q41" s="6">
        <v>15</v>
      </c>
      <c r="R41" s="6">
        <v>15</v>
      </c>
      <c r="S41" s="6">
        <v>17</v>
      </c>
      <c r="T41" s="6">
        <v>17</v>
      </c>
      <c r="U41" s="6">
        <v>17</v>
      </c>
      <c r="V41" s="6">
        <v>18</v>
      </c>
      <c r="W41" s="6"/>
      <c r="X41" s="46">
        <f t="shared" si="0"/>
        <v>15.625</v>
      </c>
    </row>
    <row r="42" spans="1:24" ht="30" customHeight="1" x14ac:dyDescent="0.25">
      <c r="A42" s="6" t="s">
        <v>382</v>
      </c>
      <c r="B42" s="7">
        <v>39</v>
      </c>
      <c r="C42" s="20" t="s">
        <v>383</v>
      </c>
      <c r="D42" s="8" t="s">
        <v>384</v>
      </c>
      <c r="E42" s="12">
        <v>1528000</v>
      </c>
      <c r="F42" s="12">
        <v>393000</v>
      </c>
      <c r="G42" s="13">
        <v>1</v>
      </c>
      <c r="H42" s="8" t="s">
        <v>3</v>
      </c>
      <c r="I42" s="8" t="s">
        <v>385</v>
      </c>
      <c r="J42" s="15">
        <v>42004</v>
      </c>
      <c r="K42" s="6"/>
      <c r="L42" s="6"/>
      <c r="M42" s="6"/>
      <c r="N42" s="6"/>
      <c r="O42" s="6">
        <v>12</v>
      </c>
      <c r="P42" s="6">
        <v>13</v>
      </c>
      <c r="Q42" s="6">
        <v>13</v>
      </c>
      <c r="R42" s="6">
        <v>13</v>
      </c>
      <c r="S42" s="6">
        <v>13</v>
      </c>
      <c r="T42" s="6">
        <v>14</v>
      </c>
      <c r="U42" s="6">
        <v>14</v>
      </c>
      <c r="V42" s="6">
        <v>15</v>
      </c>
      <c r="W42" s="6">
        <v>15</v>
      </c>
      <c r="X42" s="46">
        <f t="shared" si="0"/>
        <v>13.555555555555555</v>
      </c>
    </row>
    <row r="43" spans="1:24" ht="30" customHeight="1" x14ac:dyDescent="0.25">
      <c r="A43" s="6" t="s">
        <v>386</v>
      </c>
      <c r="B43" s="7">
        <v>40</v>
      </c>
      <c r="C43" s="20" t="s">
        <v>387</v>
      </c>
      <c r="D43" s="8" t="s">
        <v>388</v>
      </c>
      <c r="E43" s="12">
        <v>1200000</v>
      </c>
      <c r="F43" s="12">
        <v>100000</v>
      </c>
      <c r="G43" s="13">
        <v>1</v>
      </c>
      <c r="H43" s="8" t="s">
        <v>3</v>
      </c>
      <c r="I43" s="8" t="s">
        <v>389</v>
      </c>
      <c r="J43" s="14" t="s">
        <v>390</v>
      </c>
      <c r="K43" s="6"/>
      <c r="L43" s="6"/>
      <c r="M43" s="6"/>
      <c r="N43" s="6"/>
      <c r="O43" s="6">
        <v>10</v>
      </c>
      <c r="P43" s="6">
        <v>11</v>
      </c>
      <c r="Q43" s="6">
        <v>11</v>
      </c>
      <c r="R43" s="6">
        <v>11</v>
      </c>
      <c r="S43" s="6">
        <v>11</v>
      </c>
      <c r="T43" s="6">
        <v>11</v>
      </c>
      <c r="U43" s="6">
        <v>12</v>
      </c>
      <c r="V43" s="6">
        <v>14</v>
      </c>
      <c r="W43" s="6">
        <v>15</v>
      </c>
      <c r="X43" s="46">
        <f t="shared" si="0"/>
        <v>11.777777777777779</v>
      </c>
    </row>
    <row r="44" spans="1:24" ht="30" customHeight="1" x14ac:dyDescent="0.25">
      <c r="A44" s="6" t="s">
        <v>399</v>
      </c>
      <c r="B44" s="7">
        <v>41</v>
      </c>
      <c r="C44" s="20" t="s">
        <v>392</v>
      </c>
      <c r="D44" s="8" t="s">
        <v>400</v>
      </c>
      <c r="E44" s="12">
        <v>5808000</v>
      </c>
      <c r="F44" s="12">
        <v>1303500</v>
      </c>
      <c r="G44" s="13">
        <v>1</v>
      </c>
      <c r="H44" s="8" t="s">
        <v>9</v>
      </c>
      <c r="I44" s="8" t="s">
        <v>401</v>
      </c>
      <c r="J44" s="14" t="s">
        <v>402</v>
      </c>
      <c r="K44" s="6"/>
      <c r="L44" s="6"/>
      <c r="M44" s="6"/>
      <c r="N44" s="6"/>
      <c r="O44" s="6">
        <v>17</v>
      </c>
      <c r="P44" s="6">
        <v>18</v>
      </c>
      <c r="Q44" s="6">
        <v>18</v>
      </c>
      <c r="R44" s="6">
        <v>18</v>
      </c>
      <c r="S44" s="6">
        <v>19</v>
      </c>
      <c r="T44" s="6">
        <v>19</v>
      </c>
      <c r="U44" s="6">
        <v>20</v>
      </c>
      <c r="V44" s="6">
        <v>20</v>
      </c>
      <c r="W44" s="6">
        <v>20</v>
      </c>
      <c r="X44" s="46">
        <f t="shared" si="0"/>
        <v>18.777777777777779</v>
      </c>
    </row>
    <row r="45" spans="1:24" ht="30" customHeight="1" x14ac:dyDescent="0.25">
      <c r="A45" s="6" t="s">
        <v>408</v>
      </c>
      <c r="B45" s="7">
        <v>42</v>
      </c>
      <c r="C45" s="20" t="s">
        <v>409</v>
      </c>
      <c r="D45" s="8" t="s">
        <v>410</v>
      </c>
      <c r="E45" s="12">
        <v>970000</v>
      </c>
      <c r="F45" s="12">
        <v>350000</v>
      </c>
      <c r="G45" s="13">
        <v>1</v>
      </c>
      <c r="H45" s="8" t="s">
        <v>46</v>
      </c>
      <c r="I45" s="8" t="s">
        <v>411</v>
      </c>
      <c r="J45" s="15">
        <v>41760</v>
      </c>
      <c r="K45" s="6"/>
      <c r="L45" s="6"/>
      <c r="M45" s="6"/>
      <c r="N45" s="6"/>
      <c r="O45" s="6">
        <v>12</v>
      </c>
      <c r="P45" s="6">
        <v>13</v>
      </c>
      <c r="Q45" s="6">
        <v>14</v>
      </c>
      <c r="R45" s="6">
        <v>14</v>
      </c>
      <c r="S45" s="6">
        <v>14</v>
      </c>
      <c r="T45" s="6">
        <v>15</v>
      </c>
      <c r="U45" s="6">
        <v>15</v>
      </c>
      <c r="V45" s="6">
        <v>15</v>
      </c>
      <c r="W45" s="6"/>
      <c r="X45" s="46">
        <f t="shared" si="0"/>
        <v>14</v>
      </c>
    </row>
    <row r="46" spans="1:24" ht="30" customHeight="1" x14ac:dyDescent="0.25">
      <c r="A46" s="6" t="s">
        <v>412</v>
      </c>
      <c r="B46" s="7">
        <v>43</v>
      </c>
      <c r="C46" s="20" t="s">
        <v>413</v>
      </c>
      <c r="D46" s="8" t="s">
        <v>414</v>
      </c>
      <c r="E46" s="12">
        <v>3965000</v>
      </c>
      <c r="F46" s="12">
        <v>250000</v>
      </c>
      <c r="G46" s="13">
        <v>1</v>
      </c>
      <c r="H46" s="8" t="s">
        <v>3</v>
      </c>
      <c r="I46" s="8" t="s">
        <v>415</v>
      </c>
      <c r="J46" s="14" t="s">
        <v>416</v>
      </c>
      <c r="K46" s="6"/>
      <c r="L46" s="6"/>
      <c r="M46" s="6"/>
      <c r="N46" s="6"/>
      <c r="O46" s="6">
        <v>12</v>
      </c>
      <c r="P46" s="6">
        <v>12</v>
      </c>
      <c r="Q46" s="6">
        <v>12</v>
      </c>
      <c r="R46" s="6">
        <v>12</v>
      </c>
      <c r="S46" s="6">
        <v>12</v>
      </c>
      <c r="T46" s="6">
        <v>13</v>
      </c>
      <c r="U46" s="6">
        <v>13</v>
      </c>
      <c r="V46" s="6">
        <v>13</v>
      </c>
      <c r="W46" s="6">
        <v>14</v>
      </c>
      <c r="X46" s="46">
        <f t="shared" si="0"/>
        <v>12.555555555555555</v>
      </c>
    </row>
    <row r="47" spans="1:24" ht="30" customHeight="1" x14ac:dyDescent="0.25">
      <c r="A47" s="6" t="s">
        <v>422</v>
      </c>
      <c r="B47" s="7">
        <v>44</v>
      </c>
      <c r="C47" s="20" t="s">
        <v>423</v>
      </c>
      <c r="D47" s="8" t="s">
        <v>424</v>
      </c>
      <c r="E47" s="12">
        <v>1630000</v>
      </c>
      <c r="F47" s="12">
        <v>230000</v>
      </c>
      <c r="G47" s="13">
        <v>1</v>
      </c>
      <c r="H47" s="8" t="s">
        <v>46</v>
      </c>
      <c r="I47" s="8" t="s">
        <v>425</v>
      </c>
      <c r="J47" s="14" t="s">
        <v>426</v>
      </c>
      <c r="K47" s="6"/>
      <c r="L47" s="6"/>
      <c r="M47" s="6"/>
      <c r="N47" s="6"/>
      <c r="O47" s="6">
        <v>12</v>
      </c>
      <c r="P47" s="6">
        <v>12</v>
      </c>
      <c r="Q47" s="6">
        <v>13</v>
      </c>
      <c r="R47" s="6">
        <v>14</v>
      </c>
      <c r="S47" s="6">
        <v>15</v>
      </c>
      <c r="T47" s="6">
        <v>16</v>
      </c>
      <c r="U47" s="6">
        <v>17</v>
      </c>
      <c r="V47" s="6">
        <v>17</v>
      </c>
      <c r="W47" s="6">
        <v>17</v>
      </c>
      <c r="X47" s="46">
        <f t="shared" si="0"/>
        <v>14.777777777777779</v>
      </c>
    </row>
    <row r="48" spans="1:24" ht="30" customHeight="1" x14ac:dyDescent="0.25">
      <c r="A48" s="6" t="s">
        <v>427</v>
      </c>
      <c r="B48" s="7">
        <v>45</v>
      </c>
      <c r="C48" s="20" t="s">
        <v>428</v>
      </c>
      <c r="D48" s="8" t="s">
        <v>429</v>
      </c>
      <c r="E48" s="12">
        <v>1950000</v>
      </c>
      <c r="F48" s="12">
        <v>472600</v>
      </c>
      <c r="G48" s="13">
        <v>1</v>
      </c>
      <c r="H48" s="8" t="s">
        <v>3</v>
      </c>
      <c r="I48" s="8" t="s">
        <v>10</v>
      </c>
      <c r="J48" s="14" t="s">
        <v>18</v>
      </c>
      <c r="K48" s="6"/>
      <c r="L48" s="6"/>
      <c r="M48" s="6"/>
      <c r="N48" s="6"/>
      <c r="O48" s="6">
        <v>15</v>
      </c>
      <c r="P48" s="6">
        <v>16</v>
      </c>
      <c r="Q48" s="6">
        <v>16</v>
      </c>
      <c r="R48" s="6">
        <v>16</v>
      </c>
      <c r="S48" s="6">
        <v>16</v>
      </c>
      <c r="T48" s="6">
        <v>17</v>
      </c>
      <c r="U48" s="6">
        <v>17</v>
      </c>
      <c r="V48" s="6">
        <v>17</v>
      </c>
      <c r="W48" s="6">
        <v>18</v>
      </c>
      <c r="X48" s="46">
        <f t="shared" si="0"/>
        <v>16.444444444444443</v>
      </c>
    </row>
    <row r="49" spans="1:24" ht="30" customHeight="1" x14ac:dyDescent="0.25">
      <c r="A49" s="6" t="s">
        <v>430</v>
      </c>
      <c r="B49" s="7">
        <v>46</v>
      </c>
      <c r="C49" s="20" t="s">
        <v>431</v>
      </c>
      <c r="D49" s="8" t="s">
        <v>432</v>
      </c>
      <c r="E49" s="12">
        <v>132000</v>
      </c>
      <c r="F49" s="12">
        <v>39600</v>
      </c>
      <c r="G49" s="13">
        <v>1</v>
      </c>
      <c r="H49" s="8" t="s">
        <v>3</v>
      </c>
      <c r="I49" s="8" t="s">
        <v>433</v>
      </c>
      <c r="J49" s="14" t="s">
        <v>434</v>
      </c>
      <c r="K49" s="6"/>
      <c r="L49" s="6"/>
      <c r="M49" s="6"/>
      <c r="N49" s="6"/>
      <c r="O49" s="6">
        <v>4</v>
      </c>
      <c r="P49" s="6">
        <v>8</v>
      </c>
      <c r="Q49" s="6">
        <v>9</v>
      </c>
      <c r="R49" s="6">
        <v>9</v>
      </c>
      <c r="S49" s="6">
        <v>9</v>
      </c>
      <c r="T49" s="6">
        <v>9</v>
      </c>
      <c r="U49" s="6">
        <v>9</v>
      </c>
      <c r="V49" s="6">
        <v>10</v>
      </c>
      <c r="W49" s="6">
        <v>10</v>
      </c>
      <c r="X49" s="46">
        <f t="shared" si="0"/>
        <v>8.5555555555555554</v>
      </c>
    </row>
    <row r="50" spans="1:24" ht="30" customHeight="1" x14ac:dyDescent="0.25">
      <c r="A50" s="6" t="s">
        <v>440</v>
      </c>
      <c r="B50" s="7">
        <v>47</v>
      </c>
      <c r="C50" s="20" t="s">
        <v>441</v>
      </c>
      <c r="D50" s="8" t="s">
        <v>442</v>
      </c>
      <c r="E50" s="12">
        <v>2357000</v>
      </c>
      <c r="F50" s="12">
        <v>550000</v>
      </c>
      <c r="G50" s="13">
        <v>1</v>
      </c>
      <c r="H50" s="8" t="s">
        <v>3</v>
      </c>
      <c r="I50" s="8" t="s">
        <v>10</v>
      </c>
      <c r="J50" s="14" t="s">
        <v>443</v>
      </c>
      <c r="K50" s="6"/>
      <c r="L50" s="6"/>
      <c r="M50" s="6"/>
      <c r="N50" s="6"/>
      <c r="O50" s="6">
        <v>13</v>
      </c>
      <c r="P50" s="6">
        <v>15</v>
      </c>
      <c r="Q50" s="6">
        <v>15</v>
      </c>
      <c r="R50" s="6">
        <v>17</v>
      </c>
      <c r="S50" s="6">
        <v>17</v>
      </c>
      <c r="T50" s="6">
        <v>17</v>
      </c>
      <c r="U50" s="6">
        <v>17</v>
      </c>
      <c r="V50" s="6">
        <v>18</v>
      </c>
      <c r="W50" s="6">
        <v>19</v>
      </c>
      <c r="X50" s="46">
        <f t="shared" si="0"/>
        <v>16.444444444444443</v>
      </c>
    </row>
    <row r="51" spans="1:24" ht="30" customHeight="1" x14ac:dyDescent="0.25">
      <c r="A51" s="6" t="s">
        <v>444</v>
      </c>
      <c r="B51" s="7">
        <v>48</v>
      </c>
      <c r="C51" s="20" t="s">
        <v>441</v>
      </c>
      <c r="D51" s="8" t="s">
        <v>445</v>
      </c>
      <c r="E51" s="12">
        <v>1641000</v>
      </c>
      <c r="F51" s="12">
        <v>400000</v>
      </c>
      <c r="G51" s="13">
        <v>1</v>
      </c>
      <c r="H51" s="8" t="s">
        <v>3</v>
      </c>
      <c r="I51" s="8" t="s">
        <v>446</v>
      </c>
      <c r="J51" s="14" t="s">
        <v>447</v>
      </c>
      <c r="K51" s="6"/>
      <c r="L51" s="6"/>
      <c r="M51" s="6"/>
      <c r="N51" s="6"/>
      <c r="O51" s="6">
        <v>14</v>
      </c>
      <c r="P51" s="6">
        <v>14</v>
      </c>
      <c r="Q51" s="6">
        <v>14</v>
      </c>
      <c r="R51" s="6">
        <v>14</v>
      </c>
      <c r="S51" s="6">
        <v>14</v>
      </c>
      <c r="T51" s="6">
        <v>16</v>
      </c>
      <c r="U51" s="6">
        <v>19</v>
      </c>
      <c r="V51" s="6"/>
      <c r="W51" s="6"/>
      <c r="X51" s="46">
        <f t="shared" si="0"/>
        <v>15</v>
      </c>
    </row>
    <row r="52" spans="1:24" ht="30" customHeight="1" x14ac:dyDescent="0.25">
      <c r="A52" s="6" t="s">
        <v>460</v>
      </c>
      <c r="B52" s="7">
        <v>49</v>
      </c>
      <c r="C52" s="20" t="s">
        <v>461</v>
      </c>
      <c r="D52" s="8" t="s">
        <v>462</v>
      </c>
      <c r="E52" s="12">
        <v>324000</v>
      </c>
      <c r="F52" s="12">
        <v>100000</v>
      </c>
      <c r="G52" s="13">
        <v>1</v>
      </c>
      <c r="H52" s="8" t="s">
        <v>46</v>
      </c>
      <c r="I52" s="8" t="s">
        <v>463</v>
      </c>
      <c r="J52" s="15">
        <v>41818</v>
      </c>
      <c r="K52" s="6"/>
      <c r="L52" s="6"/>
      <c r="M52" s="6"/>
      <c r="N52" s="6"/>
      <c r="O52" s="6">
        <v>5</v>
      </c>
      <c r="P52" s="6">
        <v>8</v>
      </c>
      <c r="Q52" s="6">
        <v>10</v>
      </c>
      <c r="R52" s="6">
        <v>10</v>
      </c>
      <c r="S52" s="6">
        <v>11</v>
      </c>
      <c r="T52" s="6">
        <v>11</v>
      </c>
      <c r="U52" s="6">
        <v>11</v>
      </c>
      <c r="V52" s="6">
        <v>11</v>
      </c>
      <c r="W52" s="6">
        <v>11</v>
      </c>
      <c r="X52" s="46">
        <f t="shared" si="0"/>
        <v>9.7777777777777786</v>
      </c>
    </row>
    <row r="53" spans="1:24" ht="30" customHeight="1" x14ac:dyDescent="0.25">
      <c r="A53" s="6" t="s">
        <v>473</v>
      </c>
      <c r="B53" s="7">
        <v>50</v>
      </c>
      <c r="C53" s="20" t="s">
        <v>474</v>
      </c>
      <c r="D53" s="8" t="s">
        <v>475</v>
      </c>
      <c r="E53" s="12">
        <v>960500</v>
      </c>
      <c r="F53" s="12">
        <v>100000</v>
      </c>
      <c r="G53" s="13">
        <v>1</v>
      </c>
      <c r="H53" s="8" t="s">
        <v>3</v>
      </c>
      <c r="I53" s="8" t="s">
        <v>476</v>
      </c>
      <c r="J53" s="14" t="s">
        <v>477</v>
      </c>
      <c r="K53" s="6"/>
      <c r="L53" s="6"/>
      <c r="M53" s="6"/>
      <c r="N53" s="6"/>
      <c r="O53" s="6">
        <v>14</v>
      </c>
      <c r="P53" s="6">
        <v>14</v>
      </c>
      <c r="Q53" s="6">
        <v>14</v>
      </c>
      <c r="R53" s="6">
        <v>16</v>
      </c>
      <c r="S53" s="6">
        <v>16</v>
      </c>
      <c r="T53" s="6">
        <v>17</v>
      </c>
      <c r="U53" s="6">
        <v>17</v>
      </c>
      <c r="V53" s="6">
        <v>18</v>
      </c>
      <c r="W53" s="6">
        <v>19</v>
      </c>
      <c r="X53" s="46">
        <f t="shared" si="0"/>
        <v>16.111111111111111</v>
      </c>
    </row>
    <row r="54" spans="1:24" s="25" customFormat="1" ht="30" customHeight="1" x14ac:dyDescent="0.25">
      <c r="A54" s="24"/>
      <c r="B54" s="7"/>
      <c r="C54" s="77" t="s">
        <v>487</v>
      </c>
      <c r="D54" s="78"/>
      <c r="E54" s="41"/>
      <c r="F54" s="41"/>
      <c r="G54" s="41"/>
      <c r="H54" s="41"/>
      <c r="I54" s="41"/>
      <c r="J54" s="41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46"/>
    </row>
    <row r="55" spans="1:24" ht="30" customHeight="1" x14ac:dyDescent="0.25">
      <c r="A55" s="6" t="s">
        <v>15</v>
      </c>
      <c r="B55" s="7">
        <v>51</v>
      </c>
      <c r="C55" s="20" t="s">
        <v>16</v>
      </c>
      <c r="D55" s="8" t="s">
        <v>17</v>
      </c>
      <c r="E55" s="12">
        <v>343500</v>
      </c>
      <c r="F55" s="12">
        <v>177500</v>
      </c>
      <c r="G55" s="13">
        <v>2</v>
      </c>
      <c r="H55" s="8" t="s">
        <v>3</v>
      </c>
      <c r="I55" s="8" t="s">
        <v>10</v>
      </c>
      <c r="J55" s="14" t="s">
        <v>18</v>
      </c>
      <c r="K55" s="6"/>
      <c r="L55" s="6"/>
      <c r="M55" s="6"/>
      <c r="N55" s="6"/>
      <c r="O55" s="6">
        <v>12</v>
      </c>
      <c r="P55" s="6">
        <v>12</v>
      </c>
      <c r="Q55" s="6">
        <v>12</v>
      </c>
      <c r="R55" s="6">
        <v>12</v>
      </c>
      <c r="S55" s="6">
        <v>13</v>
      </c>
      <c r="T55" s="6">
        <v>13</v>
      </c>
      <c r="U55" s="6">
        <v>13</v>
      </c>
      <c r="V55" s="6">
        <v>14</v>
      </c>
      <c r="W55" s="6">
        <v>18</v>
      </c>
      <c r="X55" s="46">
        <f t="shared" si="0"/>
        <v>13.222222222222221</v>
      </c>
    </row>
    <row r="56" spans="1:24" ht="30" customHeight="1" x14ac:dyDescent="0.25">
      <c r="A56" s="6" t="s">
        <v>43</v>
      </c>
      <c r="B56" s="7">
        <v>52</v>
      </c>
      <c r="C56" s="20" t="s">
        <v>44</v>
      </c>
      <c r="D56" s="8" t="s">
        <v>45</v>
      </c>
      <c r="E56" s="12">
        <v>945000</v>
      </c>
      <c r="F56" s="12">
        <v>200000</v>
      </c>
      <c r="G56" s="13">
        <v>2</v>
      </c>
      <c r="H56" s="8" t="s">
        <v>46</v>
      </c>
      <c r="I56" s="8" t="s">
        <v>47</v>
      </c>
      <c r="J56" s="14" t="s">
        <v>48</v>
      </c>
      <c r="K56" s="6"/>
      <c r="L56" s="6"/>
      <c r="M56" s="6"/>
      <c r="N56" s="6"/>
      <c r="O56" s="6">
        <v>13</v>
      </c>
      <c r="P56" s="6">
        <v>13</v>
      </c>
      <c r="Q56" s="6">
        <v>13</v>
      </c>
      <c r="R56" s="6">
        <v>14</v>
      </c>
      <c r="S56" s="6">
        <v>14</v>
      </c>
      <c r="T56" s="6">
        <v>15</v>
      </c>
      <c r="U56" s="6">
        <v>15</v>
      </c>
      <c r="V56" s="6">
        <v>16</v>
      </c>
      <c r="W56" s="6"/>
      <c r="X56" s="46">
        <f t="shared" si="0"/>
        <v>14.125</v>
      </c>
    </row>
    <row r="57" spans="1:24" ht="30" customHeight="1" x14ac:dyDescent="0.25">
      <c r="A57" s="6" t="s">
        <v>65</v>
      </c>
      <c r="B57" s="7">
        <v>53</v>
      </c>
      <c r="C57" s="20" t="s">
        <v>66</v>
      </c>
      <c r="D57" s="8" t="s">
        <v>67</v>
      </c>
      <c r="E57" s="12">
        <v>3412000</v>
      </c>
      <c r="F57" s="12">
        <v>922000</v>
      </c>
      <c r="G57" s="13">
        <v>2</v>
      </c>
      <c r="H57" s="8" t="s">
        <v>9</v>
      </c>
      <c r="I57" s="8" t="s">
        <v>68</v>
      </c>
      <c r="J57" s="14" t="s">
        <v>69</v>
      </c>
      <c r="K57" s="6"/>
      <c r="L57" s="6"/>
      <c r="M57" s="6"/>
      <c r="N57" s="6"/>
      <c r="O57" s="6">
        <v>13</v>
      </c>
      <c r="P57" s="6">
        <v>13</v>
      </c>
      <c r="Q57" s="6">
        <v>13</v>
      </c>
      <c r="R57" s="6">
        <v>14</v>
      </c>
      <c r="S57" s="6">
        <v>14</v>
      </c>
      <c r="T57" s="6">
        <v>14</v>
      </c>
      <c r="U57" s="6">
        <v>14</v>
      </c>
      <c r="V57" s="6">
        <v>15</v>
      </c>
      <c r="W57" s="6">
        <v>16</v>
      </c>
      <c r="X57" s="46">
        <f t="shared" si="0"/>
        <v>14</v>
      </c>
    </row>
    <row r="58" spans="1:24" ht="30" customHeight="1" x14ac:dyDescent="0.25">
      <c r="A58" s="6" t="s">
        <v>70</v>
      </c>
      <c r="B58" s="7">
        <v>54</v>
      </c>
      <c r="C58" s="20" t="s">
        <v>66</v>
      </c>
      <c r="D58" s="8" t="s">
        <v>71</v>
      </c>
      <c r="E58" s="12">
        <v>1553600</v>
      </c>
      <c r="F58" s="12">
        <v>450544</v>
      </c>
      <c r="G58" s="13">
        <v>2</v>
      </c>
      <c r="H58" s="8" t="s">
        <v>9</v>
      </c>
      <c r="I58" s="8" t="s">
        <v>68</v>
      </c>
      <c r="J58" s="14" t="s">
        <v>69</v>
      </c>
      <c r="K58" s="6"/>
      <c r="L58" s="6"/>
      <c r="M58" s="6"/>
      <c r="N58" s="6"/>
      <c r="O58" s="6">
        <v>13</v>
      </c>
      <c r="P58" s="6">
        <v>13</v>
      </c>
      <c r="Q58" s="6">
        <v>13</v>
      </c>
      <c r="R58" s="6">
        <v>14</v>
      </c>
      <c r="S58" s="6">
        <v>14</v>
      </c>
      <c r="T58" s="6">
        <v>14</v>
      </c>
      <c r="U58" s="6">
        <v>15</v>
      </c>
      <c r="V58" s="6">
        <v>15</v>
      </c>
      <c r="W58" s="6">
        <v>15</v>
      </c>
      <c r="X58" s="46">
        <f t="shared" si="0"/>
        <v>14</v>
      </c>
    </row>
    <row r="59" spans="1:24" ht="30" customHeight="1" x14ac:dyDescent="0.25">
      <c r="A59" s="6" t="s">
        <v>77</v>
      </c>
      <c r="B59" s="7">
        <v>55</v>
      </c>
      <c r="C59" s="20" t="s">
        <v>78</v>
      </c>
      <c r="D59" s="8" t="s">
        <v>79</v>
      </c>
      <c r="E59" s="12">
        <v>565000</v>
      </c>
      <c r="F59" s="12">
        <v>286000</v>
      </c>
      <c r="G59" s="13">
        <v>2</v>
      </c>
      <c r="H59" s="8" t="s">
        <v>3</v>
      </c>
      <c r="I59" s="8" t="s">
        <v>80</v>
      </c>
      <c r="J59" s="14" t="s">
        <v>81</v>
      </c>
      <c r="K59" s="6"/>
      <c r="L59" s="6"/>
      <c r="M59" s="6"/>
      <c r="N59" s="6"/>
      <c r="O59" s="6">
        <v>9</v>
      </c>
      <c r="P59" s="6">
        <v>10</v>
      </c>
      <c r="Q59" s="6">
        <v>10</v>
      </c>
      <c r="R59" s="6">
        <v>12</v>
      </c>
      <c r="S59" s="6">
        <v>13</v>
      </c>
      <c r="T59" s="6">
        <v>14</v>
      </c>
      <c r="U59" s="6">
        <v>14</v>
      </c>
      <c r="V59" s="6">
        <v>14</v>
      </c>
      <c r="W59" s="6">
        <v>19</v>
      </c>
      <c r="X59" s="46">
        <f t="shared" si="0"/>
        <v>12.777777777777779</v>
      </c>
    </row>
    <row r="60" spans="1:24" ht="30" customHeight="1" x14ac:dyDescent="0.25">
      <c r="A60" s="6" t="s">
        <v>92</v>
      </c>
      <c r="B60" s="7">
        <v>56</v>
      </c>
      <c r="C60" s="20" t="s">
        <v>88</v>
      </c>
      <c r="D60" s="8" t="s">
        <v>93</v>
      </c>
      <c r="E60" s="12">
        <v>1220000</v>
      </c>
      <c r="F60" s="12">
        <v>820000</v>
      </c>
      <c r="G60" s="13">
        <v>2</v>
      </c>
      <c r="H60" s="8" t="s">
        <v>3</v>
      </c>
      <c r="I60" s="8" t="s">
        <v>94</v>
      </c>
      <c r="J60" s="14" t="s">
        <v>95</v>
      </c>
      <c r="K60" s="6"/>
      <c r="L60" s="6"/>
      <c r="M60" s="6"/>
      <c r="N60" s="6"/>
      <c r="O60" s="6">
        <v>13</v>
      </c>
      <c r="P60" s="6">
        <v>14</v>
      </c>
      <c r="Q60" s="6">
        <v>14</v>
      </c>
      <c r="R60" s="6">
        <v>15</v>
      </c>
      <c r="S60" s="6">
        <v>15</v>
      </c>
      <c r="T60" s="6">
        <v>15</v>
      </c>
      <c r="U60" s="6">
        <v>15</v>
      </c>
      <c r="V60" s="6">
        <v>15</v>
      </c>
      <c r="W60" s="6"/>
      <c r="X60" s="46">
        <f t="shared" si="0"/>
        <v>14.5</v>
      </c>
    </row>
    <row r="61" spans="1:24" ht="30" customHeight="1" x14ac:dyDescent="0.25">
      <c r="A61" s="6" t="s">
        <v>115</v>
      </c>
      <c r="B61" s="7">
        <v>57</v>
      </c>
      <c r="C61" s="20" t="s">
        <v>116</v>
      </c>
      <c r="D61" s="8" t="s">
        <v>117</v>
      </c>
      <c r="E61" s="12">
        <v>5150000</v>
      </c>
      <c r="F61" s="12">
        <v>400000</v>
      </c>
      <c r="G61" s="13">
        <v>2</v>
      </c>
      <c r="H61" s="8" t="s">
        <v>9</v>
      </c>
      <c r="I61" s="8" t="s">
        <v>113</v>
      </c>
      <c r="J61" s="14" t="s">
        <v>118</v>
      </c>
      <c r="K61" s="6"/>
      <c r="L61" s="6"/>
      <c r="M61" s="6"/>
      <c r="N61" s="6"/>
      <c r="O61" s="6">
        <v>14</v>
      </c>
      <c r="P61" s="6">
        <v>15</v>
      </c>
      <c r="Q61" s="6">
        <v>16</v>
      </c>
      <c r="R61" s="6">
        <v>16</v>
      </c>
      <c r="S61" s="6">
        <v>16</v>
      </c>
      <c r="T61" s="6">
        <v>16</v>
      </c>
      <c r="U61" s="6">
        <v>18</v>
      </c>
      <c r="V61" s="6"/>
      <c r="W61" s="6"/>
      <c r="X61" s="46">
        <f t="shared" si="0"/>
        <v>15.857142857142858</v>
      </c>
    </row>
    <row r="62" spans="1:24" ht="30" customHeight="1" x14ac:dyDescent="0.25">
      <c r="A62" s="6" t="s">
        <v>123</v>
      </c>
      <c r="B62" s="7">
        <v>58</v>
      </c>
      <c r="C62" s="20" t="s">
        <v>124</v>
      </c>
      <c r="D62" s="8" t="s">
        <v>125</v>
      </c>
      <c r="E62" s="12">
        <v>88500</v>
      </c>
      <c r="F62" s="12">
        <v>40000</v>
      </c>
      <c r="G62" s="13">
        <v>2</v>
      </c>
      <c r="H62" s="8" t="s">
        <v>3</v>
      </c>
      <c r="I62" s="8" t="s">
        <v>126</v>
      </c>
      <c r="J62" s="14" t="s">
        <v>127</v>
      </c>
      <c r="K62" s="6"/>
      <c r="L62" s="6"/>
      <c r="M62" s="6"/>
      <c r="N62" s="6"/>
      <c r="O62" s="6">
        <v>8</v>
      </c>
      <c r="P62" s="6">
        <v>11</v>
      </c>
      <c r="Q62" s="6">
        <v>11</v>
      </c>
      <c r="R62" s="6">
        <v>12</v>
      </c>
      <c r="S62" s="6">
        <v>12</v>
      </c>
      <c r="T62" s="6">
        <v>12</v>
      </c>
      <c r="U62" s="6">
        <v>12</v>
      </c>
      <c r="V62" s="6">
        <v>12</v>
      </c>
      <c r="W62" s="6">
        <v>13</v>
      </c>
      <c r="X62" s="46">
        <f t="shared" si="0"/>
        <v>11.444444444444445</v>
      </c>
    </row>
    <row r="63" spans="1:24" ht="30" customHeight="1" x14ac:dyDescent="0.25">
      <c r="A63" s="6" t="s">
        <v>147</v>
      </c>
      <c r="B63" s="7">
        <v>59</v>
      </c>
      <c r="C63" s="20" t="s">
        <v>145</v>
      </c>
      <c r="D63" s="8" t="s">
        <v>148</v>
      </c>
      <c r="E63" s="12">
        <v>513000</v>
      </c>
      <c r="F63" s="12">
        <v>350000</v>
      </c>
      <c r="G63" s="13">
        <v>2</v>
      </c>
      <c r="H63" s="8" t="s">
        <v>3</v>
      </c>
      <c r="I63" s="8" t="s">
        <v>149</v>
      </c>
      <c r="J63" s="15">
        <v>41882</v>
      </c>
      <c r="K63" s="6"/>
      <c r="L63" s="6"/>
      <c r="M63" s="6"/>
      <c r="N63" s="6"/>
      <c r="O63" s="6">
        <v>10</v>
      </c>
      <c r="P63" s="6">
        <v>11</v>
      </c>
      <c r="Q63" s="6">
        <v>11</v>
      </c>
      <c r="R63" s="6">
        <v>11</v>
      </c>
      <c r="S63" s="6">
        <v>12</v>
      </c>
      <c r="T63" s="6">
        <v>12</v>
      </c>
      <c r="U63" s="6">
        <v>12</v>
      </c>
      <c r="V63" s="6">
        <v>12</v>
      </c>
      <c r="W63" s="6">
        <v>13</v>
      </c>
      <c r="X63" s="46">
        <f t="shared" si="0"/>
        <v>11.555555555555555</v>
      </c>
    </row>
    <row r="64" spans="1:24" ht="30" customHeight="1" x14ac:dyDescent="0.25">
      <c r="A64" s="6" t="s">
        <v>155</v>
      </c>
      <c r="B64" s="7">
        <v>60</v>
      </c>
      <c r="C64" s="20" t="s">
        <v>156</v>
      </c>
      <c r="D64" s="8" t="s">
        <v>157</v>
      </c>
      <c r="E64" s="12">
        <v>1160000</v>
      </c>
      <c r="F64" s="12">
        <v>300000</v>
      </c>
      <c r="G64" s="13">
        <v>2</v>
      </c>
      <c r="H64" s="8" t="s">
        <v>131</v>
      </c>
      <c r="I64" s="8" t="s">
        <v>158</v>
      </c>
      <c r="J64" s="14" t="s">
        <v>159</v>
      </c>
      <c r="K64" s="6"/>
      <c r="L64" s="6"/>
      <c r="M64" s="6"/>
      <c r="N64" s="6"/>
      <c r="O64" s="6">
        <v>13</v>
      </c>
      <c r="P64" s="6">
        <v>13</v>
      </c>
      <c r="Q64" s="6">
        <v>14</v>
      </c>
      <c r="R64" s="6">
        <v>14</v>
      </c>
      <c r="S64" s="6">
        <v>15</v>
      </c>
      <c r="T64" s="6">
        <v>15</v>
      </c>
      <c r="U64" s="6">
        <v>16</v>
      </c>
      <c r="V64" s="6">
        <v>16</v>
      </c>
      <c r="W64" s="6"/>
      <c r="X64" s="46">
        <f t="shared" si="0"/>
        <v>14.5</v>
      </c>
    </row>
    <row r="65" spans="1:24" ht="30" customHeight="1" x14ac:dyDescent="0.25">
      <c r="A65" s="6" t="s">
        <v>201</v>
      </c>
      <c r="B65" s="7">
        <v>61</v>
      </c>
      <c r="C65" s="20" t="s">
        <v>202</v>
      </c>
      <c r="D65" s="8" t="s">
        <v>203</v>
      </c>
      <c r="E65" s="12">
        <v>297556</v>
      </c>
      <c r="F65" s="12">
        <v>113556</v>
      </c>
      <c r="G65" s="13">
        <v>2</v>
      </c>
      <c r="H65" s="8" t="s">
        <v>3</v>
      </c>
      <c r="I65" s="8" t="s">
        <v>204</v>
      </c>
      <c r="J65" s="15">
        <v>41974</v>
      </c>
      <c r="K65" s="6"/>
      <c r="L65" s="6"/>
      <c r="M65" s="6"/>
      <c r="N65" s="6"/>
      <c r="O65" s="6">
        <v>10</v>
      </c>
      <c r="P65" s="6">
        <v>11</v>
      </c>
      <c r="Q65" s="6">
        <v>11</v>
      </c>
      <c r="R65" s="6">
        <v>12</v>
      </c>
      <c r="S65" s="6">
        <v>12</v>
      </c>
      <c r="T65" s="6">
        <v>12</v>
      </c>
      <c r="U65" s="6">
        <v>12</v>
      </c>
      <c r="V65" s="6">
        <v>14</v>
      </c>
      <c r="W65" s="6">
        <v>14</v>
      </c>
      <c r="X65" s="46">
        <f t="shared" si="0"/>
        <v>12</v>
      </c>
    </row>
    <row r="66" spans="1:24" ht="30" customHeight="1" x14ac:dyDescent="0.25">
      <c r="A66" s="6" t="s">
        <v>215</v>
      </c>
      <c r="B66" s="7">
        <v>62</v>
      </c>
      <c r="C66" s="20" t="s">
        <v>216</v>
      </c>
      <c r="D66" s="8" t="s">
        <v>217</v>
      </c>
      <c r="E66" s="12">
        <v>420600</v>
      </c>
      <c r="F66" s="12">
        <v>100000</v>
      </c>
      <c r="G66" s="13">
        <v>2</v>
      </c>
      <c r="H66" s="8" t="s">
        <v>46</v>
      </c>
      <c r="I66" s="8" t="s">
        <v>218</v>
      </c>
      <c r="J66" s="14" t="s">
        <v>219</v>
      </c>
      <c r="K66" s="6"/>
      <c r="L66" s="6"/>
      <c r="M66" s="6"/>
      <c r="N66" s="6"/>
      <c r="O66" s="6">
        <v>11</v>
      </c>
      <c r="P66" s="6">
        <v>12</v>
      </c>
      <c r="Q66" s="6">
        <v>13</v>
      </c>
      <c r="R66" s="6">
        <v>13</v>
      </c>
      <c r="S66" s="6">
        <v>13</v>
      </c>
      <c r="T66" s="6">
        <v>13</v>
      </c>
      <c r="U66" s="6">
        <v>13</v>
      </c>
      <c r="V66" s="6">
        <v>14</v>
      </c>
      <c r="W66" s="6">
        <v>14</v>
      </c>
      <c r="X66" s="46">
        <f t="shared" si="0"/>
        <v>12.888888888888889</v>
      </c>
    </row>
    <row r="67" spans="1:24" ht="30" customHeight="1" x14ac:dyDescent="0.25">
      <c r="A67" s="6" t="s">
        <v>224</v>
      </c>
      <c r="B67" s="7">
        <v>63</v>
      </c>
      <c r="C67" s="20" t="s">
        <v>225</v>
      </c>
      <c r="D67" s="8" t="s">
        <v>226</v>
      </c>
      <c r="E67" s="12">
        <v>246000</v>
      </c>
      <c r="F67" s="12">
        <v>123000</v>
      </c>
      <c r="G67" s="13">
        <v>2</v>
      </c>
      <c r="H67" s="8" t="s">
        <v>131</v>
      </c>
      <c r="I67" s="8" t="s">
        <v>227</v>
      </c>
      <c r="J67" s="14" t="s">
        <v>18</v>
      </c>
      <c r="K67" s="6"/>
      <c r="L67" s="6"/>
      <c r="M67" s="6"/>
      <c r="N67" s="6"/>
      <c r="O67" s="6">
        <v>12</v>
      </c>
      <c r="P67" s="6">
        <v>14</v>
      </c>
      <c r="Q67" s="6">
        <v>14</v>
      </c>
      <c r="R67" s="6">
        <v>14</v>
      </c>
      <c r="S67" s="6">
        <v>14</v>
      </c>
      <c r="T67" s="6">
        <v>15</v>
      </c>
      <c r="U67" s="6">
        <v>15</v>
      </c>
      <c r="V67" s="6">
        <v>15</v>
      </c>
      <c r="W67" s="6">
        <v>16</v>
      </c>
      <c r="X67" s="46">
        <f t="shared" si="0"/>
        <v>14.333333333333334</v>
      </c>
    </row>
    <row r="68" spans="1:24" ht="30" customHeight="1" x14ac:dyDescent="0.25">
      <c r="A68" s="6" t="s">
        <v>228</v>
      </c>
      <c r="B68" s="7">
        <v>64</v>
      </c>
      <c r="C68" s="20" t="s">
        <v>225</v>
      </c>
      <c r="D68" s="8" t="s">
        <v>229</v>
      </c>
      <c r="E68" s="12">
        <v>474000</v>
      </c>
      <c r="F68" s="12">
        <v>237000</v>
      </c>
      <c r="G68" s="13">
        <v>2</v>
      </c>
      <c r="H68" s="8" t="s">
        <v>131</v>
      </c>
      <c r="I68" s="8" t="s">
        <v>227</v>
      </c>
      <c r="J68" s="14" t="s">
        <v>18</v>
      </c>
      <c r="K68" s="6"/>
      <c r="L68" s="6"/>
      <c r="M68" s="6"/>
      <c r="N68" s="6"/>
      <c r="O68" s="6">
        <v>12</v>
      </c>
      <c r="P68" s="6">
        <v>14</v>
      </c>
      <c r="Q68" s="6">
        <v>14</v>
      </c>
      <c r="R68" s="6">
        <v>14</v>
      </c>
      <c r="S68" s="6">
        <v>15</v>
      </c>
      <c r="T68" s="6">
        <v>15</v>
      </c>
      <c r="U68" s="6">
        <v>15</v>
      </c>
      <c r="V68" s="6">
        <v>15</v>
      </c>
      <c r="W68" s="6">
        <v>16</v>
      </c>
      <c r="X68" s="46">
        <f t="shared" si="0"/>
        <v>14.444444444444445</v>
      </c>
    </row>
    <row r="69" spans="1:24" ht="30" customHeight="1" x14ac:dyDescent="0.25">
      <c r="A69" s="6" t="s">
        <v>234</v>
      </c>
      <c r="B69" s="7">
        <v>65</v>
      </c>
      <c r="C69" s="20" t="s">
        <v>235</v>
      </c>
      <c r="D69" s="8" t="s">
        <v>236</v>
      </c>
      <c r="E69" s="12">
        <v>1678800</v>
      </c>
      <c r="F69" s="12">
        <v>500000</v>
      </c>
      <c r="G69" s="13">
        <v>2</v>
      </c>
      <c r="H69" s="8" t="s">
        <v>46</v>
      </c>
      <c r="I69" s="8" t="s">
        <v>237</v>
      </c>
      <c r="J69" s="14" t="s">
        <v>238</v>
      </c>
      <c r="K69" s="6"/>
      <c r="L69" s="6"/>
      <c r="M69" s="6"/>
      <c r="N69" s="6"/>
      <c r="O69" s="6">
        <v>4</v>
      </c>
      <c r="P69" s="6">
        <v>5</v>
      </c>
      <c r="Q69" s="6">
        <v>9</v>
      </c>
      <c r="R69" s="6">
        <v>9</v>
      </c>
      <c r="S69" s="6">
        <v>9</v>
      </c>
      <c r="T69" s="6">
        <v>10</v>
      </c>
      <c r="U69" s="6">
        <v>10</v>
      </c>
      <c r="V69" s="6">
        <v>10</v>
      </c>
      <c r="W69" s="6">
        <v>10</v>
      </c>
      <c r="X69" s="46">
        <f t="shared" ref="X69:X121" si="1">AVERAGE(O69:W69)</f>
        <v>8.4444444444444446</v>
      </c>
    </row>
    <row r="70" spans="1:24" ht="30" customHeight="1" x14ac:dyDescent="0.25">
      <c r="A70" s="6" t="s">
        <v>247</v>
      </c>
      <c r="B70" s="7">
        <v>66</v>
      </c>
      <c r="C70" s="20" t="s">
        <v>248</v>
      </c>
      <c r="D70" s="8" t="s">
        <v>249</v>
      </c>
      <c r="E70" s="12">
        <v>485000</v>
      </c>
      <c r="F70" s="12">
        <v>75000</v>
      </c>
      <c r="G70" s="13">
        <v>2</v>
      </c>
      <c r="H70" s="8" t="s">
        <v>9</v>
      </c>
      <c r="I70" s="8" t="s">
        <v>250</v>
      </c>
      <c r="J70" s="14" t="s">
        <v>251</v>
      </c>
      <c r="K70" s="6"/>
      <c r="L70" s="6"/>
      <c r="M70" s="6"/>
      <c r="N70" s="6"/>
      <c r="O70" s="6">
        <v>9</v>
      </c>
      <c r="P70" s="6">
        <v>9</v>
      </c>
      <c r="Q70" s="6">
        <v>9</v>
      </c>
      <c r="R70" s="6">
        <v>9</v>
      </c>
      <c r="S70" s="6">
        <v>9</v>
      </c>
      <c r="T70" s="6">
        <v>10</v>
      </c>
      <c r="U70" s="6">
        <v>10</v>
      </c>
      <c r="V70" s="6">
        <v>10</v>
      </c>
      <c r="W70" s="6">
        <v>11</v>
      </c>
      <c r="X70" s="46">
        <f t="shared" si="1"/>
        <v>9.5555555555555554</v>
      </c>
    </row>
    <row r="71" spans="1:24" ht="30" customHeight="1" x14ac:dyDescent="0.25">
      <c r="A71" s="6" t="s">
        <v>252</v>
      </c>
      <c r="B71" s="7">
        <v>67</v>
      </c>
      <c r="C71" s="20" t="s">
        <v>248</v>
      </c>
      <c r="D71" s="8" t="s">
        <v>253</v>
      </c>
      <c r="E71" s="12">
        <v>307000</v>
      </c>
      <c r="F71" s="12">
        <v>57000</v>
      </c>
      <c r="G71" s="13">
        <v>2</v>
      </c>
      <c r="H71" s="8" t="s">
        <v>9</v>
      </c>
      <c r="I71" s="8" t="s">
        <v>250</v>
      </c>
      <c r="J71" s="14" t="s">
        <v>251</v>
      </c>
      <c r="K71" s="6"/>
      <c r="L71" s="6"/>
      <c r="M71" s="6"/>
      <c r="N71" s="6"/>
      <c r="O71" s="6">
        <v>9</v>
      </c>
      <c r="P71" s="6">
        <v>9</v>
      </c>
      <c r="Q71" s="6">
        <v>10</v>
      </c>
      <c r="R71" s="6">
        <v>10</v>
      </c>
      <c r="S71" s="6">
        <v>10</v>
      </c>
      <c r="T71" s="6">
        <v>10</v>
      </c>
      <c r="U71" s="6">
        <v>11</v>
      </c>
      <c r="V71" s="6">
        <v>11</v>
      </c>
      <c r="W71" s="6">
        <v>12</v>
      </c>
      <c r="X71" s="46">
        <f t="shared" si="1"/>
        <v>10.222222222222221</v>
      </c>
    </row>
    <row r="72" spans="1:24" ht="30" customHeight="1" x14ac:dyDescent="0.25">
      <c r="A72" s="6" t="s">
        <v>272</v>
      </c>
      <c r="B72" s="7">
        <v>68</v>
      </c>
      <c r="C72" s="20" t="s">
        <v>273</v>
      </c>
      <c r="D72" s="8" t="s">
        <v>274</v>
      </c>
      <c r="E72" s="12">
        <v>5368000</v>
      </c>
      <c r="F72" s="12">
        <v>400000</v>
      </c>
      <c r="G72" s="13">
        <v>2</v>
      </c>
      <c r="H72" s="8" t="s">
        <v>275</v>
      </c>
      <c r="I72" s="8" t="s">
        <v>276</v>
      </c>
      <c r="J72" s="14" t="s">
        <v>81</v>
      </c>
      <c r="K72" s="6"/>
      <c r="L72" s="6"/>
      <c r="M72" s="6"/>
      <c r="N72" s="6"/>
      <c r="O72" s="6">
        <v>9</v>
      </c>
      <c r="P72" s="6">
        <v>10</v>
      </c>
      <c r="Q72" s="6">
        <v>10</v>
      </c>
      <c r="R72" s="6">
        <v>10</v>
      </c>
      <c r="S72" s="6">
        <v>11</v>
      </c>
      <c r="T72" s="6">
        <v>11</v>
      </c>
      <c r="U72" s="6">
        <v>12</v>
      </c>
      <c r="V72" s="6">
        <v>12</v>
      </c>
      <c r="W72" s="6">
        <v>12</v>
      </c>
      <c r="X72" s="46">
        <f t="shared" si="1"/>
        <v>10.777777777777779</v>
      </c>
    </row>
    <row r="73" spans="1:24" ht="30" customHeight="1" x14ac:dyDescent="0.25">
      <c r="A73" s="6" t="s">
        <v>282</v>
      </c>
      <c r="B73" s="7">
        <v>69</v>
      </c>
      <c r="C73" s="20" t="s">
        <v>283</v>
      </c>
      <c r="D73" s="8" t="s">
        <v>284</v>
      </c>
      <c r="E73" s="12">
        <v>1964700</v>
      </c>
      <c r="F73" s="12">
        <v>448700</v>
      </c>
      <c r="G73" s="13">
        <v>2</v>
      </c>
      <c r="H73" s="8" t="s">
        <v>173</v>
      </c>
      <c r="I73" s="8" t="s">
        <v>283</v>
      </c>
      <c r="J73" s="14" t="s">
        <v>285</v>
      </c>
      <c r="K73" s="6"/>
      <c r="L73" s="6"/>
      <c r="M73" s="6"/>
      <c r="N73" s="6"/>
      <c r="O73" s="6">
        <v>13</v>
      </c>
      <c r="P73" s="6">
        <v>14</v>
      </c>
      <c r="Q73" s="6">
        <v>14</v>
      </c>
      <c r="R73" s="6">
        <v>15</v>
      </c>
      <c r="S73" s="6">
        <v>15</v>
      </c>
      <c r="T73" s="6">
        <v>15</v>
      </c>
      <c r="U73" s="6">
        <v>16</v>
      </c>
      <c r="V73" s="6">
        <v>16</v>
      </c>
      <c r="W73" s="6">
        <v>16</v>
      </c>
      <c r="X73" s="46">
        <f t="shared" si="1"/>
        <v>14.888888888888889</v>
      </c>
    </row>
    <row r="74" spans="1:24" ht="30" customHeight="1" x14ac:dyDescent="0.25">
      <c r="A74" s="6" t="s">
        <v>327</v>
      </c>
      <c r="B74" s="7">
        <v>70</v>
      </c>
      <c r="C74" s="20" t="s">
        <v>328</v>
      </c>
      <c r="D74" s="8" t="s">
        <v>329</v>
      </c>
      <c r="E74" s="12">
        <v>2822900</v>
      </c>
      <c r="F74" s="12">
        <v>400000</v>
      </c>
      <c r="G74" s="13">
        <v>2</v>
      </c>
      <c r="H74" s="8" t="s">
        <v>3</v>
      </c>
      <c r="I74" s="8" t="s">
        <v>330</v>
      </c>
      <c r="J74" s="14" t="s">
        <v>331</v>
      </c>
      <c r="K74" s="6"/>
      <c r="L74" s="6"/>
      <c r="M74" s="6"/>
      <c r="N74" s="6"/>
      <c r="O74" s="6">
        <v>13</v>
      </c>
      <c r="P74" s="6">
        <v>14</v>
      </c>
      <c r="Q74" s="6">
        <v>14</v>
      </c>
      <c r="R74" s="6">
        <v>14</v>
      </c>
      <c r="S74" s="6">
        <v>14</v>
      </c>
      <c r="T74" s="6">
        <v>14</v>
      </c>
      <c r="U74" s="6">
        <v>14</v>
      </c>
      <c r="V74" s="6">
        <v>15</v>
      </c>
      <c r="W74" s="6">
        <v>16</v>
      </c>
      <c r="X74" s="46">
        <f t="shared" si="1"/>
        <v>14.222222222222221</v>
      </c>
    </row>
    <row r="75" spans="1:24" ht="30" customHeight="1" x14ac:dyDescent="0.25">
      <c r="A75" s="6" t="s">
        <v>349</v>
      </c>
      <c r="B75" s="7">
        <v>71</v>
      </c>
      <c r="C75" s="20" t="s">
        <v>350</v>
      </c>
      <c r="D75" s="8" t="s">
        <v>351</v>
      </c>
      <c r="E75" s="12">
        <v>582000</v>
      </c>
      <c r="F75" s="12">
        <v>247000</v>
      </c>
      <c r="G75" s="13">
        <v>2</v>
      </c>
      <c r="H75" s="8" t="s">
        <v>46</v>
      </c>
      <c r="I75" s="8" t="s">
        <v>352</v>
      </c>
      <c r="J75" s="14" t="s">
        <v>69</v>
      </c>
      <c r="K75" s="6"/>
      <c r="L75" s="6"/>
      <c r="M75" s="6"/>
      <c r="N75" s="6"/>
      <c r="O75" s="6">
        <v>11</v>
      </c>
      <c r="P75" s="6">
        <v>11</v>
      </c>
      <c r="Q75" s="6">
        <v>11</v>
      </c>
      <c r="R75" s="6">
        <v>13</v>
      </c>
      <c r="S75" s="6">
        <v>13</v>
      </c>
      <c r="T75" s="6">
        <v>14</v>
      </c>
      <c r="U75" s="6">
        <v>14</v>
      </c>
      <c r="V75" s="6">
        <v>14</v>
      </c>
      <c r="W75" s="6">
        <v>15</v>
      </c>
      <c r="X75" s="46">
        <f t="shared" si="1"/>
        <v>12.888888888888889</v>
      </c>
    </row>
    <row r="76" spans="1:24" ht="30" customHeight="1" x14ac:dyDescent="0.25">
      <c r="A76" s="6" t="s">
        <v>353</v>
      </c>
      <c r="B76" s="7">
        <v>72</v>
      </c>
      <c r="C76" s="20" t="s">
        <v>350</v>
      </c>
      <c r="D76" s="8" t="s">
        <v>354</v>
      </c>
      <c r="E76" s="12">
        <v>716000</v>
      </c>
      <c r="F76" s="12">
        <v>354000</v>
      </c>
      <c r="G76" s="13">
        <v>2</v>
      </c>
      <c r="H76" s="8" t="s">
        <v>46</v>
      </c>
      <c r="I76" s="8" t="s">
        <v>355</v>
      </c>
      <c r="J76" s="14" t="s">
        <v>69</v>
      </c>
      <c r="K76" s="6"/>
      <c r="L76" s="6"/>
      <c r="M76" s="6"/>
      <c r="N76" s="6"/>
      <c r="O76" s="6">
        <v>9</v>
      </c>
      <c r="P76" s="6">
        <v>9</v>
      </c>
      <c r="Q76" s="6">
        <v>10</v>
      </c>
      <c r="R76" s="6">
        <v>11</v>
      </c>
      <c r="S76" s="6">
        <v>11</v>
      </c>
      <c r="T76" s="6">
        <v>11</v>
      </c>
      <c r="U76" s="6">
        <v>11</v>
      </c>
      <c r="V76" s="6">
        <v>12</v>
      </c>
      <c r="W76" s="6">
        <v>13</v>
      </c>
      <c r="X76" s="46">
        <f t="shared" si="1"/>
        <v>10.777777777777779</v>
      </c>
    </row>
    <row r="77" spans="1:24" ht="30" customHeight="1" x14ac:dyDescent="0.25">
      <c r="A77" s="6" t="s">
        <v>356</v>
      </c>
      <c r="B77" s="7">
        <v>73</v>
      </c>
      <c r="C77" s="20" t="s">
        <v>357</v>
      </c>
      <c r="D77" s="8" t="s">
        <v>358</v>
      </c>
      <c r="E77" s="12">
        <v>711000</v>
      </c>
      <c r="F77" s="12">
        <v>186000</v>
      </c>
      <c r="G77" s="13">
        <v>2</v>
      </c>
      <c r="H77" s="8" t="s">
        <v>3</v>
      </c>
      <c r="I77" s="8" t="s">
        <v>10</v>
      </c>
      <c r="J77" s="14" t="s">
        <v>359</v>
      </c>
      <c r="K77" s="6"/>
      <c r="L77" s="6"/>
      <c r="M77" s="6"/>
      <c r="N77" s="6"/>
      <c r="O77" s="6">
        <v>12</v>
      </c>
      <c r="P77" s="6">
        <v>13</v>
      </c>
      <c r="Q77" s="6">
        <v>14</v>
      </c>
      <c r="R77" s="6">
        <v>14</v>
      </c>
      <c r="S77" s="6">
        <v>14</v>
      </c>
      <c r="T77" s="6">
        <v>15</v>
      </c>
      <c r="U77" s="6">
        <v>15</v>
      </c>
      <c r="V77" s="6">
        <v>16</v>
      </c>
      <c r="W77" s="6">
        <v>17</v>
      </c>
      <c r="X77" s="46">
        <f t="shared" si="1"/>
        <v>14.444444444444445</v>
      </c>
    </row>
    <row r="78" spans="1:24" ht="30" customHeight="1" x14ac:dyDescent="0.25">
      <c r="A78" s="6" t="s">
        <v>391</v>
      </c>
      <c r="B78" s="7">
        <v>74</v>
      </c>
      <c r="C78" s="20" t="s">
        <v>392</v>
      </c>
      <c r="D78" s="8" t="s">
        <v>393</v>
      </c>
      <c r="E78" s="12">
        <v>2018500</v>
      </c>
      <c r="F78" s="12">
        <v>470000</v>
      </c>
      <c r="G78" s="13">
        <v>2</v>
      </c>
      <c r="H78" s="8" t="s">
        <v>9</v>
      </c>
      <c r="I78" s="8" t="s">
        <v>394</v>
      </c>
      <c r="J78" s="14" t="s">
        <v>395</v>
      </c>
      <c r="K78" s="6"/>
      <c r="L78" s="6"/>
      <c r="M78" s="6"/>
      <c r="N78" s="6"/>
      <c r="O78" s="6">
        <v>16</v>
      </c>
      <c r="P78" s="6">
        <v>17</v>
      </c>
      <c r="Q78" s="6">
        <v>18</v>
      </c>
      <c r="R78" s="6">
        <v>18</v>
      </c>
      <c r="S78" s="6">
        <v>18</v>
      </c>
      <c r="T78" s="6">
        <v>18</v>
      </c>
      <c r="U78" s="6">
        <v>18</v>
      </c>
      <c r="V78" s="6">
        <v>18</v>
      </c>
      <c r="W78" s="6">
        <v>20</v>
      </c>
      <c r="X78" s="46">
        <f t="shared" si="1"/>
        <v>17.888888888888889</v>
      </c>
    </row>
    <row r="79" spans="1:24" ht="30" customHeight="1" x14ac:dyDescent="0.25">
      <c r="A79" s="6" t="s">
        <v>396</v>
      </c>
      <c r="B79" s="7">
        <v>75</v>
      </c>
      <c r="C79" s="20" t="s">
        <v>392</v>
      </c>
      <c r="D79" s="8" t="s">
        <v>397</v>
      </c>
      <c r="E79" s="12">
        <v>2900000</v>
      </c>
      <c r="F79" s="12">
        <v>550000</v>
      </c>
      <c r="G79" s="13">
        <v>2</v>
      </c>
      <c r="H79" s="8" t="s">
        <v>9</v>
      </c>
      <c r="I79" s="8" t="s">
        <v>398</v>
      </c>
      <c r="J79" s="14" t="s">
        <v>395</v>
      </c>
      <c r="K79" s="6"/>
      <c r="L79" s="6"/>
      <c r="M79" s="6"/>
      <c r="N79" s="6"/>
      <c r="O79" s="6">
        <v>16</v>
      </c>
      <c r="P79" s="6">
        <v>18</v>
      </c>
      <c r="Q79" s="6">
        <v>18</v>
      </c>
      <c r="R79" s="6">
        <v>18</v>
      </c>
      <c r="S79" s="6">
        <v>18</v>
      </c>
      <c r="T79" s="6">
        <v>18</v>
      </c>
      <c r="U79" s="6">
        <v>18</v>
      </c>
      <c r="V79" s="6">
        <v>19</v>
      </c>
      <c r="W79" s="6">
        <v>20</v>
      </c>
      <c r="X79" s="46">
        <f t="shared" si="1"/>
        <v>18.111111111111111</v>
      </c>
    </row>
    <row r="80" spans="1:24" ht="30" customHeight="1" x14ac:dyDescent="0.25">
      <c r="A80" s="6" t="s">
        <v>464</v>
      </c>
      <c r="B80" s="7">
        <v>76</v>
      </c>
      <c r="C80" s="20" t="s">
        <v>461</v>
      </c>
      <c r="D80" s="8" t="s">
        <v>465</v>
      </c>
      <c r="E80" s="12">
        <v>310000</v>
      </c>
      <c r="F80" s="12">
        <v>80000</v>
      </c>
      <c r="G80" s="13">
        <v>2</v>
      </c>
      <c r="H80" s="8" t="s">
        <v>46</v>
      </c>
      <c r="I80" s="8" t="s">
        <v>466</v>
      </c>
      <c r="J80" s="14" t="s">
        <v>467</v>
      </c>
      <c r="K80" s="6"/>
      <c r="L80" s="6"/>
      <c r="M80" s="6"/>
      <c r="N80" s="6"/>
      <c r="O80" s="6">
        <v>7</v>
      </c>
      <c r="P80" s="6">
        <v>9</v>
      </c>
      <c r="Q80" s="6">
        <v>9</v>
      </c>
      <c r="R80" s="6">
        <v>10</v>
      </c>
      <c r="S80" s="6">
        <v>10</v>
      </c>
      <c r="T80" s="6">
        <v>10</v>
      </c>
      <c r="U80" s="6">
        <v>10</v>
      </c>
      <c r="V80" s="6">
        <v>10</v>
      </c>
      <c r="W80" s="6">
        <v>11</v>
      </c>
      <c r="X80" s="46">
        <f t="shared" si="1"/>
        <v>9.5555555555555554</v>
      </c>
    </row>
    <row r="81" spans="1:24" s="25" customFormat="1" ht="30" customHeight="1" x14ac:dyDescent="0.25">
      <c r="A81" s="9" t="s">
        <v>488</v>
      </c>
      <c r="B81" s="10"/>
      <c r="C81" s="41" t="s">
        <v>500</v>
      </c>
      <c r="D81" s="30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46"/>
    </row>
    <row r="82" spans="1:24" ht="30" customHeight="1" x14ac:dyDescent="0.25">
      <c r="A82" s="6" t="s">
        <v>0</v>
      </c>
      <c r="B82" s="7">
        <v>77</v>
      </c>
      <c r="C82" s="20" t="s">
        <v>1</v>
      </c>
      <c r="D82" s="8" t="s">
        <v>2</v>
      </c>
      <c r="E82" s="12">
        <v>860000</v>
      </c>
      <c r="F82" s="12">
        <v>400000</v>
      </c>
      <c r="G82" s="13">
        <v>3</v>
      </c>
      <c r="H82" s="8" t="s">
        <v>3</v>
      </c>
      <c r="I82" s="8" t="s">
        <v>4</v>
      </c>
      <c r="J82" s="14" t="s">
        <v>5</v>
      </c>
      <c r="K82" s="6"/>
      <c r="L82" s="6"/>
      <c r="M82" s="6"/>
      <c r="N82" s="6"/>
      <c r="O82" s="6">
        <v>11</v>
      </c>
      <c r="P82" s="6">
        <v>12</v>
      </c>
      <c r="Q82" s="6">
        <v>13</v>
      </c>
      <c r="R82" s="6">
        <v>14</v>
      </c>
      <c r="S82" s="6">
        <v>14</v>
      </c>
      <c r="T82" s="6">
        <v>16</v>
      </c>
      <c r="U82" s="6">
        <v>17</v>
      </c>
      <c r="V82" s="6">
        <v>17</v>
      </c>
      <c r="W82" s="6">
        <v>18</v>
      </c>
      <c r="X82" s="46">
        <f t="shared" si="1"/>
        <v>14.666666666666666</v>
      </c>
    </row>
    <row r="83" spans="1:24" ht="30" customHeight="1" x14ac:dyDescent="0.25">
      <c r="A83" s="6" t="s">
        <v>27</v>
      </c>
      <c r="B83" s="7">
        <v>78</v>
      </c>
      <c r="C83" s="20" t="s">
        <v>28</v>
      </c>
      <c r="D83" s="8" t="s">
        <v>29</v>
      </c>
      <c r="E83" s="12">
        <v>516000</v>
      </c>
      <c r="F83" s="12">
        <v>331800</v>
      </c>
      <c r="G83" s="13">
        <v>3</v>
      </c>
      <c r="H83" s="8" t="s">
        <v>3</v>
      </c>
      <c r="I83" s="8" t="s">
        <v>30</v>
      </c>
      <c r="J83" s="14" t="s">
        <v>18</v>
      </c>
      <c r="K83" s="6"/>
      <c r="L83" s="6"/>
      <c r="M83" s="6"/>
      <c r="N83" s="6"/>
      <c r="O83" s="6">
        <v>11</v>
      </c>
      <c r="P83" s="6">
        <v>11</v>
      </c>
      <c r="Q83" s="6">
        <v>12</v>
      </c>
      <c r="R83" s="6">
        <v>13</v>
      </c>
      <c r="S83" s="6">
        <v>13</v>
      </c>
      <c r="T83" s="6">
        <v>13</v>
      </c>
      <c r="U83" s="6">
        <v>13</v>
      </c>
      <c r="V83" s="6">
        <v>13</v>
      </c>
      <c r="W83" s="6">
        <v>14</v>
      </c>
      <c r="X83" s="46">
        <f t="shared" si="1"/>
        <v>12.555555555555555</v>
      </c>
    </row>
    <row r="84" spans="1:24" ht="30" customHeight="1" x14ac:dyDescent="0.25">
      <c r="A84" s="6" t="s">
        <v>59</v>
      </c>
      <c r="B84" s="7">
        <v>79</v>
      </c>
      <c r="C84" s="20" t="s">
        <v>60</v>
      </c>
      <c r="D84" s="8" t="s">
        <v>61</v>
      </c>
      <c r="E84" s="12">
        <v>167000</v>
      </c>
      <c r="F84" s="12">
        <v>46000</v>
      </c>
      <c r="G84" s="13">
        <v>3</v>
      </c>
      <c r="H84" s="8" t="s">
        <v>62</v>
      </c>
      <c r="I84" s="8" t="s">
        <v>63</v>
      </c>
      <c r="J84" s="14" t="s">
        <v>64</v>
      </c>
      <c r="K84" s="6"/>
      <c r="L84" s="6"/>
      <c r="M84" s="6"/>
      <c r="N84" s="6"/>
      <c r="O84" s="6">
        <v>11</v>
      </c>
      <c r="P84" s="6">
        <v>11</v>
      </c>
      <c r="Q84" s="6">
        <v>12</v>
      </c>
      <c r="R84" s="6">
        <v>12</v>
      </c>
      <c r="S84" s="6">
        <v>12</v>
      </c>
      <c r="T84" s="6">
        <v>13</v>
      </c>
      <c r="U84" s="6">
        <v>14</v>
      </c>
      <c r="V84" s="6">
        <v>14</v>
      </c>
      <c r="W84" s="6">
        <v>14</v>
      </c>
      <c r="X84" s="46">
        <f t="shared" si="1"/>
        <v>12.555555555555555</v>
      </c>
    </row>
    <row r="85" spans="1:24" ht="30" customHeight="1" x14ac:dyDescent="0.25">
      <c r="A85" s="6" t="s">
        <v>72</v>
      </c>
      <c r="B85" s="7">
        <v>80</v>
      </c>
      <c r="C85" s="20" t="s">
        <v>73</v>
      </c>
      <c r="D85" s="8" t="s">
        <v>74</v>
      </c>
      <c r="E85" s="12">
        <v>4616240</v>
      </c>
      <c r="F85" s="12">
        <v>150000</v>
      </c>
      <c r="G85" s="13">
        <v>3</v>
      </c>
      <c r="H85" s="8" t="s">
        <v>9</v>
      </c>
      <c r="I85" s="8" t="s">
        <v>75</v>
      </c>
      <c r="J85" s="14" t="s">
        <v>76</v>
      </c>
      <c r="K85" s="6"/>
      <c r="L85" s="6"/>
      <c r="M85" s="6"/>
      <c r="N85" s="6"/>
      <c r="O85" s="6">
        <v>12</v>
      </c>
      <c r="P85" s="6">
        <v>13</v>
      </c>
      <c r="Q85" s="6">
        <v>13</v>
      </c>
      <c r="R85" s="6">
        <v>13</v>
      </c>
      <c r="S85" s="6">
        <v>13</v>
      </c>
      <c r="T85" s="6">
        <v>13</v>
      </c>
      <c r="U85" s="6">
        <v>15</v>
      </c>
      <c r="V85" s="6">
        <v>15</v>
      </c>
      <c r="W85" s="6">
        <v>15</v>
      </c>
      <c r="X85" s="46">
        <f t="shared" si="1"/>
        <v>13.555555555555555</v>
      </c>
    </row>
    <row r="86" spans="1:24" ht="30" customHeight="1" x14ac:dyDescent="0.25">
      <c r="A86" s="6" t="s">
        <v>82</v>
      </c>
      <c r="B86" s="7">
        <v>81</v>
      </c>
      <c r="C86" s="20" t="s">
        <v>83</v>
      </c>
      <c r="D86" s="8" t="s">
        <v>84</v>
      </c>
      <c r="E86" s="12">
        <v>700000</v>
      </c>
      <c r="F86" s="12">
        <v>300000</v>
      </c>
      <c r="G86" s="13">
        <v>3</v>
      </c>
      <c r="H86" s="8" t="s">
        <v>3</v>
      </c>
      <c r="I86" s="8" t="s">
        <v>85</v>
      </c>
      <c r="J86" s="14" t="s">
        <v>86</v>
      </c>
      <c r="K86" s="6"/>
      <c r="L86" s="6"/>
      <c r="M86" s="6"/>
      <c r="N86" s="6"/>
      <c r="O86" s="6">
        <v>14</v>
      </c>
      <c r="P86" s="6">
        <v>14</v>
      </c>
      <c r="Q86" s="6">
        <v>14</v>
      </c>
      <c r="R86" s="6">
        <v>14</v>
      </c>
      <c r="S86" s="6">
        <v>15</v>
      </c>
      <c r="T86" s="6">
        <v>15</v>
      </c>
      <c r="U86" s="6">
        <v>16</v>
      </c>
      <c r="V86" s="6">
        <v>17</v>
      </c>
      <c r="W86" s="6">
        <v>18</v>
      </c>
      <c r="X86" s="46">
        <f t="shared" si="1"/>
        <v>15.222222222222221</v>
      </c>
    </row>
    <row r="87" spans="1:24" ht="30" customHeight="1" x14ac:dyDescent="0.25">
      <c r="A87" s="6" t="s">
        <v>87</v>
      </c>
      <c r="B87" s="7">
        <v>82</v>
      </c>
      <c r="C87" s="20" t="s">
        <v>88</v>
      </c>
      <c r="D87" s="8" t="s">
        <v>89</v>
      </c>
      <c r="E87" s="12">
        <v>520000</v>
      </c>
      <c r="F87" s="12">
        <v>270000</v>
      </c>
      <c r="G87" s="13">
        <v>3</v>
      </c>
      <c r="H87" s="8" t="s">
        <v>3</v>
      </c>
      <c r="I87" s="8" t="s">
        <v>90</v>
      </c>
      <c r="J87" s="14" t="s">
        <v>91</v>
      </c>
      <c r="K87" s="6"/>
      <c r="L87" s="6"/>
      <c r="M87" s="6"/>
      <c r="N87" s="6"/>
      <c r="O87" s="6">
        <v>13</v>
      </c>
      <c r="P87" s="6">
        <v>14</v>
      </c>
      <c r="Q87" s="6">
        <v>14</v>
      </c>
      <c r="R87" s="6">
        <v>14</v>
      </c>
      <c r="S87" s="6">
        <v>15</v>
      </c>
      <c r="T87" s="6">
        <v>15</v>
      </c>
      <c r="U87" s="6">
        <v>15</v>
      </c>
      <c r="V87" s="6">
        <v>16</v>
      </c>
      <c r="W87" s="6"/>
      <c r="X87" s="46">
        <f t="shared" si="1"/>
        <v>14.5</v>
      </c>
    </row>
    <row r="88" spans="1:24" ht="30" customHeight="1" x14ac:dyDescent="0.25">
      <c r="A88" s="6" t="s">
        <v>133</v>
      </c>
      <c r="B88" s="7">
        <v>83</v>
      </c>
      <c r="C88" s="20" t="s">
        <v>129</v>
      </c>
      <c r="D88" s="8" t="s">
        <v>134</v>
      </c>
      <c r="E88" s="12">
        <v>880000</v>
      </c>
      <c r="F88" s="12">
        <v>150000</v>
      </c>
      <c r="G88" s="13">
        <v>3</v>
      </c>
      <c r="H88" s="8" t="s">
        <v>131</v>
      </c>
      <c r="I88" s="8" t="s">
        <v>132</v>
      </c>
      <c r="J88" s="14" t="s">
        <v>135</v>
      </c>
      <c r="K88" s="6"/>
      <c r="L88" s="6"/>
      <c r="M88" s="6"/>
      <c r="N88" s="6"/>
      <c r="O88" s="6">
        <v>11</v>
      </c>
      <c r="P88" s="6">
        <v>13</v>
      </c>
      <c r="Q88" s="6">
        <v>13</v>
      </c>
      <c r="R88" s="6">
        <v>14</v>
      </c>
      <c r="S88" s="6">
        <v>14</v>
      </c>
      <c r="T88" s="6">
        <v>14</v>
      </c>
      <c r="U88" s="6">
        <v>14</v>
      </c>
      <c r="V88" s="6">
        <v>15</v>
      </c>
      <c r="W88" s="6">
        <v>15</v>
      </c>
      <c r="X88" s="46">
        <f t="shared" si="1"/>
        <v>13.666666666666666</v>
      </c>
    </row>
    <row r="89" spans="1:24" ht="30" customHeight="1" x14ac:dyDescent="0.25">
      <c r="A89" s="6" t="s">
        <v>150</v>
      </c>
      <c r="B89" s="7">
        <v>84</v>
      </c>
      <c r="C89" s="20" t="s">
        <v>151</v>
      </c>
      <c r="D89" s="8" t="s">
        <v>152</v>
      </c>
      <c r="E89" s="12">
        <v>3861000</v>
      </c>
      <c r="F89" s="12">
        <v>500000</v>
      </c>
      <c r="G89" s="13">
        <v>3</v>
      </c>
      <c r="H89" s="8" t="s">
        <v>3</v>
      </c>
      <c r="I89" s="8" t="s">
        <v>153</v>
      </c>
      <c r="J89" s="14" t="s">
        <v>154</v>
      </c>
      <c r="K89" s="6"/>
      <c r="L89" s="6"/>
      <c r="M89" s="6"/>
      <c r="N89" s="6"/>
      <c r="O89" s="6">
        <v>11</v>
      </c>
      <c r="P89" s="6">
        <v>12</v>
      </c>
      <c r="Q89" s="6">
        <v>13</v>
      </c>
      <c r="R89" s="6">
        <v>13</v>
      </c>
      <c r="S89" s="6">
        <v>13</v>
      </c>
      <c r="T89" s="6">
        <v>14</v>
      </c>
      <c r="U89" s="6">
        <v>14</v>
      </c>
      <c r="V89" s="6">
        <v>14</v>
      </c>
      <c r="W89" s="6">
        <v>15</v>
      </c>
      <c r="X89" s="46">
        <f t="shared" si="1"/>
        <v>13.222222222222221</v>
      </c>
    </row>
    <row r="90" spans="1:24" ht="30" customHeight="1" x14ac:dyDescent="0.25">
      <c r="A90" s="6" t="s">
        <v>239</v>
      </c>
      <c r="B90" s="7">
        <v>85</v>
      </c>
      <c r="C90" s="20" t="s">
        <v>240</v>
      </c>
      <c r="D90" s="8" t="s">
        <v>241</v>
      </c>
      <c r="E90" s="12">
        <v>395000</v>
      </c>
      <c r="F90" s="12">
        <v>135000</v>
      </c>
      <c r="G90" s="13">
        <v>3</v>
      </c>
      <c r="H90" s="8" t="s">
        <v>3</v>
      </c>
      <c r="I90" s="8" t="s">
        <v>208</v>
      </c>
      <c r="J90" s="15">
        <v>41791</v>
      </c>
      <c r="K90" s="6"/>
      <c r="L90" s="6"/>
      <c r="M90" s="6"/>
      <c r="N90" s="6"/>
      <c r="O90" s="6">
        <v>5</v>
      </c>
      <c r="P90" s="6">
        <v>9</v>
      </c>
      <c r="Q90" s="6">
        <v>9</v>
      </c>
      <c r="R90" s="6">
        <v>9</v>
      </c>
      <c r="S90" s="6">
        <v>9</v>
      </c>
      <c r="T90" s="6">
        <v>10</v>
      </c>
      <c r="U90" s="6">
        <v>10</v>
      </c>
      <c r="V90" s="6">
        <v>10</v>
      </c>
      <c r="W90" s="6">
        <v>14</v>
      </c>
      <c r="X90" s="46">
        <f t="shared" si="1"/>
        <v>9.4444444444444446</v>
      </c>
    </row>
    <row r="91" spans="1:24" ht="30" customHeight="1" x14ac:dyDescent="0.25">
      <c r="A91" s="6" t="s">
        <v>291</v>
      </c>
      <c r="B91" s="7">
        <v>86</v>
      </c>
      <c r="C91" s="20" t="s">
        <v>292</v>
      </c>
      <c r="D91" s="8" t="s">
        <v>293</v>
      </c>
      <c r="E91" s="12">
        <v>797000</v>
      </c>
      <c r="F91" s="12">
        <v>447000</v>
      </c>
      <c r="G91" s="13">
        <v>3</v>
      </c>
      <c r="H91" s="8" t="s">
        <v>3</v>
      </c>
      <c r="I91" s="8" t="s">
        <v>294</v>
      </c>
      <c r="J91" s="14" t="s">
        <v>295</v>
      </c>
      <c r="K91" s="6"/>
      <c r="L91" s="6"/>
      <c r="M91" s="6"/>
      <c r="N91" s="6"/>
      <c r="O91" s="6">
        <v>3</v>
      </c>
      <c r="P91" s="6">
        <v>3</v>
      </c>
      <c r="Q91" s="6">
        <v>7</v>
      </c>
      <c r="R91" s="6">
        <v>7</v>
      </c>
      <c r="S91" s="6">
        <v>8</v>
      </c>
      <c r="T91" s="6">
        <v>8</v>
      </c>
      <c r="U91" s="6">
        <v>8</v>
      </c>
      <c r="V91" s="6">
        <v>8</v>
      </c>
      <c r="W91" s="6">
        <v>10</v>
      </c>
      <c r="X91" s="46">
        <f t="shared" si="1"/>
        <v>6.8888888888888893</v>
      </c>
    </row>
    <row r="92" spans="1:24" ht="30" customHeight="1" x14ac:dyDescent="0.25">
      <c r="A92" s="6" t="s">
        <v>323</v>
      </c>
      <c r="B92" s="7">
        <v>87</v>
      </c>
      <c r="C92" s="20" t="s">
        <v>324</v>
      </c>
      <c r="D92" s="8" t="s">
        <v>325</v>
      </c>
      <c r="E92" s="12">
        <v>815212</v>
      </c>
      <c r="F92" s="12">
        <v>300000</v>
      </c>
      <c r="G92" s="13">
        <v>3</v>
      </c>
      <c r="H92" s="8" t="s">
        <v>131</v>
      </c>
      <c r="I92" s="8" t="s">
        <v>326</v>
      </c>
      <c r="J92" s="15">
        <v>41766</v>
      </c>
      <c r="K92" s="6"/>
      <c r="L92" s="6"/>
      <c r="M92" s="6"/>
      <c r="N92" s="6"/>
      <c r="O92" s="6">
        <v>8</v>
      </c>
      <c r="P92" s="6">
        <v>8</v>
      </c>
      <c r="Q92" s="6">
        <v>8</v>
      </c>
      <c r="R92" s="6">
        <v>8</v>
      </c>
      <c r="S92" s="6">
        <v>9</v>
      </c>
      <c r="T92" s="6">
        <v>9</v>
      </c>
      <c r="U92" s="6">
        <v>10</v>
      </c>
      <c r="V92" s="6">
        <v>10</v>
      </c>
      <c r="W92" s="6">
        <v>11</v>
      </c>
      <c r="X92" s="46">
        <f t="shared" si="1"/>
        <v>9</v>
      </c>
    </row>
    <row r="93" spans="1:24" ht="30" customHeight="1" x14ac:dyDescent="0.25">
      <c r="A93" s="6" t="s">
        <v>451</v>
      </c>
      <c r="B93" s="7">
        <v>88</v>
      </c>
      <c r="C93" s="20" t="s">
        <v>452</v>
      </c>
      <c r="D93" s="8" t="s">
        <v>453</v>
      </c>
      <c r="E93" s="12">
        <v>310000</v>
      </c>
      <c r="F93" s="12">
        <v>85000</v>
      </c>
      <c r="G93" s="13">
        <v>3</v>
      </c>
      <c r="H93" s="8" t="s">
        <v>173</v>
      </c>
      <c r="I93" s="8" t="s">
        <v>454</v>
      </c>
      <c r="J93" s="14" t="s">
        <v>455</v>
      </c>
      <c r="K93" s="6"/>
      <c r="L93" s="6"/>
      <c r="M93" s="6"/>
      <c r="N93" s="6"/>
      <c r="O93" s="6">
        <v>12</v>
      </c>
      <c r="P93" s="6">
        <v>13</v>
      </c>
      <c r="Q93" s="6">
        <v>14</v>
      </c>
      <c r="R93" s="6">
        <v>14</v>
      </c>
      <c r="S93" s="6">
        <v>14</v>
      </c>
      <c r="T93" s="6">
        <v>14</v>
      </c>
      <c r="U93" s="6">
        <v>14</v>
      </c>
      <c r="V93" s="6">
        <v>15</v>
      </c>
      <c r="W93" s="6">
        <v>15</v>
      </c>
      <c r="X93" s="46">
        <f t="shared" si="1"/>
        <v>13.888888888888889</v>
      </c>
    </row>
    <row r="94" spans="1:24" s="25" customFormat="1" ht="30" customHeight="1" x14ac:dyDescent="0.25">
      <c r="A94" s="9" t="s">
        <v>489</v>
      </c>
      <c r="B94" s="10"/>
      <c r="C94" s="41" t="s">
        <v>489</v>
      </c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46"/>
    </row>
    <row r="95" spans="1:24" ht="30" customHeight="1" x14ac:dyDescent="0.25">
      <c r="A95" s="6" t="s">
        <v>22</v>
      </c>
      <c r="B95" s="7">
        <v>89</v>
      </c>
      <c r="C95" s="20" t="s">
        <v>23</v>
      </c>
      <c r="D95" s="8" t="s">
        <v>24</v>
      </c>
      <c r="E95" s="12">
        <v>1010000</v>
      </c>
      <c r="F95" s="12">
        <v>310000</v>
      </c>
      <c r="G95" s="13">
        <v>4</v>
      </c>
      <c r="H95" s="8" t="s">
        <v>3</v>
      </c>
      <c r="I95" s="8" t="s">
        <v>25</v>
      </c>
      <c r="J95" s="14" t="s">
        <v>26</v>
      </c>
      <c r="K95" s="6"/>
      <c r="L95" s="6"/>
      <c r="M95" s="6"/>
      <c r="N95" s="6"/>
      <c r="O95" s="6">
        <v>11</v>
      </c>
      <c r="P95" s="6">
        <v>11</v>
      </c>
      <c r="Q95" s="6">
        <v>11</v>
      </c>
      <c r="R95" s="6">
        <v>11</v>
      </c>
      <c r="S95" s="6">
        <v>12</v>
      </c>
      <c r="T95" s="6">
        <v>12</v>
      </c>
      <c r="U95" s="6">
        <v>12</v>
      </c>
      <c r="V95" s="6">
        <v>12</v>
      </c>
      <c r="W95" s="6">
        <v>14</v>
      </c>
      <c r="X95" s="46">
        <f t="shared" si="1"/>
        <v>11.777777777777779</v>
      </c>
    </row>
    <row r="96" spans="1:24" ht="30" customHeight="1" x14ac:dyDescent="0.25">
      <c r="A96" s="6" t="s">
        <v>468</v>
      </c>
      <c r="B96" s="7">
        <v>90</v>
      </c>
      <c r="C96" s="20" t="s">
        <v>469</v>
      </c>
      <c r="D96" s="8" t="s">
        <v>470</v>
      </c>
      <c r="E96" s="12">
        <v>940000</v>
      </c>
      <c r="F96" s="12">
        <v>210000</v>
      </c>
      <c r="G96" s="13">
        <v>4</v>
      </c>
      <c r="H96" s="8" t="s">
        <v>3</v>
      </c>
      <c r="I96" s="8" t="s">
        <v>471</v>
      </c>
      <c r="J96" s="14" t="s">
        <v>472</v>
      </c>
      <c r="K96" s="6"/>
      <c r="L96" s="6"/>
      <c r="M96" s="6"/>
      <c r="N96" s="6"/>
      <c r="O96" s="6">
        <v>13</v>
      </c>
      <c r="P96" s="6">
        <v>14</v>
      </c>
      <c r="Q96" s="6">
        <v>14</v>
      </c>
      <c r="R96" s="6">
        <v>15</v>
      </c>
      <c r="S96" s="6">
        <v>15</v>
      </c>
      <c r="T96" s="6">
        <v>16</v>
      </c>
      <c r="U96" s="6">
        <v>16</v>
      </c>
      <c r="V96" s="6">
        <v>16</v>
      </c>
      <c r="W96" s="6">
        <v>16</v>
      </c>
      <c r="X96" s="46">
        <f t="shared" si="1"/>
        <v>15</v>
      </c>
    </row>
    <row r="97" spans="1:24" ht="30" customHeight="1" x14ac:dyDescent="0.25">
      <c r="A97" s="6" t="s">
        <v>186</v>
      </c>
      <c r="B97" s="7">
        <v>91</v>
      </c>
      <c r="C97" s="20" t="s">
        <v>182</v>
      </c>
      <c r="D97" s="8" t="s">
        <v>183</v>
      </c>
      <c r="E97" s="12">
        <v>1516300</v>
      </c>
      <c r="F97" s="12">
        <v>817800</v>
      </c>
      <c r="G97" s="13">
        <v>4</v>
      </c>
      <c r="H97" s="8" t="s">
        <v>3</v>
      </c>
      <c r="I97" s="8" t="s">
        <v>184</v>
      </c>
      <c r="J97" s="14" t="s">
        <v>187</v>
      </c>
      <c r="K97" s="6"/>
      <c r="L97" s="6"/>
      <c r="M97" s="6"/>
      <c r="N97" s="6"/>
      <c r="O97" s="6">
        <v>16</v>
      </c>
      <c r="P97" s="6">
        <v>16</v>
      </c>
      <c r="Q97" s="6">
        <v>18</v>
      </c>
      <c r="R97" s="6">
        <v>18</v>
      </c>
      <c r="S97" s="6">
        <v>18</v>
      </c>
      <c r="T97" s="6">
        <v>18</v>
      </c>
      <c r="U97" s="6">
        <v>19</v>
      </c>
      <c r="V97" s="6">
        <v>19</v>
      </c>
      <c r="W97" s="6">
        <v>19</v>
      </c>
      <c r="X97" s="46">
        <f t="shared" si="1"/>
        <v>17.888888888888889</v>
      </c>
    </row>
    <row r="98" spans="1:24" ht="30" customHeight="1" x14ac:dyDescent="0.25">
      <c r="A98" s="6" t="s">
        <v>188</v>
      </c>
      <c r="B98" s="7">
        <v>92</v>
      </c>
      <c r="C98" s="20" t="s">
        <v>189</v>
      </c>
      <c r="D98" s="8" t="s">
        <v>190</v>
      </c>
      <c r="E98" s="12">
        <v>737000</v>
      </c>
      <c r="F98" s="12">
        <v>325000</v>
      </c>
      <c r="G98" s="13">
        <v>4</v>
      </c>
      <c r="H98" s="8" t="s">
        <v>3</v>
      </c>
      <c r="I98" s="8" t="s">
        <v>191</v>
      </c>
      <c r="J98" s="14" t="s">
        <v>18</v>
      </c>
      <c r="K98" s="6"/>
      <c r="L98" s="6"/>
      <c r="M98" s="6"/>
      <c r="N98" s="6"/>
      <c r="O98" s="6">
        <v>10</v>
      </c>
      <c r="P98" s="6">
        <v>10</v>
      </c>
      <c r="Q98" s="6">
        <v>10</v>
      </c>
      <c r="R98" s="6">
        <v>10</v>
      </c>
      <c r="S98" s="6">
        <v>10</v>
      </c>
      <c r="T98" s="6">
        <v>11</v>
      </c>
      <c r="U98" s="6">
        <v>11</v>
      </c>
      <c r="V98" s="6">
        <v>11</v>
      </c>
      <c r="W98" s="6">
        <v>12</v>
      </c>
      <c r="X98" s="46">
        <f t="shared" si="1"/>
        <v>10.555555555555555</v>
      </c>
    </row>
    <row r="99" spans="1:24" ht="30" customHeight="1" x14ac:dyDescent="0.25">
      <c r="A99" s="6" t="s">
        <v>403</v>
      </c>
      <c r="B99" s="7">
        <v>93</v>
      </c>
      <c r="C99" s="20" t="s">
        <v>404</v>
      </c>
      <c r="D99" s="8" t="s">
        <v>405</v>
      </c>
      <c r="E99" s="12">
        <v>1126000</v>
      </c>
      <c r="F99" s="12">
        <v>400000</v>
      </c>
      <c r="G99" s="13">
        <v>4</v>
      </c>
      <c r="H99" s="8" t="s">
        <v>9</v>
      </c>
      <c r="I99" s="8" t="s">
        <v>406</v>
      </c>
      <c r="J99" s="14" t="s">
        <v>407</v>
      </c>
      <c r="K99" s="6"/>
      <c r="L99" s="6"/>
      <c r="M99" s="6"/>
      <c r="N99" s="6"/>
      <c r="O99" s="6">
        <v>8</v>
      </c>
      <c r="P99" s="6">
        <v>10</v>
      </c>
      <c r="Q99" s="6">
        <v>11</v>
      </c>
      <c r="R99" s="6">
        <v>11</v>
      </c>
      <c r="S99" s="6">
        <v>12</v>
      </c>
      <c r="T99" s="6">
        <v>12</v>
      </c>
      <c r="U99" s="6">
        <v>12</v>
      </c>
      <c r="V99" s="6">
        <v>12</v>
      </c>
      <c r="W99" s="6">
        <v>13</v>
      </c>
      <c r="X99" s="46">
        <f t="shared" si="1"/>
        <v>11.222222222222221</v>
      </c>
    </row>
    <row r="100" spans="1:24" ht="30" customHeight="1" x14ac:dyDescent="0.25">
      <c r="A100" s="6" t="s">
        <v>417</v>
      </c>
      <c r="B100" s="7">
        <v>94</v>
      </c>
      <c r="C100" s="20" t="s">
        <v>418</v>
      </c>
      <c r="D100" s="8" t="s">
        <v>419</v>
      </c>
      <c r="E100" s="12">
        <v>396000</v>
      </c>
      <c r="F100" s="12">
        <v>177000</v>
      </c>
      <c r="G100" s="13">
        <v>4</v>
      </c>
      <c r="H100" s="8" t="s">
        <v>46</v>
      </c>
      <c r="I100" s="8" t="s">
        <v>420</v>
      </c>
      <c r="J100" s="14" t="s">
        <v>421</v>
      </c>
      <c r="K100" s="6"/>
      <c r="L100" s="6"/>
      <c r="M100" s="6"/>
      <c r="N100" s="6"/>
      <c r="O100" s="6">
        <v>9</v>
      </c>
      <c r="P100" s="6">
        <v>10</v>
      </c>
      <c r="Q100" s="6">
        <v>10</v>
      </c>
      <c r="R100" s="6">
        <v>10</v>
      </c>
      <c r="S100" s="6">
        <v>10</v>
      </c>
      <c r="T100" s="6">
        <v>11</v>
      </c>
      <c r="U100" s="6">
        <v>12</v>
      </c>
      <c r="V100" s="6">
        <v>12</v>
      </c>
      <c r="W100" s="6">
        <v>12</v>
      </c>
      <c r="X100" s="46">
        <f t="shared" si="1"/>
        <v>10.666666666666666</v>
      </c>
    </row>
    <row r="101" spans="1:24" ht="30" customHeight="1" x14ac:dyDescent="0.25">
      <c r="A101" s="6" t="s">
        <v>435</v>
      </c>
      <c r="B101" s="7">
        <v>95</v>
      </c>
      <c r="C101" s="20" t="s">
        <v>436</v>
      </c>
      <c r="D101" s="8" t="s">
        <v>437</v>
      </c>
      <c r="E101" s="12">
        <v>51000</v>
      </c>
      <c r="F101" s="12">
        <v>25500</v>
      </c>
      <c r="G101" s="13">
        <v>4</v>
      </c>
      <c r="H101" s="8" t="s">
        <v>3</v>
      </c>
      <c r="I101" s="8" t="s">
        <v>438</v>
      </c>
      <c r="J101" s="14" t="s">
        <v>439</v>
      </c>
      <c r="K101" s="6"/>
      <c r="L101" s="6"/>
      <c r="M101" s="6"/>
      <c r="N101" s="6"/>
      <c r="O101" s="6">
        <v>10</v>
      </c>
      <c r="P101" s="6">
        <v>10</v>
      </c>
      <c r="Q101" s="6">
        <v>10</v>
      </c>
      <c r="R101" s="6">
        <v>11</v>
      </c>
      <c r="S101" s="6">
        <v>11</v>
      </c>
      <c r="T101" s="6">
        <v>11</v>
      </c>
      <c r="U101" s="6">
        <v>13</v>
      </c>
      <c r="V101" s="6">
        <v>13</v>
      </c>
      <c r="W101" s="6">
        <v>14</v>
      </c>
      <c r="X101" s="46">
        <f t="shared" si="1"/>
        <v>11.444444444444445</v>
      </c>
    </row>
    <row r="102" spans="1:24" s="25" customFormat="1" ht="30" customHeight="1" x14ac:dyDescent="0.25">
      <c r="A102" s="9" t="s">
        <v>490</v>
      </c>
      <c r="B102" s="10"/>
      <c r="C102" s="40" t="s">
        <v>490</v>
      </c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46"/>
    </row>
    <row r="103" spans="1:24" ht="30" customHeight="1" x14ac:dyDescent="0.25">
      <c r="A103" s="6" t="s">
        <v>165</v>
      </c>
      <c r="B103" s="7">
        <v>96</v>
      </c>
      <c r="C103" s="20" t="s">
        <v>166</v>
      </c>
      <c r="D103" s="8" t="s">
        <v>167</v>
      </c>
      <c r="E103" s="12">
        <v>1150000</v>
      </c>
      <c r="F103" s="12">
        <v>250000</v>
      </c>
      <c r="G103" s="13" t="s">
        <v>168</v>
      </c>
      <c r="H103" s="8" t="s">
        <v>9</v>
      </c>
      <c r="I103" s="8" t="s">
        <v>10</v>
      </c>
      <c r="J103" s="14" t="s">
        <v>169</v>
      </c>
      <c r="K103" s="6"/>
      <c r="L103" s="6"/>
      <c r="M103" s="6"/>
      <c r="N103" s="6"/>
      <c r="O103" s="6">
        <v>14</v>
      </c>
      <c r="P103" s="6">
        <v>14</v>
      </c>
      <c r="Q103" s="6">
        <v>15</v>
      </c>
      <c r="R103" s="6">
        <v>15</v>
      </c>
      <c r="S103" s="6">
        <v>17</v>
      </c>
      <c r="T103" s="6">
        <v>18</v>
      </c>
      <c r="U103" s="6">
        <v>18</v>
      </c>
      <c r="V103" s="6">
        <v>18</v>
      </c>
      <c r="W103" s="6">
        <v>19</v>
      </c>
      <c r="X103" s="46">
        <f t="shared" si="1"/>
        <v>16.444444444444443</v>
      </c>
    </row>
    <row r="104" spans="1:24" ht="30" customHeight="1" x14ac:dyDescent="0.25">
      <c r="A104" s="6" t="s">
        <v>309</v>
      </c>
      <c r="B104" s="7">
        <v>97</v>
      </c>
      <c r="C104" s="20" t="s">
        <v>310</v>
      </c>
      <c r="D104" s="8" t="s">
        <v>311</v>
      </c>
      <c r="E104" s="12">
        <v>324000</v>
      </c>
      <c r="F104" s="12">
        <v>129200</v>
      </c>
      <c r="G104" s="13" t="s">
        <v>168</v>
      </c>
      <c r="H104" s="8" t="s">
        <v>9</v>
      </c>
      <c r="I104" s="8" t="s">
        <v>213</v>
      </c>
      <c r="J104" s="14">
        <v>2014</v>
      </c>
      <c r="K104" s="6"/>
      <c r="L104" s="6"/>
      <c r="M104" s="6"/>
      <c r="N104" s="6"/>
      <c r="O104" s="6">
        <v>9</v>
      </c>
      <c r="P104" s="6">
        <v>10</v>
      </c>
      <c r="Q104" s="6">
        <v>10</v>
      </c>
      <c r="R104" s="6">
        <v>10</v>
      </c>
      <c r="S104" s="6">
        <v>10</v>
      </c>
      <c r="T104" s="6">
        <v>11</v>
      </c>
      <c r="U104" s="6">
        <v>11</v>
      </c>
      <c r="V104" s="6">
        <v>11</v>
      </c>
      <c r="W104" s="6">
        <v>12</v>
      </c>
      <c r="X104" s="46">
        <f t="shared" si="1"/>
        <v>10.444444444444445</v>
      </c>
    </row>
    <row r="105" spans="1:24" ht="30" customHeight="1" x14ac:dyDescent="0.25">
      <c r="A105" s="6" t="s">
        <v>456</v>
      </c>
      <c r="B105" s="7">
        <v>98</v>
      </c>
      <c r="C105" s="20" t="s">
        <v>457</v>
      </c>
      <c r="D105" s="8" t="s">
        <v>458</v>
      </c>
      <c r="E105" s="12">
        <v>539200</v>
      </c>
      <c r="F105" s="12">
        <v>200000</v>
      </c>
      <c r="G105" s="13" t="s">
        <v>168</v>
      </c>
      <c r="H105" s="8" t="s">
        <v>46</v>
      </c>
      <c r="I105" s="8" t="s">
        <v>10</v>
      </c>
      <c r="J105" s="14" t="s">
        <v>459</v>
      </c>
      <c r="K105" s="6"/>
      <c r="L105" s="6"/>
      <c r="M105" s="6"/>
      <c r="N105" s="6"/>
      <c r="O105" s="6">
        <v>12</v>
      </c>
      <c r="P105" s="6">
        <v>13</v>
      </c>
      <c r="Q105" s="6">
        <v>13</v>
      </c>
      <c r="R105" s="6">
        <v>14</v>
      </c>
      <c r="S105" s="6">
        <v>14</v>
      </c>
      <c r="T105" s="6">
        <v>14</v>
      </c>
      <c r="U105" s="6">
        <v>14</v>
      </c>
      <c r="V105" s="6">
        <v>15</v>
      </c>
      <c r="W105" s="6"/>
      <c r="X105" s="46">
        <f t="shared" si="1"/>
        <v>13.625</v>
      </c>
    </row>
    <row r="106" spans="1:24" s="28" customFormat="1" ht="30" customHeight="1" x14ac:dyDescent="0.25">
      <c r="A106" s="38" t="s">
        <v>491</v>
      </c>
      <c r="B106" s="5"/>
      <c r="C106" s="40" t="s">
        <v>491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46"/>
    </row>
    <row r="107" spans="1:24" ht="30" customHeight="1" x14ac:dyDescent="0.25">
      <c r="A107" s="6" t="s">
        <v>176</v>
      </c>
      <c r="B107" s="7">
        <v>99</v>
      </c>
      <c r="C107" s="20" t="s">
        <v>177</v>
      </c>
      <c r="D107" s="8" t="s">
        <v>178</v>
      </c>
      <c r="E107" s="12">
        <v>750000</v>
      </c>
      <c r="F107" s="12">
        <v>370000</v>
      </c>
      <c r="G107" s="13">
        <v>6</v>
      </c>
      <c r="H107" s="8" t="s">
        <v>173</v>
      </c>
      <c r="I107" s="8" t="s">
        <v>179</v>
      </c>
      <c r="J107" s="14" t="s">
        <v>180</v>
      </c>
      <c r="K107" s="6"/>
      <c r="L107" s="6"/>
      <c r="M107" s="6"/>
      <c r="N107" s="6"/>
      <c r="O107" s="6">
        <v>12</v>
      </c>
      <c r="P107" s="6">
        <v>14</v>
      </c>
      <c r="Q107" s="6">
        <v>14</v>
      </c>
      <c r="R107" s="6">
        <v>14</v>
      </c>
      <c r="S107" s="6">
        <v>15</v>
      </c>
      <c r="T107" s="6">
        <v>15</v>
      </c>
      <c r="U107" s="6">
        <v>15</v>
      </c>
      <c r="V107" s="6">
        <v>15</v>
      </c>
      <c r="W107" s="6">
        <v>19</v>
      </c>
      <c r="X107" s="46">
        <f t="shared" si="1"/>
        <v>14.777777777777779</v>
      </c>
    </row>
    <row r="108" spans="1:24" ht="30" customHeight="1" x14ac:dyDescent="0.25">
      <c r="A108" s="6" t="s">
        <v>448</v>
      </c>
      <c r="B108" s="7">
        <v>100</v>
      </c>
      <c r="C108" s="20" t="s">
        <v>441</v>
      </c>
      <c r="D108" s="8" t="s">
        <v>449</v>
      </c>
      <c r="E108" s="12">
        <v>1325500</v>
      </c>
      <c r="F108" s="12">
        <v>390000</v>
      </c>
      <c r="G108" s="13">
        <v>6</v>
      </c>
      <c r="H108" s="8" t="s">
        <v>3</v>
      </c>
      <c r="I108" s="8" t="s">
        <v>10</v>
      </c>
      <c r="J108" s="14" t="s">
        <v>450</v>
      </c>
      <c r="K108" s="6"/>
      <c r="L108" s="6"/>
      <c r="M108" s="6"/>
      <c r="N108" s="6"/>
      <c r="O108" s="6">
        <v>14</v>
      </c>
      <c r="P108" s="6">
        <v>16</v>
      </c>
      <c r="Q108" s="6">
        <v>16</v>
      </c>
      <c r="R108" s="6">
        <v>17</v>
      </c>
      <c r="S108" s="6">
        <v>17</v>
      </c>
      <c r="T108" s="6">
        <v>17</v>
      </c>
      <c r="U108" s="6">
        <v>20</v>
      </c>
      <c r="V108" s="6"/>
      <c r="W108" s="6"/>
      <c r="X108" s="46">
        <f t="shared" si="1"/>
        <v>16.714285714285715</v>
      </c>
    </row>
    <row r="109" spans="1:24" s="28" customFormat="1" ht="30" customHeight="1" x14ac:dyDescent="0.25">
      <c r="A109" s="38" t="s">
        <v>491</v>
      </c>
      <c r="B109" s="5"/>
      <c r="C109" s="40" t="s">
        <v>492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46"/>
    </row>
    <row r="110" spans="1:24" ht="30" customHeight="1" x14ac:dyDescent="0.25">
      <c r="A110" s="6" t="s">
        <v>6</v>
      </c>
      <c r="B110" s="7">
        <v>101</v>
      </c>
      <c r="C110" s="20" t="s">
        <v>7</v>
      </c>
      <c r="D110" s="8" t="s">
        <v>8</v>
      </c>
      <c r="E110" s="12">
        <v>183000</v>
      </c>
      <c r="F110" s="12">
        <v>60000</v>
      </c>
      <c r="G110" s="13">
        <v>7</v>
      </c>
      <c r="H110" s="8" t="s">
        <v>9</v>
      </c>
      <c r="I110" s="8" t="s">
        <v>10</v>
      </c>
      <c r="J110" s="14" t="s">
        <v>11</v>
      </c>
      <c r="K110" s="6"/>
      <c r="L110" s="6"/>
      <c r="M110" s="6"/>
      <c r="N110" s="6"/>
      <c r="O110" s="6">
        <v>11</v>
      </c>
      <c r="P110" s="6">
        <v>11</v>
      </c>
      <c r="Q110" s="6">
        <v>11</v>
      </c>
      <c r="R110" s="6">
        <v>12</v>
      </c>
      <c r="S110" s="6">
        <v>12</v>
      </c>
      <c r="T110" s="6">
        <v>13</v>
      </c>
      <c r="U110" s="6">
        <v>13</v>
      </c>
      <c r="V110" s="6">
        <v>14</v>
      </c>
      <c r="W110" s="6">
        <v>16</v>
      </c>
      <c r="X110" s="46">
        <f t="shared" si="1"/>
        <v>12.555555555555555</v>
      </c>
    </row>
    <row r="111" spans="1:24" ht="30" customHeight="1" x14ac:dyDescent="0.25">
      <c r="A111" s="6" t="s">
        <v>119</v>
      </c>
      <c r="B111" s="7">
        <v>102</v>
      </c>
      <c r="C111" s="20" t="s">
        <v>120</v>
      </c>
      <c r="D111" s="8" t="s">
        <v>121</v>
      </c>
      <c r="E111" s="12">
        <v>299500</v>
      </c>
      <c r="F111" s="12">
        <v>140000</v>
      </c>
      <c r="G111" s="13">
        <v>7</v>
      </c>
      <c r="H111" s="8" t="s">
        <v>9</v>
      </c>
      <c r="I111" s="8" t="s">
        <v>122</v>
      </c>
      <c r="J111" s="15">
        <v>41820</v>
      </c>
      <c r="K111" s="6"/>
      <c r="L111" s="6"/>
      <c r="M111" s="6"/>
      <c r="N111" s="6"/>
      <c r="O111" s="6">
        <v>10</v>
      </c>
      <c r="P111" s="6">
        <v>10</v>
      </c>
      <c r="Q111" s="6">
        <v>11</v>
      </c>
      <c r="R111" s="6">
        <v>11</v>
      </c>
      <c r="S111" s="6">
        <v>13</v>
      </c>
      <c r="T111" s="6">
        <v>13</v>
      </c>
      <c r="U111" s="6">
        <v>15</v>
      </c>
      <c r="V111" s="6">
        <v>15</v>
      </c>
      <c r="W111" s="6">
        <v>16</v>
      </c>
      <c r="X111" s="46">
        <f t="shared" si="1"/>
        <v>12.666666666666666</v>
      </c>
    </row>
    <row r="112" spans="1:24" ht="30" customHeight="1" x14ac:dyDescent="0.25">
      <c r="A112" s="6" t="s">
        <v>144</v>
      </c>
      <c r="B112" s="7">
        <v>103</v>
      </c>
      <c r="C112" s="20" t="s">
        <v>145</v>
      </c>
      <c r="D112" s="8" t="s">
        <v>146</v>
      </c>
      <c r="E112" s="12">
        <v>352000</v>
      </c>
      <c r="F112" s="12">
        <v>242000</v>
      </c>
      <c r="G112" s="13">
        <v>7</v>
      </c>
      <c r="H112" s="8" t="s">
        <v>3</v>
      </c>
      <c r="I112" s="8" t="s">
        <v>10</v>
      </c>
      <c r="J112" s="15">
        <v>42004</v>
      </c>
      <c r="K112" s="6"/>
      <c r="L112" s="6"/>
      <c r="M112" s="6"/>
      <c r="N112" s="6"/>
      <c r="O112" s="6">
        <v>10</v>
      </c>
      <c r="P112" s="6">
        <v>10</v>
      </c>
      <c r="Q112" s="6">
        <v>11</v>
      </c>
      <c r="R112" s="6">
        <v>11</v>
      </c>
      <c r="S112" s="6">
        <v>11</v>
      </c>
      <c r="T112" s="6">
        <v>11</v>
      </c>
      <c r="U112" s="6">
        <v>11</v>
      </c>
      <c r="V112" s="6">
        <v>12</v>
      </c>
      <c r="W112" s="6">
        <v>12</v>
      </c>
      <c r="X112" s="46">
        <f t="shared" si="1"/>
        <v>11</v>
      </c>
    </row>
    <row r="113" spans="1:24" ht="30" customHeight="1" x14ac:dyDescent="0.25">
      <c r="A113" s="6" t="s">
        <v>342</v>
      </c>
      <c r="B113" s="7">
        <v>104</v>
      </c>
      <c r="C113" s="20" t="s">
        <v>343</v>
      </c>
      <c r="D113" s="8" t="s">
        <v>344</v>
      </c>
      <c r="E113" s="12">
        <v>332200</v>
      </c>
      <c r="F113" s="12">
        <v>110000</v>
      </c>
      <c r="G113" s="13">
        <v>7</v>
      </c>
      <c r="H113" s="8" t="s">
        <v>46</v>
      </c>
      <c r="I113" s="8" t="s">
        <v>122</v>
      </c>
      <c r="J113" s="14" t="s">
        <v>262</v>
      </c>
      <c r="K113" s="6"/>
      <c r="L113" s="6"/>
      <c r="M113" s="6"/>
      <c r="N113" s="6"/>
      <c r="O113" s="6">
        <v>12</v>
      </c>
      <c r="P113" s="6">
        <v>14</v>
      </c>
      <c r="Q113" s="6">
        <v>15</v>
      </c>
      <c r="R113" s="6">
        <v>15</v>
      </c>
      <c r="S113" s="6">
        <v>15</v>
      </c>
      <c r="T113" s="6">
        <v>15</v>
      </c>
      <c r="U113" s="6">
        <v>17</v>
      </c>
      <c r="V113" s="6">
        <v>17</v>
      </c>
      <c r="W113" s="6">
        <v>20</v>
      </c>
      <c r="X113" s="46">
        <f t="shared" si="1"/>
        <v>15.555555555555555</v>
      </c>
    </row>
    <row r="114" spans="1:24" ht="30" customHeight="1" x14ac:dyDescent="0.25">
      <c r="A114" s="6" t="s">
        <v>345</v>
      </c>
      <c r="B114" s="7">
        <v>105</v>
      </c>
      <c r="C114" s="20" t="s">
        <v>343</v>
      </c>
      <c r="D114" s="8" t="s">
        <v>346</v>
      </c>
      <c r="E114" s="12">
        <v>305300</v>
      </c>
      <c r="F114" s="12">
        <v>110000</v>
      </c>
      <c r="G114" s="13">
        <v>7</v>
      </c>
      <c r="H114" s="8" t="s">
        <v>46</v>
      </c>
      <c r="I114" s="8" t="s">
        <v>122</v>
      </c>
      <c r="J114" s="14" t="s">
        <v>262</v>
      </c>
      <c r="K114" s="6"/>
      <c r="L114" s="6"/>
      <c r="M114" s="6"/>
      <c r="N114" s="6"/>
      <c r="O114" s="6">
        <v>14</v>
      </c>
      <c r="P114" s="6">
        <v>15</v>
      </c>
      <c r="Q114" s="6">
        <v>15</v>
      </c>
      <c r="R114" s="6">
        <v>15</v>
      </c>
      <c r="S114" s="6">
        <v>15</v>
      </c>
      <c r="T114" s="6">
        <v>16</v>
      </c>
      <c r="U114" s="6">
        <v>16</v>
      </c>
      <c r="V114" s="6">
        <v>18</v>
      </c>
      <c r="W114" s="6">
        <v>18</v>
      </c>
      <c r="X114" s="46">
        <f t="shared" si="1"/>
        <v>15.777777777777779</v>
      </c>
    </row>
    <row r="115" spans="1:24" ht="30" customHeight="1" x14ac:dyDescent="0.25">
      <c r="A115" s="6" t="s">
        <v>347</v>
      </c>
      <c r="B115" s="7">
        <v>106</v>
      </c>
      <c r="C115" s="20" t="s">
        <v>343</v>
      </c>
      <c r="D115" s="8" t="s">
        <v>348</v>
      </c>
      <c r="E115" s="12">
        <v>299600</v>
      </c>
      <c r="F115" s="12">
        <v>110000</v>
      </c>
      <c r="G115" s="13">
        <v>7</v>
      </c>
      <c r="H115" s="8" t="s">
        <v>46</v>
      </c>
      <c r="I115" s="8" t="s">
        <v>122</v>
      </c>
      <c r="J115" s="14" t="s">
        <v>258</v>
      </c>
      <c r="K115" s="6"/>
      <c r="L115" s="6"/>
      <c r="M115" s="6"/>
      <c r="N115" s="6"/>
      <c r="O115" s="6">
        <v>12</v>
      </c>
      <c r="P115" s="6">
        <v>15</v>
      </c>
      <c r="Q115" s="6">
        <v>15</v>
      </c>
      <c r="R115" s="6">
        <v>15</v>
      </c>
      <c r="S115" s="6">
        <v>15</v>
      </c>
      <c r="T115" s="6">
        <v>16</v>
      </c>
      <c r="U115" s="6">
        <v>17</v>
      </c>
      <c r="V115" s="6">
        <v>18</v>
      </c>
      <c r="W115" s="6">
        <v>20</v>
      </c>
      <c r="X115" s="46">
        <f t="shared" si="1"/>
        <v>15.888888888888889</v>
      </c>
    </row>
    <row r="116" spans="1:24" s="28" customFormat="1" ht="30" customHeight="1" x14ac:dyDescent="0.25">
      <c r="A116" s="38" t="s">
        <v>493</v>
      </c>
      <c r="B116" s="5"/>
      <c r="C116" s="40" t="s">
        <v>493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46"/>
    </row>
    <row r="117" spans="1:24" ht="30" customHeight="1" x14ac:dyDescent="0.25">
      <c r="A117" s="6" t="s">
        <v>378</v>
      </c>
      <c r="B117" s="7">
        <v>107</v>
      </c>
      <c r="C117" s="20" t="s">
        <v>379</v>
      </c>
      <c r="D117" s="8" t="s">
        <v>380</v>
      </c>
      <c r="E117" s="12">
        <v>1995000</v>
      </c>
      <c r="F117" s="12">
        <v>500000</v>
      </c>
      <c r="G117" s="13">
        <v>8</v>
      </c>
      <c r="H117" s="8" t="s">
        <v>3</v>
      </c>
      <c r="I117" s="8" t="s">
        <v>10</v>
      </c>
      <c r="J117" s="14" t="s">
        <v>381</v>
      </c>
      <c r="K117" s="6"/>
      <c r="L117" s="6"/>
      <c r="M117" s="6"/>
      <c r="N117" s="6"/>
      <c r="O117" s="6">
        <v>14</v>
      </c>
      <c r="P117" s="6">
        <v>15</v>
      </c>
      <c r="Q117" s="6">
        <v>17</v>
      </c>
      <c r="R117" s="6">
        <v>17</v>
      </c>
      <c r="S117" s="6">
        <v>18</v>
      </c>
      <c r="T117" s="6">
        <v>18</v>
      </c>
      <c r="U117" s="6">
        <v>18</v>
      </c>
      <c r="V117" s="6">
        <v>19</v>
      </c>
      <c r="W117" s="6">
        <v>19</v>
      </c>
      <c r="X117" s="46">
        <f t="shared" si="1"/>
        <v>17.222222222222221</v>
      </c>
    </row>
    <row r="118" spans="1:24" s="28" customFormat="1" ht="30" customHeight="1" x14ac:dyDescent="0.25">
      <c r="A118" s="38" t="s">
        <v>494</v>
      </c>
      <c r="B118" s="5"/>
      <c r="C118" s="40" t="s">
        <v>494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46"/>
    </row>
    <row r="119" spans="1:24" ht="30" customHeight="1" x14ac:dyDescent="0.25">
      <c r="A119" s="6" t="s">
        <v>36</v>
      </c>
      <c r="B119" s="7">
        <v>108</v>
      </c>
      <c r="C119" s="20" t="s">
        <v>37</v>
      </c>
      <c r="D119" s="8" t="s">
        <v>38</v>
      </c>
      <c r="E119" s="12">
        <v>4400000</v>
      </c>
      <c r="F119" s="12">
        <v>1400000</v>
      </c>
      <c r="G119" s="13">
        <v>9</v>
      </c>
      <c r="H119" s="8" t="s">
        <v>9</v>
      </c>
      <c r="I119" s="8" t="s">
        <v>39</v>
      </c>
      <c r="J119" s="15">
        <v>41944</v>
      </c>
      <c r="K119" s="6"/>
      <c r="L119" s="6"/>
      <c r="M119" s="6"/>
      <c r="N119" s="6"/>
      <c r="O119" s="6">
        <v>12</v>
      </c>
      <c r="P119" s="6">
        <v>14</v>
      </c>
      <c r="Q119" s="6">
        <v>14</v>
      </c>
      <c r="R119" s="6">
        <v>14</v>
      </c>
      <c r="S119" s="6">
        <v>15</v>
      </c>
      <c r="T119" s="6">
        <v>16</v>
      </c>
      <c r="U119" s="6">
        <v>17</v>
      </c>
      <c r="V119" s="6">
        <v>18</v>
      </c>
      <c r="W119" s="6">
        <v>18</v>
      </c>
      <c r="X119" s="46">
        <f t="shared" si="1"/>
        <v>15.333333333333334</v>
      </c>
    </row>
    <row r="120" spans="1:24" ht="30" customHeight="1" x14ac:dyDescent="0.25">
      <c r="A120" s="6" t="s">
        <v>181</v>
      </c>
      <c r="B120" s="7">
        <v>109</v>
      </c>
      <c r="C120" s="20" t="s">
        <v>182</v>
      </c>
      <c r="D120" s="8" t="s">
        <v>183</v>
      </c>
      <c r="E120" s="12">
        <v>182350</v>
      </c>
      <c r="F120" s="12">
        <v>112350</v>
      </c>
      <c r="G120" s="13">
        <v>9</v>
      </c>
      <c r="H120" s="8" t="s">
        <v>3</v>
      </c>
      <c r="I120" s="8" t="s">
        <v>184</v>
      </c>
      <c r="J120" s="14" t="s">
        <v>185</v>
      </c>
      <c r="K120" s="6"/>
      <c r="L120" s="6"/>
      <c r="M120" s="6"/>
      <c r="N120" s="6"/>
      <c r="O120" s="6">
        <v>12</v>
      </c>
      <c r="P120" s="6">
        <v>12</v>
      </c>
      <c r="Q120" s="6">
        <v>13</v>
      </c>
      <c r="R120" s="6">
        <v>13</v>
      </c>
      <c r="S120" s="6">
        <v>13</v>
      </c>
      <c r="T120" s="6">
        <v>15</v>
      </c>
      <c r="U120" s="6">
        <v>15</v>
      </c>
      <c r="V120" s="6">
        <v>15</v>
      </c>
      <c r="W120" s="6">
        <v>18</v>
      </c>
      <c r="X120" s="46">
        <f t="shared" si="1"/>
        <v>14</v>
      </c>
    </row>
    <row r="121" spans="1:24" ht="30" customHeight="1" x14ac:dyDescent="0.25">
      <c r="A121" s="6" t="s">
        <v>301</v>
      </c>
      <c r="B121" s="7">
        <v>110</v>
      </c>
      <c r="C121" s="20" t="s">
        <v>297</v>
      </c>
      <c r="D121" s="8" t="s">
        <v>302</v>
      </c>
      <c r="E121" s="12">
        <v>600000</v>
      </c>
      <c r="F121" s="12">
        <v>290000</v>
      </c>
      <c r="G121" s="13">
        <v>9</v>
      </c>
      <c r="H121" s="8" t="s">
        <v>131</v>
      </c>
      <c r="I121" s="8" t="s">
        <v>299</v>
      </c>
      <c r="J121" s="14" t="s">
        <v>303</v>
      </c>
      <c r="K121" s="6"/>
      <c r="L121" s="6"/>
      <c r="M121" s="6"/>
      <c r="N121" s="6"/>
      <c r="O121" s="6">
        <v>14</v>
      </c>
      <c r="P121" s="6">
        <v>15</v>
      </c>
      <c r="Q121" s="6">
        <v>15</v>
      </c>
      <c r="R121" s="6">
        <v>15</v>
      </c>
      <c r="S121" s="6">
        <v>15</v>
      </c>
      <c r="T121" s="6">
        <v>16</v>
      </c>
      <c r="U121" s="6">
        <v>17</v>
      </c>
      <c r="V121" s="6">
        <v>19</v>
      </c>
      <c r="W121" s="6"/>
      <c r="X121" s="46">
        <f t="shared" si="1"/>
        <v>15.75</v>
      </c>
    </row>
    <row r="122" spans="1:24" ht="30" customHeight="1" x14ac:dyDescent="0.25">
      <c r="A122" s="6"/>
      <c r="B122" s="7"/>
      <c r="C122" s="26" t="s">
        <v>499</v>
      </c>
      <c r="D122" s="23"/>
      <c r="E122" s="29">
        <f>SUM(E4:E121)</f>
        <v>239261658</v>
      </c>
      <c r="F122" s="29">
        <f>SUM(F4:F121)</f>
        <v>40427192</v>
      </c>
      <c r="G122" s="23"/>
      <c r="H122" s="23"/>
      <c r="I122" s="23"/>
      <c r="J122" s="23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</row>
  </sheetData>
  <sortState columnSort="1" ref="O121:W121">
    <sortCondition ref="O121:W121"/>
  </sortState>
  <mergeCells count="2">
    <mergeCell ref="C3:D3"/>
    <mergeCell ref="C54:D5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Setříděno</vt:lpstr>
      <vt:lpstr>BODY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Kalinová Mariana</dc:creator>
  <cp:lastModifiedBy>Zahradníčková Zuzana</cp:lastModifiedBy>
  <cp:lastPrinted>2013-12-05T12:54:11Z</cp:lastPrinted>
  <dcterms:created xsi:type="dcterms:W3CDTF">2013-10-31T10:20:28Z</dcterms:created>
  <dcterms:modified xsi:type="dcterms:W3CDTF">2013-12-20T08:39:42Z</dcterms:modified>
</cp:coreProperties>
</file>