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setříděno" sheetId="3" r:id="rId1"/>
    <sheet name="bodování" sheetId="4" r:id="rId2"/>
  </sheets>
  <calcPr calcId="145621"/>
</workbook>
</file>

<file path=xl/calcChain.xml><?xml version="1.0" encoding="utf-8"?>
<calcChain xmlns="http://schemas.openxmlformats.org/spreadsheetml/2006/main">
  <c r="S241" i="4" l="1"/>
  <c r="S240" i="4"/>
  <c r="S239" i="4"/>
  <c r="S238" i="4"/>
  <c r="S237" i="4"/>
  <c r="S235" i="4"/>
  <c r="S234" i="4"/>
  <c r="S233" i="4"/>
  <c r="S232" i="4"/>
  <c r="S231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6" i="4"/>
  <c r="S195" i="4"/>
  <c r="S194" i="4"/>
  <c r="S193" i="4"/>
  <c r="S191" i="4"/>
  <c r="S190" i="4"/>
  <c r="S189" i="4"/>
  <c r="S188" i="4"/>
  <c r="S187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3" i="4"/>
  <c r="S142" i="4"/>
  <c r="S141" i="4"/>
  <c r="S140" i="4"/>
  <c r="S139" i="4"/>
  <c r="S138" i="4"/>
  <c r="S137" i="4"/>
  <c r="S136" i="4"/>
  <c r="S135" i="4"/>
  <c r="S134" i="4"/>
  <c r="S133" i="4"/>
  <c r="S131" i="4"/>
  <c r="S130" i="4"/>
  <c r="S129" i="4"/>
  <c r="S128" i="4"/>
  <c r="S127" i="4"/>
  <c r="S126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5" i="4"/>
  <c r="S94" i="4"/>
  <c r="S93" i="4"/>
  <c r="S92" i="4"/>
  <c r="S91" i="4"/>
  <c r="S90" i="4"/>
  <c r="S89" i="4"/>
  <c r="S88" i="4"/>
  <c r="S87" i="4"/>
  <c r="S86" i="4"/>
  <c r="S85" i="4"/>
  <c r="S84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</calcChain>
</file>

<file path=xl/sharedStrings.xml><?xml version="1.0" encoding="utf-8"?>
<sst xmlns="http://schemas.openxmlformats.org/spreadsheetml/2006/main" count="1387" uniqueCount="428">
  <si>
    <t>Spolek pro zvelebení staré hudby v Čechách</t>
  </si>
  <si>
    <t>MgA. Irena Chřibková</t>
  </si>
  <si>
    <t>108 Hz</t>
  </si>
  <si>
    <t>Hudba zemí Koruny české – dvůr císaře Karla IV.</t>
  </si>
  <si>
    <t>spolek</t>
  </si>
  <si>
    <t>Akademie komorní hudby</t>
  </si>
  <si>
    <t>V. koncertní sezona souboru BCO – Brno Contemporary Orchestra</t>
  </si>
  <si>
    <t>"Barvy hudby…"</t>
  </si>
  <si>
    <t>o.p.s.</t>
  </si>
  <si>
    <t>Severočeská filharmonie Teplice</t>
  </si>
  <si>
    <t>BERG::SPACE::2016</t>
  </si>
  <si>
    <t>ProART</t>
  </si>
  <si>
    <t>Masterclass Brigitte Fassbaender (v rámci ProART Festivalu)</t>
  </si>
  <si>
    <t>Klub moravských skladatelů</t>
  </si>
  <si>
    <t>Broumovská klávesa</t>
  </si>
  <si>
    <t>časopis Harmonie</t>
  </si>
  <si>
    <t>s.r.o.</t>
  </si>
  <si>
    <t>Ing. Lucie Johanovská</t>
  </si>
  <si>
    <t>SUPRAPHON</t>
  </si>
  <si>
    <t>a.s.</t>
  </si>
  <si>
    <t>Collegium 1704 – 2CD Zelenka: Triové sonáty ZWV 181</t>
  </si>
  <si>
    <t>C.E.M.A. - Central European Music Agency</t>
  </si>
  <si>
    <t>Brno-město hudby/Brno-Music Friendly City</t>
  </si>
  <si>
    <t xml:space="preserve">Evropské rezidence Magdaleny Kožené </t>
  </si>
  <si>
    <t>Kristina Nouzovská Fialová</t>
  </si>
  <si>
    <t>České sonáty pro violu a klavír – Kristina Fialová</t>
  </si>
  <si>
    <t>České kulturní slavnosti</t>
  </si>
  <si>
    <t>Collegium 1704 | pražský barokní orchestr a vokální soubor</t>
  </si>
  <si>
    <t>Česká společnost pro hudební vědu (ČSHV)</t>
  </si>
  <si>
    <t>Výroční konference ČSHV</t>
  </si>
  <si>
    <t>Muzikologické fórum - hudebněvědné periodikum ČSHV</t>
  </si>
  <si>
    <t>Mgr. Halina Františáková</t>
  </si>
  <si>
    <t>Cyklus komorních koncertů v Českém rozhlase</t>
  </si>
  <si>
    <t>Mezinárodní klarinetová soutěž Czech Clarinet Art</t>
  </si>
  <si>
    <t>Český varhanní festival</t>
  </si>
  <si>
    <t>Mezinárodní kytarová soutěž GUITARTALENT´16</t>
  </si>
  <si>
    <t>Terezie Fialová</t>
  </si>
  <si>
    <t xml:space="preserve">Dvořák, Chopin, Scarlatti – Terezie Fialová </t>
  </si>
  <si>
    <t>Akademie klasické hudby</t>
  </si>
  <si>
    <t>Statutární město Opava</t>
  </si>
  <si>
    <t>Editio Janáček</t>
  </si>
  <si>
    <t>Překlad korespondence L. Janáček-Z. Schulzová (1879-1880)</t>
  </si>
  <si>
    <t>Ensemble Inégal</t>
  </si>
  <si>
    <t>Ensemble 18+</t>
  </si>
  <si>
    <t>Sólo pro klasicismus</t>
  </si>
  <si>
    <t>Etnologický ústav Akademie věd České republiky, v. v. i.</t>
  </si>
  <si>
    <t>Nadační fond Festival komorní hudby</t>
  </si>
  <si>
    <t>Václav Hudeček a jeho hosté</t>
  </si>
  <si>
    <t>Misslareuth 1990. Mitte Europa e. V.</t>
  </si>
  <si>
    <t>Festival uprostřed Evropy-Mitte Europa</t>
  </si>
  <si>
    <t>Expozice nové hudby</t>
  </si>
  <si>
    <t>Tan Dun</t>
  </si>
  <si>
    <t xml:space="preserve">Nadační fond Evy Garajové </t>
  </si>
  <si>
    <t>PhDr. František Malý</t>
  </si>
  <si>
    <t>Kajetán Vogl: 13 duet pro dva klarinety</t>
  </si>
  <si>
    <t>Moravská mše vánoční - varianty</t>
  </si>
  <si>
    <t>Janáčkův máj</t>
  </si>
  <si>
    <t>Generace - mezinárodní soutěž skladatelů do 30 let</t>
  </si>
  <si>
    <t>ČESKÁ SPOLEČNOST JOSEPHA HAYDNA</t>
  </si>
  <si>
    <t>24. HAYDNOVY HUDEBNÍ SLAVNOSTI</t>
  </si>
  <si>
    <t>Heroldův Rakovník</t>
  </si>
  <si>
    <t>Mezinárodní hudební konference Musica Antiqua ed Musica Nova</t>
  </si>
  <si>
    <t>Hudební informační středisko, o.p.s.</t>
  </si>
  <si>
    <t xml:space="preserve">Časopis Czech Music Quarterly </t>
  </si>
  <si>
    <t>Contempuls - pražský festival soudobé hudby</t>
  </si>
  <si>
    <t>Hudební informační středisko - informační a dokumentační činnost</t>
  </si>
  <si>
    <t>Sdružení barokního souboru Hofmusici</t>
  </si>
  <si>
    <t>Město Kroměříž</t>
  </si>
  <si>
    <t>obec</t>
  </si>
  <si>
    <t>Společnost Hudební rozhledy</t>
  </si>
  <si>
    <t>HUDEBNÍ ROZHLEDY - webový portál</t>
  </si>
  <si>
    <t>MgA. Monika Knoblochová Ph.D.</t>
  </si>
  <si>
    <t>Doc. Igor Františák, Ph.D.</t>
  </si>
  <si>
    <t>Katalogizace a zpřístupnění článků a recenzí hudby Bohuslava Martinů</t>
  </si>
  <si>
    <t>Iva Lokajíčková</t>
  </si>
  <si>
    <t>Koncerty reflektující 700. výročí narození Karla IV.</t>
  </si>
  <si>
    <t>Mezinárodní soutěž Leoše Janáčka v Brně 2016</t>
  </si>
  <si>
    <t>Jan Rybář</t>
  </si>
  <si>
    <t>HUDBA V SOUVISLOSTECH</t>
  </si>
  <si>
    <t>Národní divadlo Brno</t>
  </si>
  <si>
    <t>CD František Jiránek - Koncerty / Collegium Marianum - premiérová nahrávka / Hudba Prahy 18. století</t>
  </si>
  <si>
    <t>Kalabis quintet hraje české dechové kvintety (CD)</t>
  </si>
  <si>
    <t>Koncert k 700. výročí Karla IV. "The MOST of Prague" building bridges</t>
  </si>
  <si>
    <t>KOMORNÍ FILHARMONIE PARDUBICE</t>
  </si>
  <si>
    <t>HLASY SVĚTLA 4D</t>
  </si>
  <si>
    <t>Vladimír Novák: Tematický katalog brixian I (vydání)</t>
  </si>
  <si>
    <t>Jaromír Linda (ed.): Rukopisný kancionál rodiny Volných z 18. století</t>
  </si>
  <si>
    <t>Kodex Speciálník</t>
  </si>
  <si>
    <t xml:space="preserve">Koncert k poctě J. S. Bacha </t>
  </si>
  <si>
    <t>Mezinárodní hudební konference v CBK ČK k barokní opeře</t>
  </si>
  <si>
    <t>Auviex</t>
  </si>
  <si>
    <t>Interpretační kurzy staré hudby v CBK Český Krumlov</t>
  </si>
  <si>
    <t>Kontinuální činnost Kühnova děstkého sboru</t>
  </si>
  <si>
    <t>Kühnův smíšený sbor</t>
  </si>
  <si>
    <t>Dvojsborové dialogy</t>
  </si>
  <si>
    <t>Festival BARVY PARKU</t>
  </si>
  <si>
    <t>Kytarové mistrovské kurzy Open Guitar Křivoklát 2016</t>
  </si>
  <si>
    <t>Česká hudební společnost - Sdružení přátel krásných umění</t>
  </si>
  <si>
    <t>Setkání přátel komorní hudby - mezinár. interpret. kurzy Litomyšl</t>
  </si>
  <si>
    <t>LEONARD BERNSTEIN: MASS</t>
  </si>
  <si>
    <t>Čtrnáctka Rataje nad Sázavou</t>
  </si>
  <si>
    <t>Spor duše s tělem - Opravdový příběh</t>
  </si>
  <si>
    <t>Martinů Revue - hudební časopis propagující českého skladatele</t>
  </si>
  <si>
    <t>Tvůrčí dílna členů Pavel Haas Quartet pro mladá smyčcová kvarteta</t>
  </si>
  <si>
    <t>LOTOS</t>
  </si>
  <si>
    <t>Hudební setkání V</t>
  </si>
  <si>
    <t>Oficiální informační webový portál s archivem Ivana Moravce</t>
  </si>
  <si>
    <t>Mezinárodní pěvecké centrum A. Dvořáka, o.p.s.</t>
  </si>
  <si>
    <t>Operní a operetní studio mladých pěvců</t>
  </si>
  <si>
    <t>Multi-Art</t>
  </si>
  <si>
    <t>Koncertní cyklus 2016</t>
  </si>
  <si>
    <t>Musica Judaica po 23 letech opět v Praze</t>
  </si>
  <si>
    <t>Musica Poetica</t>
  </si>
  <si>
    <t>Baroko v evropských zemích</t>
  </si>
  <si>
    <t>Společnost pro elektroakustickou hudbu</t>
  </si>
  <si>
    <t>MusicOlomouc</t>
  </si>
  <si>
    <t>MUZIKA JUDAIKA</t>
  </si>
  <si>
    <t>MAŽIF V. Malý židovský festival</t>
  </si>
  <si>
    <t>Úterský spolek Bart</t>
  </si>
  <si>
    <t>Mistrovský varhanní kurz v Úterý</t>
  </si>
  <si>
    <t>Nadace Bohuslava Martinů</t>
  </si>
  <si>
    <t>Nadace pro dějiny kultury ve střední Evropě</t>
  </si>
  <si>
    <t>Karel IV. a hudba lucemburského věku v Čechách (CD)</t>
  </si>
  <si>
    <t>Digitální kritická edice Carl Luython online (I)</t>
  </si>
  <si>
    <t>Nadační fond na podporu vážné hudby</t>
  </si>
  <si>
    <t>Marie Juliana OSE: "Čtvero ročních dob", obnovená premiéra kantáty pražské duchovní skladatelky z roku 1776</t>
  </si>
  <si>
    <t>CAROLUS ET WENCESLAUS</t>
  </si>
  <si>
    <t>Ostravské centrum nové hudby (OCNH)</t>
  </si>
  <si>
    <t>CD Jan Novák</t>
  </si>
  <si>
    <t>Opera na cestách</t>
  </si>
  <si>
    <t>Opera na cestách - hudební workshopy pro děti</t>
  </si>
  <si>
    <t>Opera Plus</t>
  </si>
  <si>
    <t>Opus musicum</t>
  </si>
  <si>
    <t>Ostravská univerzita v Ostravě</t>
  </si>
  <si>
    <t>MUSICA VIVA</t>
  </si>
  <si>
    <t>Podzimní festival duchovní hudby</t>
  </si>
  <si>
    <t>ProART umělecké dílny v Národním centru divadla a tance ve Valticích (ProART Festival 2016 v NCDT)</t>
  </si>
  <si>
    <t>MgA. Jitka Hosprová</t>
  </si>
  <si>
    <t>Psalterium</t>
  </si>
  <si>
    <t>Časopis Psalterium folia – revue pro duchovní hudbu</t>
  </si>
  <si>
    <t>Bohuslav Korejs - Žalmy pro všední dny "Zpěvy s odpovědí lidu"</t>
  </si>
  <si>
    <t>Rané romantické kvartety  v podání  Reichova kvarteta</t>
  </si>
  <si>
    <t>Klementinské barokní večery - Capella Regia Praha</t>
  </si>
  <si>
    <t>Pálava - Terra Nobilis</t>
  </si>
  <si>
    <t>Martin Marek - autorské CD</t>
  </si>
  <si>
    <t>Sdružení Q</t>
  </si>
  <si>
    <t>Konzervatoř Evangelické akademie</t>
  </si>
  <si>
    <t>Collegium 1704 / sezóna 2016 / PRAHA</t>
  </si>
  <si>
    <t>ArteVisio</t>
  </si>
  <si>
    <t>Carolus IV. rex et imperator (Hudba doby Karla IV.)</t>
  </si>
  <si>
    <t>Centrum kultury a vzdělávání Blatná</t>
  </si>
  <si>
    <t>Mezinárodní kontrabasová soutěž Františka Simandla</t>
  </si>
  <si>
    <t>Město Skuteč</t>
  </si>
  <si>
    <t>Mgr. Petra Součková</t>
  </si>
  <si>
    <t>PhDr. Václav Smetáček "30 - 110"</t>
  </si>
  <si>
    <t>Smetanova Litomyšl, o.p.s.</t>
  </si>
  <si>
    <t>SPOLEČNOST BENO BLACHUTA</t>
  </si>
  <si>
    <t>EDICE BENO BLACHUTA / CD: G. Verdi - OTELLO</t>
  </si>
  <si>
    <t>Spolek Třeboňská nocturna</t>
  </si>
  <si>
    <t>Komorní opera J. J. Röslera Vrahem z pomsty</t>
  </si>
  <si>
    <t>STAMIC CREATIVE</t>
  </si>
  <si>
    <t>Stivín Quodlibet Systém</t>
  </si>
  <si>
    <t>Koncert „Pocta pro sv. Cecílii“</t>
  </si>
  <si>
    <t>MHF Struny podzimu</t>
  </si>
  <si>
    <t>Svatby a pohřby</t>
  </si>
  <si>
    <t>Otavská svatojánská společnost</t>
  </si>
  <si>
    <t>Svatojánský hudební festival</t>
  </si>
  <si>
    <t>Tomáš Hanzlík</t>
  </si>
  <si>
    <t>Bacha na Mozarta! 4. ročník velkého cyklu staré hudby v Brně</t>
  </si>
  <si>
    <t>První nahrávka Deposizione dalla Croce F. X. Richtera na světě</t>
  </si>
  <si>
    <t>Stanislav Bohadlo</t>
  </si>
  <si>
    <t>THEATRUM KUKS, festival barokního divadla, opery a hudby</t>
  </si>
  <si>
    <t>Ateliér 90</t>
  </si>
  <si>
    <t>Třídení 2016</t>
  </si>
  <si>
    <t>Tvůrčí centrum Ostrava</t>
  </si>
  <si>
    <t>Umělecká beseda – hudební odbor</t>
  </si>
  <si>
    <t>Společnost pro starou hudbu (ČR)</t>
  </si>
  <si>
    <t>Leoš Janáček: Věc Makropulos - live nahrávka na 2CD</t>
  </si>
  <si>
    <t>„VELKÉ ORCHESTRY SVĚTA 2016“ - FILARMONICA DELLA SCALA</t>
  </si>
  <si>
    <t>Série koncertů Victoria Ensemble</t>
  </si>
  <si>
    <t>Visegrad Music Forum</t>
  </si>
  <si>
    <t xml:space="preserve">" Ze stínu probuzené tóny židovského archivu" </t>
  </si>
  <si>
    <t>Svaz hudebníků České republiky</t>
  </si>
  <si>
    <t>webový portál www.casopisharmonie.cz</t>
  </si>
  <si>
    <t>Schubert: WINTERREISE… Zimní cesta</t>
  </si>
  <si>
    <t>VYVOLENÝ</t>
  </si>
  <si>
    <t>Ing. Tomáš Janeček Nibiru</t>
  </si>
  <si>
    <t>Jan Dismas Zelenka Psalmi Vespertini - 2. cyklus</t>
  </si>
  <si>
    <t>Znojemský hudební festival</t>
  </si>
  <si>
    <t>Za poklady Broumovska</t>
  </si>
  <si>
    <t>NÁZEV ŽADATELE</t>
  </si>
  <si>
    <t>NÁZEV PROJEKTU</t>
  </si>
  <si>
    <t xml:space="preserve">NÁKLADY </t>
  </si>
  <si>
    <t>Plaisirs de Musique</t>
  </si>
  <si>
    <t>cyklus koncertů Plaisirs de Musique</t>
  </si>
  <si>
    <t>z. s.</t>
  </si>
  <si>
    <t>KLASICKÁ HUDBA 2016</t>
  </si>
  <si>
    <t>o. s.</t>
  </si>
  <si>
    <t>z. ú.</t>
  </si>
  <si>
    <t>o. p. s.</t>
  </si>
  <si>
    <t>f. os.</t>
  </si>
  <si>
    <t>nadace</t>
  </si>
  <si>
    <t>VŠ</t>
  </si>
  <si>
    <t>město</t>
  </si>
  <si>
    <t>VVI</t>
  </si>
  <si>
    <t>PO</t>
  </si>
  <si>
    <t>škola</t>
  </si>
  <si>
    <t>MHF Dvořákova Praha</t>
  </si>
  <si>
    <t>ARBOR - o. s. pro duchovní kulturu</t>
  </si>
  <si>
    <t>MHF Lípa Musica</t>
  </si>
  <si>
    <t>ARS/KONCERT</t>
  </si>
  <si>
    <t>MHF Petra Dvorského</t>
  </si>
  <si>
    <t>MHF Český Krumlov</t>
  </si>
  <si>
    <t>BAROCCO SEMPRE GIOVANE</t>
  </si>
  <si>
    <t>MF PARDUBICKÉ HUDEBNÍ JARO</t>
  </si>
  <si>
    <t>MHF Letní slavnosti staré hudby</t>
  </si>
  <si>
    <t>Collegium Marianum</t>
  </si>
  <si>
    <t>Česká kultura</t>
  </si>
  <si>
    <t>ČESKÉ DOTEKY HUDBY EM ART</t>
  </si>
  <si>
    <t>Dvořákův festival</t>
  </si>
  <si>
    <t>ČESKÉ DOTEKY HUDBY</t>
  </si>
  <si>
    <t>MHF České doteky hudby</t>
  </si>
  <si>
    <t>Dvořákovo Příbramsko</t>
  </si>
  <si>
    <t>Hudební festival Antonína Dvořáka Příbram</t>
  </si>
  <si>
    <t>Ensemble Damian</t>
  </si>
  <si>
    <t>Opera Schrattenbach</t>
  </si>
  <si>
    <t>Zelenka Festival Praha-Drážďany</t>
  </si>
  <si>
    <t>Mezin. varhanní festival J. C. F. Fischera</t>
  </si>
  <si>
    <t>Festum Organi</t>
  </si>
  <si>
    <t>Filharmonie Brno</t>
  </si>
  <si>
    <t>Velikonoční festival duchovní hudby</t>
  </si>
  <si>
    <t>HUDEBNÍ FÓRUM HRADEC KRÁLOVÉ</t>
  </si>
  <si>
    <t>FILHARMONIE Hradec Králové</t>
  </si>
  <si>
    <t>Foerstrovy dny-hudební festival</t>
  </si>
  <si>
    <t>Libáňský hudební máj - Foerstrovy dny</t>
  </si>
  <si>
    <t>Fond-Janáčkovy Hukvaldy</t>
  </si>
  <si>
    <t>MHF Janáčkovy Hukvaldy</t>
  </si>
  <si>
    <t>Hudební informační středisko</t>
  </si>
  <si>
    <t xml:space="preserve">MHF Janáčkův máj </t>
  </si>
  <si>
    <t>Brněnský varhanní festival</t>
  </si>
  <si>
    <t>Královédvorský chrámový sbor</t>
  </si>
  <si>
    <t>Hudební léto Kuks</t>
  </si>
  <si>
    <t>Kulturní Morava</t>
  </si>
  <si>
    <t>Kytarový festival Mikulov</t>
  </si>
  <si>
    <t>Mezinárodní festival Kutná Hora</t>
  </si>
  <si>
    <t>Medial agency</t>
  </si>
  <si>
    <t>Mezinárodní kytarový festival Brno</t>
  </si>
  <si>
    <t>Hudba v zahradách a zámku</t>
  </si>
  <si>
    <t>Tomáškova a Novákova hudební Skuteč</t>
  </si>
  <si>
    <t>Mezinárodní centrum slovanské hudby Brno</t>
  </si>
  <si>
    <t>MHF 13 měst Concentus Moraviae</t>
  </si>
  <si>
    <t>Mezinárodní varhanní festival</t>
  </si>
  <si>
    <t>Procházky uměním</t>
  </si>
  <si>
    <t>Hudební salón Café crème</t>
  </si>
  <si>
    <t>Místní akční skupina POHODA venkova</t>
  </si>
  <si>
    <t>Mezinárodní hudební festival F. L. Věka</t>
  </si>
  <si>
    <t>MKS Beseda</t>
  </si>
  <si>
    <t>Morpheus Art</t>
  </si>
  <si>
    <t>Musical Olympus</t>
  </si>
  <si>
    <t>Summer  Musical Festival</t>
  </si>
  <si>
    <t>MusicOlomouc - MF soudobé hudby</t>
  </si>
  <si>
    <t>Dny Bohuslava Martinů</t>
  </si>
  <si>
    <t>Festival Karlova Studánka - Eva Garajová a hosté</t>
  </si>
  <si>
    <t>Festival komorní hudby</t>
  </si>
  <si>
    <t>JANÁČEK BRNO</t>
  </si>
  <si>
    <t>Novoměstský letní festival / Novofest</t>
  </si>
  <si>
    <t>Novofest</t>
  </si>
  <si>
    <t>Open Guitar</t>
  </si>
  <si>
    <t>MHF Mahler-Jihlava</t>
  </si>
  <si>
    <t>Feste teatrale Valtice</t>
  </si>
  <si>
    <t>Plzeň 2015</t>
  </si>
  <si>
    <t>Týdny západočeského baroka</t>
  </si>
  <si>
    <t>Plzeňská filharmonie</t>
  </si>
  <si>
    <t>Smetanovské dny</t>
  </si>
  <si>
    <t>Prague Music Performance</t>
  </si>
  <si>
    <t>Praha, klasika</t>
  </si>
  <si>
    <t>MHF Praha, klasika</t>
  </si>
  <si>
    <t>Pražské jaro</t>
  </si>
  <si>
    <t>Robert Hugo</t>
  </si>
  <si>
    <t>MHF Karla Ditterse z Dittersdorfu</t>
  </si>
  <si>
    <t>Sdružení K. Ditterse z Dittersdorfu</t>
  </si>
  <si>
    <t>O. s. Mahler 2000 - spol. G. Mahlera</t>
  </si>
  <si>
    <t>Sdružení moravské kultury</t>
  </si>
  <si>
    <t>Bachův varhanní podzim</t>
  </si>
  <si>
    <t>HF Ludwiga van Beethovena</t>
  </si>
  <si>
    <t>MOF Smetanova Litomyšl</t>
  </si>
  <si>
    <t>Společnost českých skladatelů</t>
  </si>
  <si>
    <t>Festival DNY SOUDOBÉ HUDBY</t>
  </si>
  <si>
    <t>Společnost Fryderyka Chopina</t>
  </si>
  <si>
    <t>CHOPINŮV FESTIVAL</t>
  </si>
  <si>
    <t>Společnost pro duchovní hudbu</t>
  </si>
  <si>
    <t>Musica Figurata</t>
  </si>
  <si>
    <t>Svatováclavské slavnosti</t>
  </si>
  <si>
    <t>Společnost Zdeňka Fibicha</t>
  </si>
  <si>
    <t>MF koncertního melodramu Praha</t>
  </si>
  <si>
    <t>Hudební léto v Jezeří</t>
  </si>
  <si>
    <t>Třeboňská nocturna</t>
  </si>
  <si>
    <t>MF komorní hudby EuroArt Praha</t>
  </si>
  <si>
    <t>Struny podzimu</t>
  </si>
  <si>
    <t>Svatováclavský hudební festival</t>
  </si>
  <si>
    <t>Baroko</t>
  </si>
  <si>
    <t>Ústav pro česko-americké vztahy</t>
  </si>
  <si>
    <t>Festival Americké jaro</t>
  </si>
  <si>
    <t>Hudební festival Znojmo</t>
  </si>
  <si>
    <t>Okruh 1: Hudební festivaly</t>
  </si>
  <si>
    <t xml:space="preserve">Okruh 2:  Koncertní akce v oblasti české soudobé hudby </t>
  </si>
  <si>
    <t>àTRIUM</t>
  </si>
  <si>
    <t>Komorní orchestr Berg</t>
  </si>
  <si>
    <t xml:space="preserve">Mezin. spol. Antonína Dvořáka </t>
  </si>
  <si>
    <t>Cyklus Q 2016</t>
  </si>
  <si>
    <t>Koncerty 9 jubilantů Společnosti českých skladatelů</t>
  </si>
  <si>
    <t>Hudební současnost</t>
  </si>
  <si>
    <t>Úterky Umělecké besedy</t>
  </si>
  <si>
    <t xml:space="preserve">Okruh 3: Koncertní akce v oblasti autentické interpretace české staré hudby </t>
  </si>
  <si>
    <t>Collegium 1704</t>
  </si>
  <si>
    <t>Barokní podvečery, cyklus koncertů staré hudby</t>
  </si>
  <si>
    <t>Hudební lahůdky</t>
  </si>
  <si>
    <t>Wolfgang Amadeus Mozart - Requiem d moll</t>
  </si>
  <si>
    <t>The Czech Ensemble Baroque</t>
  </si>
  <si>
    <t>Victoria</t>
  </si>
  <si>
    <t xml:space="preserve">Okruh 4: Koncertní akce výjimečné dramaturgické objevnosti </t>
  </si>
  <si>
    <t>BUJOART</t>
  </si>
  <si>
    <t>,,Barbara Maria Willi uvádí," cyklus koncertů staré hudby</t>
  </si>
  <si>
    <t>Ensemble Inégal – festivalový cyklus</t>
  </si>
  <si>
    <t>Kulturní Jižní Město</t>
  </si>
  <si>
    <t>Tóny Chodovské tvrze</t>
  </si>
  <si>
    <t>Legato</t>
  </si>
  <si>
    <t>Moravia Brass Band</t>
  </si>
  <si>
    <t>Musica Holešov</t>
  </si>
  <si>
    <t>Hudební událost MUSICA Holešov</t>
  </si>
  <si>
    <t>Nachtigall Artists Management</t>
  </si>
  <si>
    <t>Barokní opera: Antonio Caldara, "L’ASILO D’AMORE"</t>
  </si>
  <si>
    <t>Kühnův dětský sbor</t>
  </si>
  <si>
    <t>Musica Florea</t>
  </si>
  <si>
    <t>Musica Florea Bohemia</t>
  </si>
  <si>
    <t>Opera Diversa</t>
  </si>
  <si>
    <t>Koncerty Diversa</t>
  </si>
  <si>
    <t>Cykly abonentních koncertů PKO</t>
  </si>
  <si>
    <t>Pražský komorní orchestr</t>
  </si>
  <si>
    <t>Okruh 5: Kontinuální činnost stálých profesionálních souborů</t>
  </si>
  <si>
    <t>Okruh 6: Interdisciplinární projekty s těžištěm v hudebním umění</t>
  </si>
  <si>
    <t>Ing. Katuše Zahradníčková</t>
  </si>
  <si>
    <t>NODO - Dny nové opery Ostrava</t>
  </si>
  <si>
    <t>První veřejnoprávní s. r. o.</t>
  </si>
  <si>
    <t>Sun of Art</t>
  </si>
  <si>
    <t>Okruh 7: Tvůrčí dílny, kurzy, soutěže</t>
  </si>
  <si>
    <t>AMU v Praze</t>
  </si>
  <si>
    <t>Pražské klarinetové dny a Mezin. klarinetový festival v Žirovnici</t>
  </si>
  <si>
    <t>Mezinárodní klavírní soutěž Broumovská klávesa</t>
  </si>
  <si>
    <t xml:space="preserve">Czech Clarinet Art </t>
  </si>
  <si>
    <t>Česká kytarová společnost</t>
  </si>
  <si>
    <t>Mezinárodní interpretační kytarové kurzy Brno´16</t>
  </si>
  <si>
    <t>Letní fagotová akademie</t>
  </si>
  <si>
    <t>Mezinárodní kurzy v Ostravě v oboru hra na klarinet a saxofon</t>
  </si>
  <si>
    <t>Festivaly Český Krumlov</t>
  </si>
  <si>
    <t>Vzdělávací projekty Hudebních lahůdek</t>
  </si>
  <si>
    <t>ZLATÁ KORUNA - MEKKA MLADÝCH VARHANÍKŮ + návazné kurzy Litoměřice</t>
  </si>
  <si>
    <t>JAMU v Brně</t>
  </si>
  <si>
    <t>Interpretační seminář barokní a klasicistní hudby</t>
  </si>
  <si>
    <t>Léčebné lázně Jáchymov</t>
  </si>
  <si>
    <t>MISTROVSKÉ PĚVECKÉ KURZY</t>
  </si>
  <si>
    <t>Matice slezská,  odbor v Opavě</t>
  </si>
  <si>
    <t>Beethovenův Hradec - mez. Interpret. soutěž</t>
  </si>
  <si>
    <t>Mezinárodní pěvecké centrum A. Dvořáka</t>
  </si>
  <si>
    <t>Mezinárodní interpret. seminář – Mistrovské pěvecké kurzy</t>
  </si>
  <si>
    <t xml:space="preserve">Mezinárodní pěvecká soutěž Antonína Dvořáka </t>
  </si>
  <si>
    <t>Soutěž Nadace Bohuslava Martinů</t>
  </si>
  <si>
    <t>Nadace Collegium Marianum</t>
  </si>
  <si>
    <t>Letní slavnosti staré hudby PICCOLI</t>
  </si>
  <si>
    <t>Mezinárodní interpretační klavírní kurzy na Fakultě umění OU</t>
  </si>
  <si>
    <t>Orchestrální kurzy PKF</t>
  </si>
  <si>
    <t>Dílna pro nejmladší skladatele</t>
  </si>
  <si>
    <t>Percussion Workshop Trstěnice 2016</t>
  </si>
  <si>
    <t>Convivium</t>
  </si>
  <si>
    <t>MUSICA NOVA</t>
  </si>
  <si>
    <t>Mezinárodní letní škola staré hudby Valtice</t>
  </si>
  <si>
    <t>Mezinárodní soutěž Zdeňka Fibicha v interpretaci melodramů</t>
  </si>
  <si>
    <t>Mezinárodní varhanní soutěž Petra Ebena</t>
  </si>
  <si>
    <t>Letní hudební dílny VALTICE</t>
  </si>
  <si>
    <t>Letní škola barokní hudby</t>
  </si>
  <si>
    <t>Okruh 8a: Příprava vydání hud. edic a publikací</t>
  </si>
  <si>
    <t>KLP – Koniasch Latin Press</t>
  </si>
  <si>
    <t>Petr Daněk: Hudba v rudolfinské Praze</t>
  </si>
  <si>
    <t>Okruh 8b: Vydávání hud. edic a publikací</t>
  </si>
  <si>
    <t>ARGO</t>
  </si>
  <si>
    <t>Carolyn Abbateová, Roger Parker: Dějiny opery</t>
  </si>
  <si>
    <t>Okruh 9: Odborné periodické publikace</t>
  </si>
  <si>
    <t>Hudební věda</t>
  </si>
  <si>
    <t>International Martinů Circle (IMC)</t>
  </si>
  <si>
    <t>Muzikus</t>
  </si>
  <si>
    <t>Clavibus unitis</t>
  </si>
  <si>
    <t>Opus musicum - hudební revue</t>
  </si>
  <si>
    <t>HUDEBNÍ ROZHLEDY</t>
  </si>
  <si>
    <t>Okruh 10: CD, DVD</t>
  </si>
  <si>
    <t>ArcoDiva management</t>
  </si>
  <si>
    <t>Baroque Opera Stars</t>
  </si>
  <si>
    <t>CD J. A. Koželuh: Demofoonte</t>
  </si>
  <si>
    <t>Jana Boušková: PraHARP (CD)</t>
  </si>
  <si>
    <t>Jimmy music</t>
  </si>
  <si>
    <t>Radioservis</t>
  </si>
  <si>
    <t>Nebojte se klasiky: nástroje a nástrojové skupiny</t>
  </si>
  <si>
    <t>Rosa - hudební vydavatelství</t>
  </si>
  <si>
    <t>Miloslav Kabeláč - Symfonie / první kompletní nahrávka na CD / SOČR, Marko Ivanović</t>
  </si>
  <si>
    <t>Okruh 11: Hudebně informační a dokumentační činnost</t>
  </si>
  <si>
    <t>Institut Bohuslava Martinů</t>
  </si>
  <si>
    <t>Okruh 12: Hudební konference</t>
  </si>
  <si>
    <t>Zelenka Conference Prague</t>
  </si>
  <si>
    <t>MEZINÁRODNÍ KONFERENCE WASBE</t>
  </si>
  <si>
    <t>právní subj.</t>
  </si>
  <si>
    <t>Požad. dotace</t>
  </si>
  <si>
    <t>2017 požadavek</t>
  </si>
  <si>
    <t>2018 požadavek</t>
  </si>
  <si>
    <t>Arbos, sdr. pro novou hudbu</t>
  </si>
  <si>
    <t>Koncertní řada souboru MoEns</t>
  </si>
  <si>
    <t xml:space="preserve">PKF - Prague Philharmonia </t>
  </si>
  <si>
    <t>Průměr
bodů</t>
  </si>
  <si>
    <t>O</t>
  </si>
  <si>
    <t xml:space="preserve">B </t>
  </si>
  <si>
    <t>D</t>
  </si>
  <si>
    <t>Y</t>
  </si>
  <si>
    <t>Jan Zach: Requiem solemne c moll / Musica Florea, M.Štryncl (CD)</t>
  </si>
  <si>
    <t>Antonín Dvořák: Symfonie č. 2 / Musica Florea, M.Štryncl (CD)</t>
  </si>
  <si>
    <t>Umělecká iniciativa Kroměříž z.s.</t>
  </si>
  <si>
    <t>XXVII.FESTIVAL FORFEST CZECH REPUBLIC 2016</t>
  </si>
  <si>
    <t>Jan Zach: Requiem solemne c moll / Musica Florea, M.Štryncl</t>
  </si>
  <si>
    <t>Antonín Dvořák: Symfonie č. 2 / Musica Florea, M.Štryncl</t>
  </si>
  <si>
    <t>Etnologický ústav Akademie věd České republiky</t>
  </si>
  <si>
    <t>Anonymizované hodnocení členů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</si>
</sst>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3" fontId="0" fillId="0" borderId="2" xfId="0" applyNumberFormat="1" applyBorder="1"/>
    <xf numFmtId="3" fontId="0" fillId="0" borderId="2" xfId="0" applyNumberForma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164" fontId="1" fillId="2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wrapText="1"/>
    </xf>
    <xf numFmtId="3" fontId="0" fillId="0" borderId="10" xfId="0" applyNumberFormat="1" applyBorder="1"/>
    <xf numFmtId="3" fontId="0" fillId="0" borderId="10" xfId="0" applyNumberForma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wrapText="1"/>
    </xf>
    <xf numFmtId="3" fontId="0" fillId="0" borderId="15" xfId="0" applyNumberFormat="1" applyBorder="1"/>
    <xf numFmtId="3" fontId="0" fillId="0" borderId="15" xfId="0" applyNumberFormat="1" applyBorder="1" applyAlignment="1">
      <alignment wrapText="1"/>
    </xf>
    <xf numFmtId="3" fontId="2" fillId="0" borderId="15" xfId="0" applyNumberFormat="1" applyFont="1" applyBorder="1" applyAlignment="1">
      <alignment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wrapText="1"/>
    </xf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2" fillId="0" borderId="18" xfId="0" applyNumberFormat="1" applyFont="1" applyBorder="1" applyAlignment="1">
      <alignment wrapText="1"/>
    </xf>
    <xf numFmtId="0" fontId="1" fillId="2" borderId="6" xfId="0" applyFont="1" applyFill="1" applyBorder="1" applyAlignment="1">
      <alignment horizontal="left"/>
    </xf>
    <xf numFmtId="3" fontId="1" fillId="2" borderId="7" xfId="0" applyNumberFormat="1" applyFont="1" applyFill="1" applyBorder="1"/>
    <xf numFmtId="3" fontId="1" fillId="2" borderId="7" xfId="0" applyNumberFormat="1" applyFont="1" applyFill="1" applyBorder="1" applyAlignment="1">
      <alignment wrapText="1"/>
    </xf>
    <xf numFmtId="3" fontId="3" fillId="2" borderId="7" xfId="0" applyNumberFormat="1" applyFont="1" applyFill="1" applyBorder="1" applyAlignment="1">
      <alignment wrapText="1"/>
    </xf>
    <xf numFmtId="0" fontId="0" fillId="0" borderId="9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wrapText="1"/>
    </xf>
    <xf numFmtId="3" fontId="0" fillId="0" borderId="10" xfId="0" applyNumberFormat="1" applyFont="1" applyFill="1" applyBorder="1"/>
    <xf numFmtId="3" fontId="0" fillId="0" borderId="10" xfId="0" applyNumberFormat="1" applyFont="1" applyFill="1" applyBorder="1" applyAlignment="1">
      <alignment wrapText="1"/>
    </xf>
    <xf numFmtId="3" fontId="2" fillId="0" borderId="10" xfId="0" applyNumberFormat="1" applyFont="1" applyFill="1" applyBorder="1" applyAlignment="1">
      <alignment wrapText="1"/>
    </xf>
    <xf numFmtId="3" fontId="0" fillId="0" borderId="11" xfId="0" applyNumberFormat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3" fontId="0" fillId="2" borderId="7" xfId="0" applyNumberFormat="1" applyFill="1" applyBorder="1"/>
    <xf numFmtId="3" fontId="0" fillId="2" borderId="7" xfId="0" applyNumberFormat="1" applyFill="1" applyBorder="1" applyAlignment="1">
      <alignment wrapText="1"/>
    </xf>
    <xf numFmtId="3" fontId="2" fillId="2" borderId="7" xfId="0" applyNumberFormat="1" applyFont="1" applyFill="1" applyBorder="1" applyAlignment="1">
      <alignment wrapText="1"/>
    </xf>
    <xf numFmtId="0" fontId="0" fillId="0" borderId="18" xfId="0" applyBorder="1" applyAlignment="1">
      <alignment horizontal="left" wrapText="1"/>
    </xf>
    <xf numFmtId="3" fontId="2" fillId="0" borderId="20" xfId="0" applyNumberFormat="1" applyFont="1" applyBorder="1" applyAlignment="1">
      <alignment wrapText="1"/>
    </xf>
    <xf numFmtId="3" fontId="2" fillId="0" borderId="21" xfId="0" applyNumberFormat="1" applyFont="1" applyBorder="1" applyAlignment="1">
      <alignment wrapText="1"/>
    </xf>
    <xf numFmtId="3" fontId="2" fillId="0" borderId="22" xfId="0" applyNumberFormat="1" applyFont="1" applyBorder="1" applyAlignment="1">
      <alignment wrapText="1"/>
    </xf>
    <xf numFmtId="3" fontId="2" fillId="0" borderId="20" xfId="0" applyNumberFormat="1" applyFont="1" applyFill="1" applyBorder="1" applyAlignment="1">
      <alignment wrapText="1"/>
    </xf>
    <xf numFmtId="3" fontId="2" fillId="0" borderId="23" xfId="0" applyNumberFormat="1" applyFont="1" applyBorder="1" applyAlignment="1">
      <alignment wrapText="1"/>
    </xf>
    <xf numFmtId="164" fontId="1" fillId="0" borderId="5" xfId="0" applyNumberFormat="1" applyFont="1" applyFill="1" applyBorder="1" applyAlignment="1">
      <alignment horizontal="center" wrapText="1"/>
    </xf>
    <xf numFmtId="164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/>
    <xf numFmtId="164" fontId="1" fillId="2" borderId="7" xfId="0" applyNumberFormat="1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3" fontId="0" fillId="0" borderId="20" xfId="0" applyNumberFormat="1" applyFont="1" applyBorder="1" applyAlignment="1">
      <alignment wrapText="1"/>
    </xf>
    <xf numFmtId="3" fontId="0" fillId="0" borderId="11" xfId="0" applyNumberFormat="1" applyFont="1" applyBorder="1" applyAlignment="1">
      <alignment wrapText="1"/>
    </xf>
    <xf numFmtId="3" fontId="0" fillId="0" borderId="21" xfId="0" applyNumberFormat="1" applyFont="1" applyBorder="1" applyAlignment="1">
      <alignment wrapText="1"/>
    </xf>
    <xf numFmtId="3" fontId="0" fillId="0" borderId="13" xfId="0" applyNumberFormat="1" applyFont="1" applyBorder="1" applyAlignment="1">
      <alignment wrapText="1"/>
    </xf>
    <xf numFmtId="3" fontId="0" fillId="0" borderId="20" xfId="0" applyNumberFormat="1" applyFont="1" applyFill="1" applyBorder="1" applyAlignment="1">
      <alignment wrapText="1"/>
    </xf>
    <xf numFmtId="3" fontId="0" fillId="2" borderId="7" xfId="0" applyNumberFormat="1" applyFont="1" applyFill="1" applyBorder="1" applyAlignment="1">
      <alignment wrapText="1"/>
    </xf>
    <xf numFmtId="3" fontId="0" fillId="0" borderId="23" xfId="0" applyNumberFormat="1" applyFont="1" applyBorder="1" applyAlignment="1">
      <alignment wrapText="1"/>
    </xf>
    <xf numFmtId="3" fontId="0" fillId="0" borderId="16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4" fontId="1" fillId="2" borderId="8" xfId="0" applyNumberFormat="1" applyFont="1" applyFill="1" applyBorder="1" applyAlignment="1">
      <alignment wrapText="1"/>
    </xf>
    <xf numFmtId="4" fontId="0" fillId="2" borderId="8" xfId="0" applyNumberFormat="1" applyFont="1" applyFill="1" applyBorder="1" applyAlignment="1">
      <alignment wrapText="1"/>
    </xf>
    <xf numFmtId="4" fontId="0" fillId="0" borderId="24" xfId="0" applyNumberFormat="1" applyFont="1" applyBorder="1" applyAlignment="1">
      <alignment wrapText="1"/>
    </xf>
    <xf numFmtId="4" fontId="0" fillId="0" borderId="25" xfId="0" applyNumberFormat="1" applyFont="1" applyBorder="1" applyAlignment="1">
      <alignment wrapText="1"/>
    </xf>
    <xf numFmtId="3" fontId="0" fillId="0" borderId="26" xfId="0" applyNumberFormat="1" applyFont="1" applyBorder="1" applyAlignment="1">
      <alignment wrapText="1"/>
    </xf>
    <xf numFmtId="3" fontId="0" fillId="0" borderId="27" xfId="0" applyNumberFormat="1" applyFont="1" applyBorder="1" applyAlignment="1">
      <alignment wrapText="1"/>
    </xf>
    <xf numFmtId="3" fontId="0" fillId="0" borderId="28" xfId="0" applyNumberFormat="1" applyFont="1" applyBorder="1" applyAlignment="1">
      <alignment wrapText="1"/>
    </xf>
    <xf numFmtId="4" fontId="0" fillId="0" borderId="24" xfId="0" applyNumberFormat="1" applyFont="1" applyFill="1" applyBorder="1" applyAlignment="1">
      <alignment wrapText="1"/>
    </xf>
    <xf numFmtId="3" fontId="0" fillId="0" borderId="26" xfId="0" applyNumberFormat="1" applyFont="1" applyFill="1" applyBorder="1" applyAlignment="1">
      <alignment wrapText="1"/>
    </xf>
    <xf numFmtId="3" fontId="2" fillId="0" borderId="29" xfId="0" applyNumberFormat="1" applyFont="1" applyBorder="1" applyAlignment="1">
      <alignment wrapText="1"/>
    </xf>
    <xf numFmtId="4" fontId="0" fillId="0" borderId="30" xfId="0" applyNumberFormat="1" applyFont="1" applyBorder="1" applyAlignment="1">
      <alignment wrapText="1"/>
    </xf>
    <xf numFmtId="4" fontId="0" fillId="0" borderId="31" xfId="0" applyNumberFormat="1" applyFont="1" applyBorder="1" applyAlignment="1">
      <alignment wrapText="1"/>
    </xf>
    <xf numFmtId="3" fontId="0" fillId="0" borderId="9" xfId="0" applyNumberFormat="1" applyFont="1" applyBorder="1" applyAlignment="1">
      <alignment wrapText="1"/>
    </xf>
    <xf numFmtId="3" fontId="0" fillId="0" borderId="10" xfId="0" applyNumberFormat="1" applyFont="1" applyBorder="1" applyAlignment="1">
      <alignment wrapText="1"/>
    </xf>
    <xf numFmtId="3" fontId="0" fillId="0" borderId="12" xfId="0" applyNumberFormat="1" applyFont="1" applyBorder="1" applyAlignment="1">
      <alignment wrapText="1"/>
    </xf>
    <xf numFmtId="3" fontId="0" fillId="0" borderId="14" xfId="0" applyNumberFormat="1" applyFont="1" applyBorder="1" applyAlignment="1">
      <alignment wrapText="1"/>
    </xf>
    <xf numFmtId="3" fontId="0" fillId="0" borderId="15" xfId="0" applyNumberFormat="1" applyFont="1" applyBorder="1" applyAlignment="1">
      <alignment wrapText="1"/>
    </xf>
    <xf numFmtId="4" fontId="0" fillId="0" borderId="32" xfId="0" applyNumberFormat="1" applyFont="1" applyBorder="1" applyAlignment="1">
      <alignment wrapText="1"/>
    </xf>
    <xf numFmtId="4" fontId="0" fillId="0" borderId="33" xfId="0" applyNumberFormat="1" applyFont="1" applyBorder="1" applyAlignment="1">
      <alignment wrapText="1"/>
    </xf>
    <xf numFmtId="3" fontId="0" fillId="0" borderId="22" xfId="0" applyNumberFormat="1" applyFont="1" applyBorder="1" applyAlignment="1">
      <alignment wrapText="1"/>
    </xf>
    <xf numFmtId="0" fontId="0" fillId="0" borderId="17" xfId="0" applyBorder="1" applyAlignment="1">
      <alignment wrapText="1"/>
    </xf>
    <xf numFmtId="3" fontId="0" fillId="0" borderId="18" xfId="0" applyNumberFormat="1" applyFill="1" applyBorder="1"/>
    <xf numFmtId="3" fontId="2" fillId="0" borderId="18" xfId="0" applyNumberFormat="1" applyFont="1" applyBorder="1"/>
    <xf numFmtId="3" fontId="2" fillId="0" borderId="22" xfId="0" applyNumberFormat="1" applyFont="1" applyBorder="1"/>
    <xf numFmtId="3" fontId="0" fillId="0" borderId="18" xfId="0" applyNumberFormat="1" applyFont="1" applyBorder="1" applyAlignment="1">
      <alignment wrapText="1"/>
    </xf>
    <xf numFmtId="4" fontId="0" fillId="0" borderId="37" xfId="0" applyNumberFormat="1" applyFont="1" applyBorder="1" applyAlignment="1">
      <alignment wrapText="1"/>
    </xf>
    <xf numFmtId="4" fontId="0" fillId="0" borderId="38" xfId="0" applyNumberFormat="1" applyFont="1" applyBorder="1" applyAlignment="1">
      <alignment wrapText="1"/>
    </xf>
    <xf numFmtId="4" fontId="0" fillId="0" borderId="39" xfId="0" applyNumberFormat="1" applyFont="1" applyBorder="1" applyAlignment="1">
      <alignment wrapText="1"/>
    </xf>
    <xf numFmtId="0" fontId="0" fillId="0" borderId="12" xfId="0" applyBorder="1" applyAlignment="1">
      <alignment wrapText="1"/>
    </xf>
    <xf numFmtId="3" fontId="0" fillId="0" borderId="1" xfId="0" applyNumberFormat="1" applyFill="1" applyBorder="1"/>
    <xf numFmtId="3" fontId="2" fillId="0" borderId="1" xfId="0" applyNumberFormat="1" applyFont="1" applyBorder="1"/>
    <xf numFmtId="3" fontId="2" fillId="0" borderId="21" xfId="0" applyNumberFormat="1" applyFont="1" applyBorder="1"/>
    <xf numFmtId="0" fontId="0" fillId="0" borderId="12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3" fontId="2" fillId="0" borderId="21" xfId="0" applyNumberFormat="1" applyFont="1" applyFill="1" applyBorder="1" applyAlignment="1">
      <alignment wrapText="1"/>
    </xf>
    <xf numFmtId="0" fontId="0" fillId="0" borderId="21" xfId="0" applyFont="1" applyBorder="1"/>
    <xf numFmtId="3" fontId="0" fillId="0" borderId="34" xfId="0" applyNumberFormat="1" applyFont="1" applyBorder="1" applyAlignment="1">
      <alignment wrapText="1"/>
    </xf>
    <xf numFmtId="3" fontId="0" fillId="0" borderId="18" xfId="0" applyNumberFormat="1" applyFont="1" applyBorder="1"/>
    <xf numFmtId="3" fontId="0" fillId="0" borderId="35" xfId="0" applyNumberFormat="1" applyFont="1" applyBorder="1" applyAlignment="1">
      <alignment wrapText="1"/>
    </xf>
    <xf numFmtId="3" fontId="0" fillId="0" borderId="36" xfId="0" applyNumberFormat="1" applyFont="1" applyBorder="1" applyAlignment="1">
      <alignment wrapText="1"/>
    </xf>
    <xf numFmtId="3" fontId="0" fillId="0" borderId="23" xfId="0" applyNumberFormat="1" applyFont="1" applyFill="1" applyBorder="1" applyAlignment="1">
      <alignment wrapText="1"/>
    </xf>
    <xf numFmtId="3" fontId="0" fillId="0" borderId="40" xfId="0" applyNumberFormat="1" applyFont="1" applyBorder="1" applyAlignment="1">
      <alignment wrapText="1"/>
    </xf>
    <xf numFmtId="0" fontId="0" fillId="0" borderId="0" xfId="0" applyFont="1" applyBorder="1"/>
    <xf numFmtId="0" fontId="5" fillId="2" borderId="0" xfId="0" applyFont="1" applyFill="1" applyBorder="1"/>
    <xf numFmtId="3" fontId="0" fillId="0" borderId="21" xfId="0" applyNumberFormat="1" applyFont="1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2" xfId="0" applyFill="1" applyBorder="1" applyAlignment="1">
      <alignment wrapText="1"/>
    </xf>
    <xf numFmtId="4" fontId="0" fillId="4" borderId="37" xfId="0" applyNumberFormat="1" applyFont="1" applyFill="1" applyBorder="1" applyAlignment="1">
      <alignment wrapText="1"/>
    </xf>
    <xf numFmtId="4" fontId="0" fillId="4" borderId="38" xfId="0" applyNumberFormat="1" applyFont="1" applyFill="1" applyBorder="1" applyAlignment="1">
      <alignment wrapText="1"/>
    </xf>
    <xf numFmtId="4" fontId="0" fillId="4" borderId="39" xfId="0" applyNumberFormat="1" applyFont="1" applyFill="1" applyBorder="1" applyAlignment="1">
      <alignment wrapText="1"/>
    </xf>
    <xf numFmtId="4" fontId="0" fillId="4" borderId="33" xfId="0" applyNumberFormat="1" applyFont="1" applyFill="1" applyBorder="1" applyAlignment="1">
      <alignment wrapText="1"/>
    </xf>
    <xf numFmtId="4" fontId="0" fillId="4" borderId="24" xfId="0" applyNumberFormat="1" applyFont="1" applyFill="1" applyBorder="1" applyAlignment="1">
      <alignment wrapText="1"/>
    </xf>
    <xf numFmtId="4" fontId="0" fillId="4" borderId="25" xfId="0" applyNumberFormat="1" applyFont="1" applyFill="1" applyBorder="1" applyAlignment="1">
      <alignment wrapText="1"/>
    </xf>
    <xf numFmtId="4" fontId="0" fillId="4" borderId="32" xfId="0" applyNumberFormat="1" applyFont="1" applyFill="1" applyBorder="1" applyAlignment="1">
      <alignment wrapText="1"/>
    </xf>
    <xf numFmtId="4" fontId="0" fillId="4" borderId="30" xfId="0" applyNumberFormat="1" applyFont="1" applyFill="1" applyBorder="1" applyAlignment="1">
      <alignment wrapText="1"/>
    </xf>
    <xf numFmtId="4" fontId="0" fillId="4" borderId="31" xfId="0" applyNumberFormat="1" applyFont="1" applyFill="1" applyBorder="1" applyAlignment="1">
      <alignment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 wrapText="1"/>
    </xf>
    <xf numFmtId="164" fontId="1" fillId="0" borderId="41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9"/>
  <sheetViews>
    <sheetView tabSelected="1" workbookViewId="0">
      <selection activeCell="B80" sqref="B80"/>
    </sheetView>
  </sheetViews>
  <sheetFormatPr defaultRowHeight="15" x14ac:dyDescent="0.25"/>
  <cols>
    <col min="1" max="1" width="45.7109375" customWidth="1"/>
    <col min="2" max="2" width="57.28515625" customWidth="1"/>
    <col min="3" max="3" width="0.28515625" customWidth="1"/>
    <col min="4" max="4" width="10.42578125" customWidth="1"/>
    <col min="5" max="5" width="10" customWidth="1"/>
    <col min="6" max="6" width="8.85546875" hidden="1" customWidth="1"/>
    <col min="7" max="7" width="5.5703125" hidden="1" customWidth="1"/>
    <col min="8" max="8" width="8" style="68" customWidth="1"/>
  </cols>
  <sheetData>
    <row r="1" spans="1:8" ht="16.5" thickBot="1" x14ac:dyDescent="0.3">
      <c r="A1" s="8" t="s">
        <v>196</v>
      </c>
      <c r="B1" s="4"/>
      <c r="C1" s="4"/>
      <c r="D1" s="5"/>
      <c r="E1" s="6"/>
      <c r="F1" s="7"/>
      <c r="G1" s="7"/>
      <c r="H1" s="67"/>
    </row>
    <row r="2" spans="1:8" ht="32.25" customHeight="1" thickBot="1" x14ac:dyDescent="0.3">
      <c r="A2" s="17" t="s">
        <v>190</v>
      </c>
      <c r="B2" s="18" t="s">
        <v>191</v>
      </c>
      <c r="C2" s="19" t="s">
        <v>408</v>
      </c>
      <c r="D2" s="20" t="s">
        <v>192</v>
      </c>
      <c r="E2" s="21" t="s">
        <v>409</v>
      </c>
      <c r="F2" s="22" t="s">
        <v>410</v>
      </c>
      <c r="G2" s="22" t="s">
        <v>411</v>
      </c>
      <c r="H2" s="65" t="s">
        <v>415</v>
      </c>
    </row>
    <row r="3" spans="1:8" ht="15.75" thickBot="1" x14ac:dyDescent="0.3">
      <c r="A3" s="23" t="s">
        <v>304</v>
      </c>
      <c r="B3" s="24"/>
      <c r="C3" s="25"/>
      <c r="D3" s="26"/>
      <c r="E3" s="27"/>
      <c r="F3" s="28"/>
      <c r="G3" s="28"/>
      <c r="H3" s="70"/>
    </row>
    <row r="4" spans="1:8" ht="13.5" customHeight="1" x14ac:dyDescent="0.25">
      <c r="A4" s="29" t="s">
        <v>298</v>
      </c>
      <c r="B4" s="131" t="s">
        <v>163</v>
      </c>
      <c r="C4" s="30"/>
      <c r="D4" s="31">
        <v>23940000</v>
      </c>
      <c r="E4" s="32">
        <v>5000000</v>
      </c>
      <c r="F4" s="33"/>
      <c r="G4" s="60"/>
      <c r="H4" s="137">
        <v>8.6363636363636367</v>
      </c>
    </row>
    <row r="5" spans="1:8" ht="13.5" customHeight="1" x14ac:dyDescent="0.25">
      <c r="A5" s="34" t="s">
        <v>299</v>
      </c>
      <c r="B5" s="132" t="s">
        <v>299</v>
      </c>
      <c r="C5" s="1" t="s">
        <v>197</v>
      </c>
      <c r="D5" s="9">
        <v>8000000</v>
      </c>
      <c r="E5" s="10">
        <v>1800000</v>
      </c>
      <c r="F5" s="11"/>
      <c r="G5" s="61"/>
      <c r="H5" s="138">
        <v>8.3636363636363633</v>
      </c>
    </row>
    <row r="6" spans="1:8" ht="15.75" customHeight="1" x14ac:dyDescent="0.25">
      <c r="A6" s="34" t="s">
        <v>115</v>
      </c>
      <c r="B6" s="132" t="s">
        <v>260</v>
      </c>
      <c r="C6" s="1" t="s">
        <v>197</v>
      </c>
      <c r="D6" s="9">
        <v>1290000</v>
      </c>
      <c r="E6" s="10">
        <v>360000</v>
      </c>
      <c r="F6" s="11">
        <v>360000</v>
      </c>
      <c r="G6" s="61">
        <v>375000</v>
      </c>
      <c r="H6" s="138">
        <v>8.1818181818181817</v>
      </c>
    </row>
    <row r="7" spans="1:8" ht="13.5" customHeight="1" x14ac:dyDescent="0.25">
      <c r="A7" s="34" t="s">
        <v>237</v>
      </c>
      <c r="B7" s="132" t="s">
        <v>64</v>
      </c>
      <c r="C7" s="1" t="s">
        <v>8</v>
      </c>
      <c r="D7" s="9">
        <v>1350000</v>
      </c>
      <c r="E7" s="10">
        <v>530000</v>
      </c>
      <c r="F7" s="11"/>
      <c r="G7" s="61"/>
      <c r="H7" s="138">
        <v>8</v>
      </c>
    </row>
    <row r="8" spans="1:8" ht="13.5" customHeight="1" x14ac:dyDescent="0.25">
      <c r="A8" s="34" t="s">
        <v>56</v>
      </c>
      <c r="B8" s="132" t="s">
        <v>238</v>
      </c>
      <c r="C8" s="1" t="s">
        <v>8</v>
      </c>
      <c r="D8" s="9">
        <v>11132000</v>
      </c>
      <c r="E8" s="10">
        <v>1500000</v>
      </c>
      <c r="F8" s="11"/>
      <c r="G8" s="61"/>
      <c r="H8" s="138">
        <v>8</v>
      </c>
    </row>
    <row r="9" spans="1:8" ht="13.5" customHeight="1" x14ac:dyDescent="0.25">
      <c r="A9" s="34" t="s">
        <v>277</v>
      </c>
      <c r="B9" s="132" t="s">
        <v>277</v>
      </c>
      <c r="C9" s="1" t="s">
        <v>199</v>
      </c>
      <c r="D9" s="9">
        <v>85520000</v>
      </c>
      <c r="E9" s="10">
        <v>18500000</v>
      </c>
      <c r="F9" s="11">
        <v>20000000</v>
      </c>
      <c r="G9" s="61">
        <v>21500000</v>
      </c>
      <c r="H9" s="138">
        <v>8</v>
      </c>
    </row>
    <row r="10" spans="1:8" ht="13.5" customHeight="1" x14ac:dyDescent="0.25">
      <c r="A10" s="34" t="s">
        <v>216</v>
      </c>
      <c r="B10" s="132" t="s">
        <v>215</v>
      </c>
      <c r="C10" s="1" t="s">
        <v>16</v>
      </c>
      <c r="D10" s="9">
        <v>5130000</v>
      </c>
      <c r="E10" s="10">
        <v>2000000</v>
      </c>
      <c r="F10" s="11"/>
      <c r="G10" s="61"/>
      <c r="H10" s="138">
        <v>7.9090909090909092</v>
      </c>
    </row>
    <row r="11" spans="1:8" ht="13.5" customHeight="1" x14ac:dyDescent="0.25">
      <c r="A11" s="34" t="s">
        <v>232</v>
      </c>
      <c r="B11" s="132" t="s">
        <v>231</v>
      </c>
      <c r="C11" s="1" t="s">
        <v>199</v>
      </c>
      <c r="D11" s="9">
        <v>2565000</v>
      </c>
      <c r="E11" s="10">
        <v>945000</v>
      </c>
      <c r="F11" s="11"/>
      <c r="G11" s="61"/>
      <c r="H11" s="138">
        <v>7.9090909090909092</v>
      </c>
    </row>
    <row r="12" spans="1:8" ht="13.5" customHeight="1" x14ac:dyDescent="0.25">
      <c r="A12" s="34" t="s">
        <v>13</v>
      </c>
      <c r="B12" s="132" t="s">
        <v>239</v>
      </c>
      <c r="C12" s="1" t="s">
        <v>197</v>
      </c>
      <c r="D12" s="9">
        <v>420000</v>
      </c>
      <c r="E12" s="10">
        <v>210000</v>
      </c>
      <c r="F12" s="11"/>
      <c r="G12" s="61"/>
      <c r="H12" s="138">
        <v>7.9090909090909092</v>
      </c>
    </row>
    <row r="13" spans="1:8" ht="13.5" customHeight="1" x14ac:dyDescent="0.25">
      <c r="A13" s="34" t="s">
        <v>167</v>
      </c>
      <c r="B13" s="132" t="s">
        <v>300</v>
      </c>
      <c r="C13" s="1" t="s">
        <v>200</v>
      </c>
      <c r="D13" s="9">
        <v>815000</v>
      </c>
      <c r="E13" s="10">
        <v>180000</v>
      </c>
      <c r="F13" s="11"/>
      <c r="G13" s="61"/>
      <c r="H13" s="138">
        <v>7.9</v>
      </c>
    </row>
    <row r="14" spans="1:8" ht="13.5" customHeight="1" x14ac:dyDescent="0.25">
      <c r="A14" s="34" t="s">
        <v>79</v>
      </c>
      <c r="B14" s="132" t="s">
        <v>264</v>
      </c>
      <c r="C14" s="1" t="s">
        <v>205</v>
      </c>
      <c r="D14" s="9">
        <v>5725000</v>
      </c>
      <c r="E14" s="10">
        <v>2655000</v>
      </c>
      <c r="F14" s="11"/>
      <c r="G14" s="61"/>
      <c r="H14" s="138">
        <v>7.8</v>
      </c>
    </row>
    <row r="15" spans="1:8" ht="13.5" customHeight="1" x14ac:dyDescent="0.25">
      <c r="A15" s="34" t="s">
        <v>229</v>
      </c>
      <c r="B15" s="132" t="s">
        <v>50</v>
      </c>
      <c r="C15" s="1" t="s">
        <v>205</v>
      </c>
      <c r="D15" s="9">
        <v>1800000</v>
      </c>
      <c r="E15" s="10">
        <v>600000</v>
      </c>
      <c r="F15" s="11"/>
      <c r="G15" s="61"/>
      <c r="H15" s="138">
        <v>7.7777777777777777</v>
      </c>
    </row>
    <row r="16" spans="1:8" ht="13.5" customHeight="1" x14ac:dyDescent="0.25">
      <c r="A16" s="34" t="s">
        <v>155</v>
      </c>
      <c r="B16" s="132" t="s">
        <v>285</v>
      </c>
      <c r="C16" s="1" t="s">
        <v>8</v>
      </c>
      <c r="D16" s="9">
        <v>31034000</v>
      </c>
      <c r="E16" s="10">
        <v>6830000</v>
      </c>
      <c r="F16" s="11">
        <v>7300000</v>
      </c>
      <c r="G16" s="61">
        <v>7800000</v>
      </c>
      <c r="H16" s="138">
        <v>7.7272727272727275</v>
      </c>
    </row>
    <row r="17" spans="1:8" ht="13.5" customHeight="1" x14ac:dyDescent="0.25">
      <c r="A17" s="34" t="s">
        <v>1</v>
      </c>
      <c r="B17" s="132" t="s">
        <v>251</v>
      </c>
      <c r="C17" s="1" t="s">
        <v>200</v>
      </c>
      <c r="D17" s="9">
        <v>475656</v>
      </c>
      <c r="E17" s="10">
        <v>150000</v>
      </c>
      <c r="F17" s="11"/>
      <c r="G17" s="61"/>
      <c r="H17" s="138">
        <v>7.6363636363636367</v>
      </c>
    </row>
    <row r="18" spans="1:8" ht="13.5" customHeight="1" x14ac:dyDescent="0.25">
      <c r="A18" s="111" t="s">
        <v>422</v>
      </c>
      <c r="B18" s="132" t="s">
        <v>423</v>
      </c>
      <c r="C18" s="1" t="s">
        <v>197</v>
      </c>
      <c r="D18" s="9">
        <v>700000</v>
      </c>
      <c r="E18" s="112">
        <v>380000</v>
      </c>
      <c r="F18" s="113"/>
      <c r="G18" s="114"/>
      <c r="H18" s="138">
        <v>7.5454545454545459</v>
      </c>
    </row>
    <row r="19" spans="1:8" ht="13.5" customHeight="1" x14ac:dyDescent="0.25">
      <c r="A19" s="34" t="s">
        <v>58</v>
      </c>
      <c r="B19" s="132" t="s">
        <v>59</v>
      </c>
      <c r="C19" s="1" t="s">
        <v>197</v>
      </c>
      <c r="D19" s="9">
        <v>420000</v>
      </c>
      <c r="E19" s="10">
        <v>130000</v>
      </c>
      <c r="F19" s="11"/>
      <c r="G19" s="61"/>
      <c r="H19" s="138">
        <v>7.5</v>
      </c>
    </row>
    <row r="20" spans="1:8" ht="13.5" customHeight="1" x14ac:dyDescent="0.25">
      <c r="A20" s="34" t="s">
        <v>224</v>
      </c>
      <c r="B20" s="132" t="s">
        <v>225</v>
      </c>
      <c r="C20" s="1" t="s">
        <v>197</v>
      </c>
      <c r="D20" s="9">
        <v>440000</v>
      </c>
      <c r="E20" s="10">
        <v>145000</v>
      </c>
      <c r="F20" s="11"/>
      <c r="G20" s="61"/>
      <c r="H20" s="138">
        <v>7.5</v>
      </c>
    </row>
    <row r="21" spans="1:8" ht="13.5" customHeight="1" x14ac:dyDescent="0.25">
      <c r="A21" s="34" t="s">
        <v>290</v>
      </c>
      <c r="B21" s="132" t="s">
        <v>291</v>
      </c>
      <c r="C21" s="1" t="s">
        <v>197</v>
      </c>
      <c r="D21" s="9">
        <v>848000</v>
      </c>
      <c r="E21" s="10">
        <v>300000</v>
      </c>
      <c r="F21" s="11"/>
      <c r="G21" s="61"/>
      <c r="H21" s="138">
        <v>7.4545454545454541</v>
      </c>
    </row>
    <row r="22" spans="1:8" ht="13.5" customHeight="1" x14ac:dyDescent="0.25">
      <c r="A22" s="34" t="s">
        <v>0</v>
      </c>
      <c r="B22" s="132" t="s">
        <v>295</v>
      </c>
      <c r="C22" s="1" t="s">
        <v>197</v>
      </c>
      <c r="D22" s="9">
        <v>571200</v>
      </c>
      <c r="E22" s="10">
        <v>165000</v>
      </c>
      <c r="F22" s="11"/>
      <c r="G22" s="61"/>
      <c r="H22" s="138">
        <v>7.4545454545454541</v>
      </c>
    </row>
    <row r="23" spans="1:8" ht="13.5" customHeight="1" x14ac:dyDescent="0.25">
      <c r="A23" s="34" t="s">
        <v>38</v>
      </c>
      <c r="B23" s="132" t="s">
        <v>207</v>
      </c>
      <c r="C23" s="1" t="s">
        <v>8</v>
      </c>
      <c r="D23" s="9">
        <v>38910000</v>
      </c>
      <c r="E23" s="10">
        <v>8000000</v>
      </c>
      <c r="F23" s="11"/>
      <c r="G23" s="61"/>
      <c r="H23" s="138">
        <v>7.3636363636363633</v>
      </c>
    </row>
    <row r="24" spans="1:8" ht="13.5" customHeight="1" x14ac:dyDescent="0.25">
      <c r="A24" s="34" t="s">
        <v>71</v>
      </c>
      <c r="B24" s="132" t="s">
        <v>253</v>
      </c>
      <c r="C24" s="1" t="s">
        <v>200</v>
      </c>
      <c r="D24" s="9">
        <v>352400</v>
      </c>
      <c r="E24" s="10">
        <v>147000</v>
      </c>
      <c r="F24" s="11"/>
      <c r="G24" s="61"/>
      <c r="H24" s="138">
        <v>7.2727272727272725</v>
      </c>
    </row>
    <row r="25" spans="1:8" ht="13.5" customHeight="1" x14ac:dyDescent="0.25">
      <c r="A25" s="34" t="s">
        <v>281</v>
      </c>
      <c r="B25" s="132" t="s">
        <v>268</v>
      </c>
      <c r="C25" s="1" t="s">
        <v>4</v>
      </c>
      <c r="D25" s="9">
        <v>2275000</v>
      </c>
      <c r="E25" s="10">
        <v>400000</v>
      </c>
      <c r="F25" s="11"/>
      <c r="G25" s="61"/>
      <c r="H25" s="138">
        <v>7.2727272727272725</v>
      </c>
    </row>
    <row r="26" spans="1:8" ht="13.5" customHeight="1" x14ac:dyDescent="0.25">
      <c r="A26" s="34" t="s">
        <v>240</v>
      </c>
      <c r="B26" s="132" t="s">
        <v>241</v>
      </c>
      <c r="C26" s="1" t="s">
        <v>197</v>
      </c>
      <c r="D26" s="9">
        <v>465000</v>
      </c>
      <c r="E26" s="10">
        <v>320000</v>
      </c>
      <c r="F26" s="11"/>
      <c r="G26" s="61"/>
      <c r="H26" s="138">
        <v>7.1818181818181817</v>
      </c>
    </row>
    <row r="27" spans="1:8" ht="13.5" customHeight="1" x14ac:dyDescent="0.25">
      <c r="A27" s="34" t="s">
        <v>243</v>
      </c>
      <c r="B27" s="132" t="s">
        <v>243</v>
      </c>
      <c r="C27" s="1" t="s">
        <v>197</v>
      </c>
      <c r="D27" s="9">
        <v>1182525</v>
      </c>
      <c r="E27" s="10">
        <v>325000</v>
      </c>
      <c r="F27" s="11"/>
      <c r="G27" s="61"/>
      <c r="H27" s="138">
        <v>7.1818181818181817</v>
      </c>
    </row>
    <row r="28" spans="1:8" ht="13.5" customHeight="1" x14ac:dyDescent="0.25">
      <c r="A28" s="34" t="s">
        <v>229</v>
      </c>
      <c r="B28" s="132" t="s">
        <v>230</v>
      </c>
      <c r="C28" s="1" t="s">
        <v>205</v>
      </c>
      <c r="D28" s="9">
        <v>3700000</v>
      </c>
      <c r="E28" s="10">
        <v>900000</v>
      </c>
      <c r="F28" s="11"/>
      <c r="G28" s="61"/>
      <c r="H28" s="138">
        <v>7.1111111111111107</v>
      </c>
    </row>
    <row r="29" spans="1:8" ht="13.5" customHeight="1" x14ac:dyDescent="0.25">
      <c r="A29" s="34" t="s">
        <v>42</v>
      </c>
      <c r="B29" s="132" t="s">
        <v>226</v>
      </c>
      <c r="C29" s="1" t="s">
        <v>197</v>
      </c>
      <c r="D29" s="9">
        <v>3970000</v>
      </c>
      <c r="E29" s="10">
        <v>990000</v>
      </c>
      <c r="F29" s="11"/>
      <c r="G29" s="61"/>
      <c r="H29" s="138">
        <v>7.1</v>
      </c>
    </row>
    <row r="30" spans="1:8" ht="13.5" customHeight="1" x14ac:dyDescent="0.25">
      <c r="A30" s="34" t="s">
        <v>245</v>
      </c>
      <c r="B30" s="132" t="s">
        <v>246</v>
      </c>
      <c r="C30" s="1" t="s">
        <v>16</v>
      </c>
      <c r="D30" s="9">
        <v>1754000</v>
      </c>
      <c r="E30" s="10">
        <v>780000</v>
      </c>
      <c r="F30" s="11"/>
      <c r="G30" s="61"/>
      <c r="H30" s="138">
        <v>7</v>
      </c>
    </row>
    <row r="31" spans="1:8" ht="13.5" customHeight="1" x14ac:dyDescent="0.25">
      <c r="A31" s="34" t="s">
        <v>235</v>
      </c>
      <c r="B31" s="132" t="s">
        <v>236</v>
      </c>
      <c r="C31" s="1" t="s">
        <v>197</v>
      </c>
      <c r="D31" s="9">
        <v>2230000</v>
      </c>
      <c r="E31" s="10">
        <v>500000</v>
      </c>
      <c r="F31" s="11"/>
      <c r="G31" s="61"/>
      <c r="H31" s="138">
        <v>6.8181818181818183</v>
      </c>
    </row>
    <row r="32" spans="1:8" ht="13.5" customHeight="1" x14ac:dyDescent="0.25">
      <c r="A32" s="34" t="s">
        <v>278</v>
      </c>
      <c r="B32" s="132" t="s">
        <v>142</v>
      </c>
      <c r="C32" s="1" t="s">
        <v>200</v>
      </c>
      <c r="D32" s="9">
        <v>901700</v>
      </c>
      <c r="E32" s="10">
        <v>421200</v>
      </c>
      <c r="F32" s="11"/>
      <c r="G32" s="61"/>
      <c r="H32" s="138">
        <v>6.8181818181818183</v>
      </c>
    </row>
    <row r="33" spans="1:8" ht="13.5" customHeight="1" x14ac:dyDescent="0.25">
      <c r="A33" s="34" t="s">
        <v>104</v>
      </c>
      <c r="B33" s="132" t="s">
        <v>244</v>
      </c>
      <c r="C33" s="1" t="s">
        <v>16</v>
      </c>
      <c r="D33" s="9">
        <v>2500000</v>
      </c>
      <c r="E33" s="10">
        <v>500000</v>
      </c>
      <c r="F33" s="11">
        <v>500000</v>
      </c>
      <c r="G33" s="61">
        <v>500000</v>
      </c>
      <c r="H33" s="138">
        <v>6.7272727272727275</v>
      </c>
    </row>
    <row r="34" spans="1:8" ht="13.5" customHeight="1" x14ac:dyDescent="0.25">
      <c r="A34" s="34" t="s">
        <v>249</v>
      </c>
      <c r="B34" s="132" t="s">
        <v>250</v>
      </c>
      <c r="C34" s="1" t="s">
        <v>8</v>
      </c>
      <c r="D34" s="9">
        <v>10005000</v>
      </c>
      <c r="E34" s="10">
        <v>2500000</v>
      </c>
      <c r="F34" s="11"/>
      <c r="G34" s="61"/>
      <c r="H34" s="138">
        <v>6.7272727272727275</v>
      </c>
    </row>
    <row r="35" spans="1:8" ht="13.5" customHeight="1" x14ac:dyDescent="0.25">
      <c r="A35" s="34" t="s">
        <v>254</v>
      </c>
      <c r="B35" s="132" t="s">
        <v>255</v>
      </c>
      <c r="C35" s="1" t="s">
        <v>195</v>
      </c>
      <c r="D35" s="9">
        <v>1508000</v>
      </c>
      <c r="E35" s="10">
        <v>688000</v>
      </c>
      <c r="F35" s="11"/>
      <c r="G35" s="61"/>
      <c r="H35" s="138">
        <v>6.7272727272727275</v>
      </c>
    </row>
    <row r="36" spans="1:8" ht="13.5" customHeight="1" x14ac:dyDescent="0.25">
      <c r="A36" s="34" t="s">
        <v>160</v>
      </c>
      <c r="B36" s="132" t="s">
        <v>297</v>
      </c>
      <c r="C36" s="1" t="s">
        <v>16</v>
      </c>
      <c r="D36" s="9">
        <v>1270000</v>
      </c>
      <c r="E36" s="10">
        <v>250000</v>
      </c>
      <c r="F36" s="11"/>
      <c r="G36" s="61"/>
      <c r="H36" s="138">
        <v>6.7272727272727275</v>
      </c>
    </row>
    <row r="37" spans="1:8" ht="13.5" customHeight="1" x14ac:dyDescent="0.25">
      <c r="A37" s="34" t="s">
        <v>293</v>
      </c>
      <c r="B37" s="132" t="s">
        <v>294</v>
      </c>
      <c r="C37" s="1" t="s">
        <v>197</v>
      </c>
      <c r="D37" s="9">
        <v>1170000</v>
      </c>
      <c r="E37" s="10">
        <v>400000</v>
      </c>
      <c r="F37" s="11"/>
      <c r="G37" s="61"/>
      <c r="H37" s="138">
        <v>6.6363636363636367</v>
      </c>
    </row>
    <row r="38" spans="1:8" ht="13.5" customHeight="1" x14ac:dyDescent="0.25">
      <c r="A38" s="34" t="s">
        <v>188</v>
      </c>
      <c r="B38" s="132" t="s">
        <v>303</v>
      </c>
      <c r="C38" s="1" t="s">
        <v>197</v>
      </c>
      <c r="D38" s="9">
        <v>5500000</v>
      </c>
      <c r="E38" s="10">
        <v>950000</v>
      </c>
      <c r="F38" s="11"/>
      <c r="G38" s="61"/>
      <c r="H38" s="138">
        <v>6.6363636363636367</v>
      </c>
    </row>
    <row r="39" spans="1:8" ht="13.5" customHeight="1" x14ac:dyDescent="0.25">
      <c r="A39" s="34" t="s">
        <v>288</v>
      </c>
      <c r="B39" s="132" t="s">
        <v>289</v>
      </c>
      <c r="C39" s="1" t="s">
        <v>4</v>
      </c>
      <c r="D39" s="9">
        <v>2000000</v>
      </c>
      <c r="E39" s="10">
        <v>300000</v>
      </c>
      <c r="F39" s="11"/>
      <c r="G39" s="61"/>
      <c r="H39" s="138">
        <v>6.5454545454545459</v>
      </c>
    </row>
    <row r="40" spans="1:8" ht="13.5" customHeight="1" x14ac:dyDescent="0.25">
      <c r="A40" s="34" t="s">
        <v>228</v>
      </c>
      <c r="B40" s="132" t="s">
        <v>227</v>
      </c>
      <c r="C40" s="1" t="s">
        <v>197</v>
      </c>
      <c r="D40" s="9">
        <v>495000</v>
      </c>
      <c r="E40" s="10">
        <v>240000</v>
      </c>
      <c r="F40" s="11"/>
      <c r="G40" s="61"/>
      <c r="H40" s="138">
        <v>6.4545454545454541</v>
      </c>
    </row>
    <row r="41" spans="1:8" ht="13.5" customHeight="1" x14ac:dyDescent="0.25">
      <c r="A41" s="34" t="s">
        <v>290</v>
      </c>
      <c r="B41" s="132" t="s">
        <v>292</v>
      </c>
      <c r="C41" s="1" t="s">
        <v>197</v>
      </c>
      <c r="D41" s="9">
        <v>855000</v>
      </c>
      <c r="E41" s="10">
        <v>194000</v>
      </c>
      <c r="F41" s="11"/>
      <c r="G41" s="61"/>
      <c r="H41" s="138">
        <v>6.1818181818181817</v>
      </c>
    </row>
    <row r="42" spans="1:8" ht="13.5" customHeight="1" x14ac:dyDescent="0.25">
      <c r="A42" s="34" t="s">
        <v>208</v>
      </c>
      <c r="B42" s="132" t="s">
        <v>209</v>
      </c>
      <c r="C42" s="1" t="s">
        <v>197</v>
      </c>
      <c r="D42" s="9">
        <v>5016645</v>
      </c>
      <c r="E42" s="10">
        <v>950000</v>
      </c>
      <c r="F42" s="11"/>
      <c r="G42" s="61"/>
      <c r="H42" s="138">
        <v>6</v>
      </c>
    </row>
    <row r="43" spans="1:8" ht="13.5" customHeight="1" x14ac:dyDescent="0.25">
      <c r="A43" s="34" t="s">
        <v>233</v>
      </c>
      <c r="B43" s="132" t="s">
        <v>234</v>
      </c>
      <c r="C43" s="1" t="s">
        <v>8</v>
      </c>
      <c r="D43" s="9">
        <v>175000</v>
      </c>
      <c r="E43" s="10">
        <v>15000</v>
      </c>
      <c r="F43" s="11"/>
      <c r="G43" s="61"/>
      <c r="H43" s="138">
        <v>6</v>
      </c>
    </row>
    <row r="44" spans="1:8" ht="13.5" customHeight="1" x14ac:dyDescent="0.25">
      <c r="A44" s="34" t="s">
        <v>134</v>
      </c>
      <c r="B44" s="132" t="s">
        <v>135</v>
      </c>
      <c r="C44" s="1" t="s">
        <v>197</v>
      </c>
      <c r="D44" s="9">
        <v>3800000</v>
      </c>
      <c r="E44" s="10">
        <v>1500000</v>
      </c>
      <c r="F44" s="11">
        <v>1500000</v>
      </c>
      <c r="G44" s="61">
        <v>1500000</v>
      </c>
      <c r="H44" s="138">
        <v>6</v>
      </c>
    </row>
    <row r="45" spans="1:8" ht="13.5" customHeight="1" x14ac:dyDescent="0.25">
      <c r="A45" s="34" t="s">
        <v>213</v>
      </c>
      <c r="B45" s="132" t="s">
        <v>214</v>
      </c>
      <c r="C45" s="1" t="s">
        <v>8</v>
      </c>
      <c r="D45" s="9">
        <v>3126000</v>
      </c>
      <c r="E45" s="10">
        <v>700000</v>
      </c>
      <c r="F45" s="11">
        <v>700000</v>
      </c>
      <c r="G45" s="61">
        <v>700000</v>
      </c>
      <c r="H45" s="138">
        <v>5.9090909090909092</v>
      </c>
    </row>
    <row r="46" spans="1:8" ht="13.5" customHeight="1" x14ac:dyDescent="0.25">
      <c r="A46" s="34" t="s">
        <v>120</v>
      </c>
      <c r="B46" s="132" t="s">
        <v>261</v>
      </c>
      <c r="C46" s="1" t="s">
        <v>201</v>
      </c>
      <c r="D46" s="9">
        <v>1255000</v>
      </c>
      <c r="E46" s="10">
        <v>150000</v>
      </c>
      <c r="F46" s="11"/>
      <c r="G46" s="61"/>
      <c r="H46" s="138">
        <v>5.7</v>
      </c>
    </row>
    <row r="47" spans="1:8" ht="13.5" customHeight="1" x14ac:dyDescent="0.25">
      <c r="A47" s="34" t="s">
        <v>67</v>
      </c>
      <c r="B47" s="132" t="s">
        <v>247</v>
      </c>
      <c r="C47" s="1" t="s">
        <v>68</v>
      </c>
      <c r="D47" s="9">
        <v>700000</v>
      </c>
      <c r="E47" s="10">
        <v>200000</v>
      </c>
      <c r="F47" s="11"/>
      <c r="G47" s="61"/>
      <c r="H47" s="138">
        <v>5.3636363636363633</v>
      </c>
    </row>
    <row r="48" spans="1:8" ht="13.5" customHeight="1" x14ac:dyDescent="0.25">
      <c r="A48" s="34" t="s">
        <v>280</v>
      </c>
      <c r="B48" s="132" t="s">
        <v>279</v>
      </c>
      <c r="C48" s="1" t="s">
        <v>197</v>
      </c>
      <c r="D48" s="9">
        <v>520000</v>
      </c>
      <c r="E48" s="10">
        <v>80000</v>
      </c>
      <c r="F48" s="11"/>
      <c r="G48" s="61"/>
      <c r="H48" s="138">
        <v>5.2727272727272725</v>
      </c>
    </row>
    <row r="49" spans="1:8" ht="13.5" customHeight="1" x14ac:dyDescent="0.25">
      <c r="A49" s="34" t="s">
        <v>2</v>
      </c>
      <c r="B49" s="132" t="s">
        <v>3</v>
      </c>
      <c r="C49" s="1" t="s">
        <v>4</v>
      </c>
      <c r="D49" s="9">
        <v>120000</v>
      </c>
      <c r="E49" s="10">
        <v>70000</v>
      </c>
      <c r="F49" s="11"/>
      <c r="G49" s="61"/>
      <c r="H49" s="138">
        <v>5.0909090909090908</v>
      </c>
    </row>
    <row r="50" spans="1:8" ht="13.5" customHeight="1" x14ac:dyDescent="0.25">
      <c r="A50" s="34" t="s">
        <v>266</v>
      </c>
      <c r="B50" s="132" t="s">
        <v>265</v>
      </c>
      <c r="C50" s="1" t="s">
        <v>197</v>
      </c>
      <c r="D50" s="9">
        <v>392330</v>
      </c>
      <c r="E50" s="10">
        <v>157330</v>
      </c>
      <c r="F50" s="11"/>
      <c r="G50" s="61"/>
      <c r="H50" s="138">
        <v>5.0909090909090908</v>
      </c>
    </row>
    <row r="51" spans="1:8" ht="13.5" customHeight="1" x14ac:dyDescent="0.25">
      <c r="A51" s="34" t="s">
        <v>274</v>
      </c>
      <c r="B51" s="132" t="s">
        <v>274</v>
      </c>
      <c r="C51" s="1" t="s">
        <v>197</v>
      </c>
      <c r="D51" s="9">
        <v>2500000</v>
      </c>
      <c r="E51" s="10">
        <v>490000</v>
      </c>
      <c r="F51" s="11"/>
      <c r="G51" s="61"/>
      <c r="H51" s="138">
        <v>5.0909090909090908</v>
      </c>
    </row>
    <row r="52" spans="1:8" ht="13.5" customHeight="1" x14ac:dyDescent="0.25">
      <c r="A52" s="34" t="s">
        <v>210</v>
      </c>
      <c r="B52" s="132" t="s">
        <v>211</v>
      </c>
      <c r="C52" s="1" t="s">
        <v>16</v>
      </c>
      <c r="D52" s="9">
        <v>5970000</v>
      </c>
      <c r="E52" s="10">
        <v>1168000</v>
      </c>
      <c r="F52" s="11">
        <v>1218000</v>
      </c>
      <c r="G52" s="61">
        <v>1258000</v>
      </c>
      <c r="H52" s="138">
        <v>5</v>
      </c>
    </row>
    <row r="53" spans="1:8" ht="13.5" customHeight="1" x14ac:dyDescent="0.25">
      <c r="A53" s="34" t="s">
        <v>129</v>
      </c>
      <c r="B53" s="132" t="s">
        <v>269</v>
      </c>
      <c r="C53" s="1" t="s">
        <v>197</v>
      </c>
      <c r="D53" s="9">
        <v>1997000</v>
      </c>
      <c r="E53" s="10">
        <v>450000</v>
      </c>
      <c r="F53" s="11"/>
      <c r="G53" s="61"/>
      <c r="H53" s="138">
        <v>4.9090909090909092</v>
      </c>
    </row>
    <row r="54" spans="1:8" ht="13.5" customHeight="1" x14ac:dyDescent="0.25">
      <c r="A54" s="34" t="s">
        <v>272</v>
      </c>
      <c r="B54" s="132" t="s">
        <v>273</v>
      </c>
      <c r="C54" s="1" t="s">
        <v>199</v>
      </c>
      <c r="D54" s="9">
        <v>4750000</v>
      </c>
      <c r="E54" s="10">
        <v>1187500</v>
      </c>
      <c r="F54" s="11"/>
      <c r="G54" s="61"/>
      <c r="H54" s="138">
        <v>4.7272727272727275</v>
      </c>
    </row>
    <row r="55" spans="1:8" ht="13.5" customHeight="1" x14ac:dyDescent="0.25">
      <c r="A55" s="34" t="s">
        <v>158</v>
      </c>
      <c r="B55" s="132" t="s">
        <v>296</v>
      </c>
      <c r="C55" s="1" t="s">
        <v>197</v>
      </c>
      <c r="D55" s="9">
        <v>1760000</v>
      </c>
      <c r="E55" s="10">
        <v>200000</v>
      </c>
      <c r="F55" s="11"/>
      <c r="G55" s="61"/>
      <c r="H55" s="138">
        <v>4.7272727272727275</v>
      </c>
    </row>
    <row r="56" spans="1:8" ht="13.5" customHeight="1" x14ac:dyDescent="0.25">
      <c r="A56" s="34" t="s">
        <v>90</v>
      </c>
      <c r="B56" s="132" t="s">
        <v>212</v>
      </c>
      <c r="C56" s="1" t="s">
        <v>16</v>
      </c>
      <c r="D56" s="9">
        <v>40250000</v>
      </c>
      <c r="E56" s="10">
        <v>8855000</v>
      </c>
      <c r="F56" s="11"/>
      <c r="G56" s="61"/>
      <c r="H56" s="138">
        <v>4</v>
      </c>
    </row>
    <row r="57" spans="1:8" ht="13.5" customHeight="1" x14ac:dyDescent="0.25">
      <c r="A57" s="34" t="s">
        <v>137</v>
      </c>
      <c r="B57" s="132" t="s">
        <v>252</v>
      </c>
      <c r="C57" s="1" t="s">
        <v>200</v>
      </c>
      <c r="D57" s="9">
        <v>952000</v>
      </c>
      <c r="E57" s="10">
        <v>200000</v>
      </c>
      <c r="F57" s="11"/>
      <c r="G57" s="61"/>
      <c r="H57" s="138">
        <v>4</v>
      </c>
    </row>
    <row r="58" spans="1:8" ht="13.5" customHeight="1" x14ac:dyDescent="0.25">
      <c r="A58" s="34" t="s">
        <v>165</v>
      </c>
      <c r="B58" s="132" t="s">
        <v>166</v>
      </c>
      <c r="C58" s="1" t="s">
        <v>197</v>
      </c>
      <c r="D58" s="9">
        <v>712000</v>
      </c>
      <c r="E58" s="10">
        <v>390000</v>
      </c>
      <c r="F58" s="11">
        <v>490000</v>
      </c>
      <c r="G58" s="61">
        <v>495000</v>
      </c>
      <c r="H58" s="138">
        <v>3.9090909090909092</v>
      </c>
    </row>
    <row r="59" spans="1:8" ht="13.5" customHeight="1" x14ac:dyDescent="0.25">
      <c r="A59" s="34" t="s">
        <v>222</v>
      </c>
      <c r="B59" s="132" t="s">
        <v>223</v>
      </c>
      <c r="C59" s="1" t="s">
        <v>198</v>
      </c>
      <c r="D59" s="9">
        <v>3289000</v>
      </c>
      <c r="E59" s="10">
        <v>670000</v>
      </c>
      <c r="F59" s="11"/>
      <c r="G59" s="61"/>
      <c r="H59" s="138">
        <v>3.8181818181818183</v>
      </c>
    </row>
    <row r="60" spans="1:8" ht="13.5" customHeight="1" x14ac:dyDescent="0.25">
      <c r="A60" s="34" t="s">
        <v>189</v>
      </c>
      <c r="B60" s="132" t="s">
        <v>189</v>
      </c>
      <c r="C60" s="1" t="s">
        <v>8</v>
      </c>
      <c r="D60" s="9">
        <v>2213800</v>
      </c>
      <c r="E60" s="10">
        <v>821800</v>
      </c>
      <c r="F60" s="11"/>
      <c r="G60" s="61"/>
      <c r="H60" s="138">
        <v>3.8181818181818183</v>
      </c>
    </row>
    <row r="61" spans="1:8" ht="13.5" customHeight="1" x14ac:dyDescent="0.25">
      <c r="A61" s="34" t="s">
        <v>152</v>
      </c>
      <c r="B61" s="132" t="s">
        <v>248</v>
      </c>
      <c r="C61" s="1" t="s">
        <v>68</v>
      </c>
      <c r="D61" s="9">
        <v>1611000</v>
      </c>
      <c r="E61" s="10">
        <v>200000</v>
      </c>
      <c r="F61" s="11"/>
      <c r="G61" s="61"/>
      <c r="H61" s="138">
        <v>3.6363636363636362</v>
      </c>
    </row>
    <row r="62" spans="1:8" ht="13.5" customHeight="1" x14ac:dyDescent="0.25">
      <c r="A62" s="34" t="s">
        <v>46</v>
      </c>
      <c r="B62" s="132" t="s">
        <v>263</v>
      </c>
      <c r="C62" s="1" t="s">
        <v>201</v>
      </c>
      <c r="D62" s="9">
        <v>2109900</v>
      </c>
      <c r="E62" s="10">
        <v>300000</v>
      </c>
      <c r="F62" s="11"/>
      <c r="G62" s="61"/>
      <c r="H62" s="138">
        <v>3.6363636363636362</v>
      </c>
    </row>
    <row r="63" spans="1:8" ht="13.5" customHeight="1" x14ac:dyDescent="0.25">
      <c r="A63" s="34" t="s">
        <v>218</v>
      </c>
      <c r="B63" s="132" t="s">
        <v>219</v>
      </c>
      <c r="C63" s="1" t="s">
        <v>8</v>
      </c>
      <c r="D63" s="9">
        <v>1122000</v>
      </c>
      <c r="E63" s="10">
        <v>280500</v>
      </c>
      <c r="F63" s="11"/>
      <c r="G63" s="61"/>
      <c r="H63" s="138">
        <v>3.5454545454545454</v>
      </c>
    </row>
    <row r="64" spans="1:8" ht="13.5" customHeight="1" x14ac:dyDescent="0.25">
      <c r="A64" s="34" t="s">
        <v>220</v>
      </c>
      <c r="B64" s="132" t="s">
        <v>221</v>
      </c>
      <c r="C64" s="1" t="s">
        <v>16</v>
      </c>
      <c r="D64" s="9">
        <v>17410000</v>
      </c>
      <c r="E64" s="10">
        <v>3830000</v>
      </c>
      <c r="F64" s="11"/>
      <c r="G64" s="61"/>
      <c r="H64" s="138">
        <v>3.5454545454545454</v>
      </c>
    </row>
    <row r="65" spans="1:8" ht="13.5" customHeight="1" x14ac:dyDescent="0.25">
      <c r="A65" s="34" t="s">
        <v>301</v>
      </c>
      <c r="B65" s="132" t="s">
        <v>302</v>
      </c>
      <c r="C65" s="1" t="s">
        <v>198</v>
      </c>
      <c r="D65" s="9">
        <v>900000</v>
      </c>
      <c r="E65" s="10">
        <v>200000</v>
      </c>
      <c r="F65" s="11">
        <v>200000</v>
      </c>
      <c r="G65" s="61">
        <v>200000</v>
      </c>
      <c r="H65" s="138">
        <v>3.5454545454545454</v>
      </c>
    </row>
    <row r="66" spans="1:8" ht="13.5" customHeight="1" x14ac:dyDescent="0.25">
      <c r="A66" s="34" t="s">
        <v>257</v>
      </c>
      <c r="B66" s="132" t="s">
        <v>105</v>
      </c>
      <c r="C66" s="1" t="s">
        <v>16</v>
      </c>
      <c r="D66" s="9">
        <v>670000</v>
      </c>
      <c r="E66" s="10">
        <v>330000</v>
      </c>
      <c r="F66" s="11"/>
      <c r="G66" s="61"/>
      <c r="H66" s="138">
        <v>3.4545454545454546</v>
      </c>
    </row>
    <row r="67" spans="1:8" ht="13.5" customHeight="1" x14ac:dyDescent="0.25">
      <c r="A67" s="34" t="s">
        <v>286</v>
      </c>
      <c r="B67" s="132" t="s">
        <v>287</v>
      </c>
      <c r="C67" s="1" t="s">
        <v>197</v>
      </c>
      <c r="D67" s="9">
        <v>820000</v>
      </c>
      <c r="E67" s="10">
        <v>180000</v>
      </c>
      <c r="F67" s="11"/>
      <c r="G67" s="61"/>
      <c r="H67" s="138">
        <v>3.4545454545454546</v>
      </c>
    </row>
    <row r="68" spans="1:8" ht="13.5" customHeight="1" x14ac:dyDescent="0.25">
      <c r="A68" s="34" t="s">
        <v>267</v>
      </c>
      <c r="B68" s="132" t="s">
        <v>60</v>
      </c>
      <c r="C68" s="1" t="s">
        <v>197</v>
      </c>
      <c r="D68" s="9">
        <v>370000</v>
      </c>
      <c r="E68" s="10">
        <v>90000</v>
      </c>
      <c r="F68" s="11"/>
      <c r="G68" s="61"/>
      <c r="H68" s="138">
        <v>3</v>
      </c>
    </row>
    <row r="69" spans="1:8" ht="13.5" customHeight="1" x14ac:dyDescent="0.25">
      <c r="A69" s="34" t="s">
        <v>34</v>
      </c>
      <c r="B69" s="132" t="s">
        <v>34</v>
      </c>
      <c r="C69" s="1" t="s">
        <v>197</v>
      </c>
      <c r="D69" s="9">
        <v>1600000</v>
      </c>
      <c r="E69" s="10">
        <v>900000</v>
      </c>
      <c r="F69" s="11"/>
      <c r="G69" s="61"/>
      <c r="H69" s="138">
        <v>2.8181818181818183</v>
      </c>
    </row>
    <row r="70" spans="1:8" ht="13.5" customHeight="1" x14ac:dyDescent="0.25">
      <c r="A70" s="34" t="s">
        <v>270</v>
      </c>
      <c r="B70" s="132" t="s">
        <v>271</v>
      </c>
      <c r="C70" s="1" t="s">
        <v>8</v>
      </c>
      <c r="D70" s="9">
        <v>1262000</v>
      </c>
      <c r="E70" s="10">
        <v>798000</v>
      </c>
      <c r="F70" s="11"/>
      <c r="G70" s="61"/>
      <c r="H70" s="138">
        <v>2.8181818181818183</v>
      </c>
    </row>
    <row r="71" spans="1:8" ht="13.5" customHeight="1" x14ac:dyDescent="0.25">
      <c r="A71" s="34" t="s">
        <v>9</v>
      </c>
      <c r="B71" s="132" t="s">
        <v>284</v>
      </c>
      <c r="C71" s="1" t="s">
        <v>205</v>
      </c>
      <c r="D71" s="9">
        <v>3500000</v>
      </c>
      <c r="E71" s="10">
        <v>1000000</v>
      </c>
      <c r="F71" s="11"/>
      <c r="G71" s="61"/>
      <c r="H71" s="138">
        <v>2.8181818181818183</v>
      </c>
    </row>
    <row r="72" spans="1:8" ht="13.5" customHeight="1" x14ac:dyDescent="0.25">
      <c r="A72" s="34" t="s">
        <v>282</v>
      </c>
      <c r="B72" s="132" t="s">
        <v>283</v>
      </c>
      <c r="C72" s="1" t="s">
        <v>8</v>
      </c>
      <c r="D72" s="9">
        <v>4200000</v>
      </c>
      <c r="E72" s="10">
        <v>1000000</v>
      </c>
      <c r="F72" s="11"/>
      <c r="G72" s="61"/>
      <c r="H72" s="138">
        <v>2.6363636363636362</v>
      </c>
    </row>
    <row r="73" spans="1:8" ht="13.5" customHeight="1" x14ac:dyDescent="0.25">
      <c r="A73" s="34" t="s">
        <v>48</v>
      </c>
      <c r="B73" s="132" t="s">
        <v>49</v>
      </c>
      <c r="C73" s="1" t="s">
        <v>197</v>
      </c>
      <c r="D73" s="9">
        <v>1997000</v>
      </c>
      <c r="E73" s="10">
        <v>500000</v>
      </c>
      <c r="F73" s="11">
        <v>500000</v>
      </c>
      <c r="G73" s="61">
        <v>500000</v>
      </c>
      <c r="H73" s="138">
        <v>2.3636363636363638</v>
      </c>
    </row>
    <row r="74" spans="1:8" ht="13.5" customHeight="1" x14ac:dyDescent="0.25">
      <c r="A74" s="34" t="s">
        <v>242</v>
      </c>
      <c r="B74" s="132" t="s">
        <v>95</v>
      </c>
      <c r="C74" s="1" t="s">
        <v>197</v>
      </c>
      <c r="D74" s="9">
        <v>2420000</v>
      </c>
      <c r="E74" s="10">
        <v>980000</v>
      </c>
      <c r="F74" s="11"/>
      <c r="G74" s="61"/>
      <c r="H74" s="138">
        <v>2.0909090909090908</v>
      </c>
    </row>
    <row r="75" spans="1:8" ht="13.5" customHeight="1" x14ac:dyDescent="0.25">
      <c r="A75" s="34" t="s">
        <v>275</v>
      </c>
      <c r="B75" s="132" t="s">
        <v>276</v>
      </c>
      <c r="C75" s="1" t="s">
        <v>8</v>
      </c>
      <c r="D75" s="9">
        <v>1016000</v>
      </c>
      <c r="E75" s="10">
        <v>280000</v>
      </c>
      <c r="F75" s="11"/>
      <c r="G75" s="61"/>
      <c r="H75" s="138">
        <v>2</v>
      </c>
    </row>
    <row r="76" spans="1:8" ht="13.5" customHeight="1" x14ac:dyDescent="0.25">
      <c r="A76" s="34" t="s">
        <v>258</v>
      </c>
      <c r="B76" s="132" t="s">
        <v>259</v>
      </c>
      <c r="C76" s="1" t="s">
        <v>197</v>
      </c>
      <c r="D76" s="9">
        <v>534500</v>
      </c>
      <c r="E76" s="10">
        <v>374150</v>
      </c>
      <c r="F76" s="11"/>
      <c r="G76" s="61"/>
      <c r="H76" s="138">
        <v>1.9090909090909092</v>
      </c>
    </row>
    <row r="77" spans="1:8" ht="13.5" customHeight="1" x14ac:dyDescent="0.25">
      <c r="A77" s="34" t="s">
        <v>52</v>
      </c>
      <c r="B77" s="132" t="s">
        <v>262</v>
      </c>
      <c r="C77" s="1" t="s">
        <v>201</v>
      </c>
      <c r="D77" s="9">
        <v>480000</v>
      </c>
      <c r="E77" s="10">
        <v>190000</v>
      </c>
      <c r="F77" s="11"/>
      <c r="G77" s="61"/>
      <c r="H77" s="138">
        <v>1.9090909090909092</v>
      </c>
    </row>
    <row r="78" spans="1:8" ht="13.5" customHeight="1" x14ac:dyDescent="0.25">
      <c r="A78" s="34" t="s">
        <v>217</v>
      </c>
      <c r="B78" s="132" t="s">
        <v>26</v>
      </c>
      <c r="C78" s="1" t="s">
        <v>197</v>
      </c>
      <c r="D78" s="9">
        <v>2332600</v>
      </c>
      <c r="E78" s="10">
        <v>583150</v>
      </c>
      <c r="F78" s="11"/>
      <c r="G78" s="61"/>
      <c r="H78" s="138">
        <v>1.7272727272727273</v>
      </c>
    </row>
    <row r="79" spans="1:8" ht="13.5" customHeight="1" x14ac:dyDescent="0.25">
      <c r="A79" s="40" t="s">
        <v>256</v>
      </c>
      <c r="B79" s="133" t="s">
        <v>47</v>
      </c>
      <c r="C79" s="41" t="s">
        <v>205</v>
      </c>
      <c r="D79" s="42">
        <v>1500000</v>
      </c>
      <c r="E79" s="43">
        <v>200000</v>
      </c>
      <c r="F79" s="44"/>
      <c r="G79" s="62"/>
      <c r="H79" s="139">
        <v>1.6363636363636365</v>
      </c>
    </row>
    <row r="80" spans="1:8" ht="32.25" customHeight="1" thickBot="1" x14ac:dyDescent="0.3">
      <c r="A80" s="40" t="s">
        <v>38</v>
      </c>
      <c r="B80" s="133" t="s">
        <v>82</v>
      </c>
      <c r="C80" s="41" t="s">
        <v>8</v>
      </c>
      <c r="D80" s="42">
        <v>7600000</v>
      </c>
      <c r="E80" s="43">
        <v>2000000</v>
      </c>
      <c r="F80" s="44"/>
      <c r="G80" s="62"/>
      <c r="H80" s="140">
        <v>1.2727272727272727</v>
      </c>
    </row>
    <row r="81" spans="1:8" ht="13.5" customHeight="1" thickBot="1" x14ac:dyDescent="0.3">
      <c r="A81" s="45" t="s">
        <v>305</v>
      </c>
      <c r="B81" s="25"/>
      <c r="C81" s="25"/>
      <c r="D81" s="46"/>
      <c r="E81" s="47"/>
      <c r="F81" s="48"/>
      <c r="G81" s="48"/>
      <c r="H81" s="83"/>
    </row>
    <row r="82" spans="1:8" ht="13.5" customHeight="1" x14ac:dyDescent="0.25">
      <c r="A82" s="29" t="s">
        <v>307</v>
      </c>
      <c r="B82" s="131" t="s">
        <v>10</v>
      </c>
      <c r="C82" s="30" t="s">
        <v>197</v>
      </c>
      <c r="D82" s="31">
        <v>2588000</v>
      </c>
      <c r="E82" s="32">
        <v>998000</v>
      </c>
      <c r="F82" s="33"/>
      <c r="G82" s="60"/>
      <c r="H82" s="141">
        <v>9</v>
      </c>
    </row>
    <row r="83" spans="1:8" ht="13.5" customHeight="1" x14ac:dyDescent="0.25">
      <c r="A83" s="34" t="s">
        <v>145</v>
      </c>
      <c r="B83" s="132" t="s">
        <v>309</v>
      </c>
      <c r="C83" s="1" t="s">
        <v>197</v>
      </c>
      <c r="D83" s="9">
        <v>305000</v>
      </c>
      <c r="E83" s="10">
        <v>150000</v>
      </c>
      <c r="F83" s="11"/>
      <c r="G83" s="61"/>
      <c r="H83" s="142">
        <v>8.3333333333333339</v>
      </c>
    </row>
    <row r="84" spans="1:8" ht="16.5" customHeight="1" x14ac:dyDescent="0.25">
      <c r="A84" s="34" t="s">
        <v>174</v>
      </c>
      <c r="B84" s="132" t="s">
        <v>311</v>
      </c>
      <c r="C84" s="1" t="s">
        <v>197</v>
      </c>
      <c r="D84" s="9">
        <v>255000</v>
      </c>
      <c r="E84" s="10">
        <v>95000</v>
      </c>
      <c r="F84" s="11"/>
      <c r="G84" s="61"/>
      <c r="H84" s="142">
        <v>8.2727272727272734</v>
      </c>
    </row>
    <row r="85" spans="1:8" ht="13.5" customHeight="1" x14ac:dyDescent="0.25">
      <c r="A85" s="34" t="s">
        <v>306</v>
      </c>
      <c r="B85" s="132" t="s">
        <v>6</v>
      </c>
      <c r="C85" s="1" t="s">
        <v>197</v>
      </c>
      <c r="D85" s="9">
        <v>650000</v>
      </c>
      <c r="E85" s="10">
        <v>195000</v>
      </c>
      <c r="F85" s="11"/>
      <c r="G85" s="61"/>
      <c r="H85" s="142">
        <v>7.9090909090909092</v>
      </c>
    </row>
    <row r="86" spans="1:8" ht="13.5" customHeight="1" x14ac:dyDescent="0.25">
      <c r="A86" s="34" t="s">
        <v>77</v>
      </c>
      <c r="B86" s="132" t="s">
        <v>78</v>
      </c>
      <c r="C86" s="1" t="s">
        <v>200</v>
      </c>
      <c r="D86" s="9">
        <v>376000</v>
      </c>
      <c r="E86" s="10">
        <v>140000</v>
      </c>
      <c r="F86" s="11"/>
      <c r="G86" s="61"/>
      <c r="H86" s="142">
        <v>7.5454545454545459</v>
      </c>
    </row>
    <row r="87" spans="1:8" ht="13.5" customHeight="1" x14ac:dyDescent="0.25">
      <c r="A87" s="34" t="s">
        <v>175</v>
      </c>
      <c r="B87" s="132" t="s">
        <v>312</v>
      </c>
      <c r="C87" s="1" t="s">
        <v>197</v>
      </c>
      <c r="D87" s="9">
        <v>293000</v>
      </c>
      <c r="E87" s="10">
        <v>100000</v>
      </c>
      <c r="F87" s="11"/>
      <c r="G87" s="61"/>
      <c r="H87" s="142">
        <v>7.4545454545454541</v>
      </c>
    </row>
    <row r="88" spans="1:8" ht="13.5" customHeight="1" x14ac:dyDescent="0.25">
      <c r="A88" s="34" t="s">
        <v>109</v>
      </c>
      <c r="B88" s="132" t="s">
        <v>110</v>
      </c>
      <c r="C88" s="1" t="s">
        <v>197</v>
      </c>
      <c r="D88" s="9">
        <v>193000</v>
      </c>
      <c r="E88" s="10">
        <v>115000</v>
      </c>
      <c r="F88" s="11"/>
      <c r="G88" s="61"/>
      <c r="H88" s="142">
        <v>7.3</v>
      </c>
    </row>
    <row r="89" spans="1:8" ht="13.5" customHeight="1" x14ac:dyDescent="0.25">
      <c r="A89" s="115" t="s">
        <v>412</v>
      </c>
      <c r="B89" s="134" t="s">
        <v>413</v>
      </c>
      <c r="C89" s="116" t="s">
        <v>195</v>
      </c>
      <c r="D89" s="117">
        <v>125000</v>
      </c>
      <c r="E89" s="118">
        <v>70500</v>
      </c>
      <c r="F89" s="119"/>
      <c r="G89" s="120"/>
      <c r="H89" s="142">
        <v>5.8181818181818183</v>
      </c>
    </row>
    <row r="90" spans="1:8" ht="13.5" customHeight="1" x14ac:dyDescent="0.25">
      <c r="A90" s="34" t="s">
        <v>172</v>
      </c>
      <c r="B90" s="132" t="s">
        <v>173</v>
      </c>
      <c r="C90" s="1" t="s">
        <v>197</v>
      </c>
      <c r="D90" s="9">
        <v>168000</v>
      </c>
      <c r="E90" s="10">
        <v>60000</v>
      </c>
      <c r="F90" s="11"/>
      <c r="G90" s="61"/>
      <c r="H90" s="142">
        <v>5.3636363636363633</v>
      </c>
    </row>
    <row r="91" spans="1:8" ht="13.5" customHeight="1" x14ac:dyDescent="0.25">
      <c r="A91" s="34" t="s">
        <v>286</v>
      </c>
      <c r="B91" s="132" t="s">
        <v>310</v>
      </c>
      <c r="C91" s="1" t="s">
        <v>197</v>
      </c>
      <c r="D91" s="9">
        <v>360000</v>
      </c>
      <c r="E91" s="10">
        <v>80000</v>
      </c>
      <c r="F91" s="11"/>
      <c r="G91" s="61"/>
      <c r="H91" s="142">
        <v>4.6363636363636367</v>
      </c>
    </row>
    <row r="92" spans="1:8" ht="13.5" customHeight="1" x14ac:dyDescent="0.25">
      <c r="A92" s="34" t="s">
        <v>116</v>
      </c>
      <c r="B92" s="132" t="s">
        <v>117</v>
      </c>
      <c r="C92" s="1" t="s">
        <v>197</v>
      </c>
      <c r="D92" s="9">
        <v>498000</v>
      </c>
      <c r="E92" s="10">
        <v>100000</v>
      </c>
      <c r="F92" s="11"/>
      <c r="G92" s="61"/>
      <c r="H92" s="142">
        <v>4.3636363636363633</v>
      </c>
    </row>
    <row r="93" spans="1:8" ht="14.25" customHeight="1" thickBot="1" x14ac:dyDescent="0.3">
      <c r="A93" s="40" t="s">
        <v>308</v>
      </c>
      <c r="B93" s="133" t="s">
        <v>111</v>
      </c>
      <c r="C93" s="41"/>
      <c r="D93" s="42">
        <v>740000</v>
      </c>
      <c r="E93" s="43">
        <v>480000</v>
      </c>
      <c r="F93" s="44"/>
      <c r="G93" s="62"/>
      <c r="H93" s="142">
        <v>4.1818181818181817</v>
      </c>
    </row>
    <row r="94" spans="1:8" ht="13.5" customHeight="1" thickBot="1" x14ac:dyDescent="0.3">
      <c r="A94" s="45" t="s">
        <v>313</v>
      </c>
      <c r="B94" s="25"/>
      <c r="C94" s="25"/>
      <c r="D94" s="46"/>
      <c r="E94" s="47"/>
      <c r="F94" s="48"/>
      <c r="G94" s="48"/>
      <c r="H94" s="83"/>
    </row>
    <row r="95" spans="1:8" ht="13.5" customHeight="1" x14ac:dyDescent="0.25">
      <c r="A95" s="29" t="s">
        <v>318</v>
      </c>
      <c r="B95" s="131" t="s">
        <v>168</v>
      </c>
      <c r="C95" s="30" t="s">
        <v>197</v>
      </c>
      <c r="D95" s="31">
        <v>3099200</v>
      </c>
      <c r="E95" s="32">
        <v>1500000</v>
      </c>
      <c r="F95" s="33"/>
      <c r="G95" s="60"/>
      <c r="H95" s="141">
        <v>8.2727272727272734</v>
      </c>
    </row>
    <row r="96" spans="1:8" ht="13.5" customHeight="1" x14ac:dyDescent="0.25">
      <c r="A96" s="34" t="s">
        <v>314</v>
      </c>
      <c r="B96" s="132" t="s">
        <v>147</v>
      </c>
      <c r="C96" s="1" t="s">
        <v>8</v>
      </c>
      <c r="D96" s="9">
        <v>4067000</v>
      </c>
      <c r="E96" s="10">
        <v>1527000</v>
      </c>
      <c r="F96" s="11"/>
      <c r="G96" s="61"/>
      <c r="H96" s="142">
        <v>7.9090909090909092</v>
      </c>
    </row>
    <row r="97" spans="1:8" ht="13.5" customHeight="1" x14ac:dyDescent="0.25">
      <c r="A97" s="34" t="s">
        <v>124</v>
      </c>
      <c r="B97" s="132" t="s">
        <v>125</v>
      </c>
      <c r="C97" s="1" t="s">
        <v>201</v>
      </c>
      <c r="D97" s="9">
        <v>148000</v>
      </c>
      <c r="E97" s="10">
        <v>92000</v>
      </c>
      <c r="F97" s="11"/>
      <c r="G97" s="61"/>
      <c r="H97" s="142">
        <v>7.7272727272727275</v>
      </c>
    </row>
    <row r="98" spans="1:8" ht="13.5" customHeight="1" x14ac:dyDescent="0.25">
      <c r="A98" s="34" t="s">
        <v>43</v>
      </c>
      <c r="B98" s="132" t="s">
        <v>44</v>
      </c>
      <c r="C98" s="1" t="s">
        <v>16</v>
      </c>
      <c r="D98" s="9">
        <v>406000</v>
      </c>
      <c r="E98" s="10">
        <v>130000</v>
      </c>
      <c r="F98" s="11"/>
      <c r="G98" s="61"/>
      <c r="H98" s="142">
        <v>7.4545454545454541</v>
      </c>
    </row>
    <row r="99" spans="1:8" ht="13.5" customHeight="1" x14ac:dyDescent="0.25">
      <c r="A99" s="34" t="s">
        <v>0</v>
      </c>
      <c r="B99" s="132" t="s">
        <v>159</v>
      </c>
      <c r="C99" s="1" t="s">
        <v>197</v>
      </c>
      <c r="D99" s="9">
        <v>242000</v>
      </c>
      <c r="E99" s="10">
        <v>45000</v>
      </c>
      <c r="F99" s="11"/>
      <c r="G99" s="61"/>
      <c r="H99" s="142">
        <v>7.3636363636363633</v>
      </c>
    </row>
    <row r="100" spans="1:8" ht="13.5" customHeight="1" x14ac:dyDescent="0.25">
      <c r="A100" s="34" t="s">
        <v>216</v>
      </c>
      <c r="B100" s="132" t="s">
        <v>315</v>
      </c>
      <c r="C100" s="1" t="s">
        <v>16</v>
      </c>
      <c r="D100" s="9">
        <v>2085000</v>
      </c>
      <c r="E100" s="10">
        <v>900000</v>
      </c>
      <c r="F100" s="11"/>
      <c r="G100" s="61"/>
      <c r="H100" s="142">
        <v>7.2727272727272725</v>
      </c>
    </row>
    <row r="101" spans="1:8" ht="15.75" customHeight="1" x14ac:dyDescent="0.25">
      <c r="A101" s="34" t="s">
        <v>124</v>
      </c>
      <c r="B101" s="132" t="s">
        <v>141</v>
      </c>
      <c r="C101" s="1" t="s">
        <v>201</v>
      </c>
      <c r="D101" s="9">
        <v>185500</v>
      </c>
      <c r="E101" s="10">
        <v>115500</v>
      </c>
      <c r="F101" s="11"/>
      <c r="G101" s="61"/>
      <c r="H101" s="142">
        <v>5.6363636363636367</v>
      </c>
    </row>
    <row r="102" spans="1:8" ht="13.5" customHeight="1" x14ac:dyDescent="0.25">
      <c r="A102" s="34" t="s">
        <v>319</v>
      </c>
      <c r="B102" s="132" t="s">
        <v>179</v>
      </c>
      <c r="C102" s="1" t="s">
        <v>197</v>
      </c>
      <c r="D102" s="9">
        <v>650000</v>
      </c>
      <c r="E102" s="10">
        <v>325000</v>
      </c>
      <c r="F102" s="11"/>
      <c r="G102" s="61"/>
      <c r="H102" s="142">
        <v>5.6363636363636367</v>
      </c>
    </row>
    <row r="103" spans="1:8" ht="13.5" customHeight="1" x14ac:dyDescent="0.25">
      <c r="A103" s="34" t="s">
        <v>124</v>
      </c>
      <c r="B103" s="132" t="s">
        <v>126</v>
      </c>
      <c r="C103" s="1" t="s">
        <v>201</v>
      </c>
      <c r="D103" s="9">
        <v>166000</v>
      </c>
      <c r="E103" s="10">
        <v>106000</v>
      </c>
      <c r="F103" s="11"/>
      <c r="G103" s="61"/>
      <c r="H103" s="142">
        <v>5.4545454545454541</v>
      </c>
    </row>
    <row r="104" spans="1:8" ht="13.5" customHeight="1" x14ac:dyDescent="0.25">
      <c r="A104" s="34" t="s">
        <v>316</v>
      </c>
      <c r="B104" s="132" t="s">
        <v>101</v>
      </c>
      <c r="C104" s="1" t="s">
        <v>197</v>
      </c>
      <c r="D104" s="9">
        <v>1180000</v>
      </c>
      <c r="E104" s="10">
        <v>740000</v>
      </c>
      <c r="F104" s="11"/>
      <c r="G104" s="61"/>
      <c r="H104" s="142">
        <v>4.9090909090909092</v>
      </c>
    </row>
    <row r="105" spans="1:8" ht="13.5" customHeight="1" x14ac:dyDescent="0.25">
      <c r="A105" s="34" t="s">
        <v>161</v>
      </c>
      <c r="B105" s="132" t="s">
        <v>162</v>
      </c>
      <c r="C105" s="1" t="s">
        <v>16</v>
      </c>
      <c r="D105" s="9">
        <v>400000</v>
      </c>
      <c r="E105" s="10">
        <v>160000</v>
      </c>
      <c r="F105" s="11"/>
      <c r="G105" s="61"/>
      <c r="H105" s="142">
        <v>4.9090909090909092</v>
      </c>
    </row>
    <row r="106" spans="1:8" ht="16.5" customHeight="1" x14ac:dyDescent="0.25">
      <c r="A106" s="34" t="s">
        <v>242</v>
      </c>
      <c r="B106" s="132" t="s">
        <v>317</v>
      </c>
      <c r="C106" s="1" t="s">
        <v>197</v>
      </c>
      <c r="D106" s="9">
        <v>706000</v>
      </c>
      <c r="E106" s="10">
        <v>336000</v>
      </c>
      <c r="F106" s="11"/>
      <c r="G106" s="61"/>
      <c r="H106" s="142">
        <v>3.9090909090909092</v>
      </c>
    </row>
    <row r="107" spans="1:8" ht="17.25" customHeight="1" thickBot="1" x14ac:dyDescent="0.3">
      <c r="A107" s="35" t="s">
        <v>74</v>
      </c>
      <c r="B107" s="135" t="s">
        <v>75</v>
      </c>
      <c r="C107" s="36" t="s">
        <v>200</v>
      </c>
      <c r="D107" s="37">
        <v>85900</v>
      </c>
      <c r="E107" s="38">
        <v>42950</v>
      </c>
      <c r="F107" s="39"/>
      <c r="G107" s="64"/>
      <c r="H107" s="143">
        <v>3.8181818181818183</v>
      </c>
    </row>
    <row r="108" spans="1:8" ht="13.5" customHeight="1" thickBot="1" x14ac:dyDescent="0.3">
      <c r="A108" s="45" t="s">
        <v>320</v>
      </c>
      <c r="B108" s="55"/>
      <c r="C108" s="55"/>
      <c r="D108" s="56"/>
      <c r="E108" s="57"/>
      <c r="F108" s="58"/>
      <c r="G108" s="58"/>
      <c r="H108" s="84"/>
    </row>
    <row r="109" spans="1:8" ht="16.5" customHeight="1" x14ac:dyDescent="0.25">
      <c r="A109" s="29" t="s">
        <v>21</v>
      </c>
      <c r="B109" s="131" t="s">
        <v>322</v>
      </c>
      <c r="C109" s="30" t="s">
        <v>16</v>
      </c>
      <c r="D109" s="31">
        <v>750000</v>
      </c>
      <c r="E109" s="32">
        <v>150000</v>
      </c>
      <c r="F109" s="33"/>
      <c r="G109" s="60"/>
      <c r="H109" s="141">
        <v>8.3636363636363633</v>
      </c>
    </row>
    <row r="110" spans="1:8" ht="17.25" customHeight="1" x14ac:dyDescent="0.25">
      <c r="A110" s="34" t="s">
        <v>66</v>
      </c>
      <c r="B110" s="132" t="s">
        <v>331</v>
      </c>
      <c r="C110" s="1" t="s">
        <v>197</v>
      </c>
      <c r="D110" s="9">
        <v>1701000</v>
      </c>
      <c r="E110" s="10">
        <v>400000</v>
      </c>
      <c r="F110" s="11"/>
      <c r="G110" s="61"/>
      <c r="H110" s="142">
        <v>7.3636363636363633</v>
      </c>
    </row>
    <row r="111" spans="1:8" ht="18" customHeight="1" x14ac:dyDescent="0.25">
      <c r="A111" s="34" t="s">
        <v>328</v>
      </c>
      <c r="B111" s="132" t="s">
        <v>329</v>
      </c>
      <c r="C111" s="1"/>
      <c r="D111" s="9">
        <v>931500</v>
      </c>
      <c r="E111" s="10">
        <v>175000</v>
      </c>
      <c r="F111" s="11"/>
      <c r="G111" s="61"/>
      <c r="H111" s="142">
        <v>7</v>
      </c>
    </row>
    <row r="112" spans="1:8" ht="16.5" customHeight="1" x14ac:dyDescent="0.25">
      <c r="A112" s="34" t="s">
        <v>42</v>
      </c>
      <c r="B112" s="132" t="s">
        <v>323</v>
      </c>
      <c r="C112" s="1" t="s">
        <v>197</v>
      </c>
      <c r="D112" s="9">
        <v>2697000</v>
      </c>
      <c r="E112" s="10">
        <v>990000</v>
      </c>
      <c r="F112" s="11"/>
      <c r="G112" s="61"/>
      <c r="H112" s="142">
        <v>6.9090909090909092</v>
      </c>
    </row>
    <row r="113" spans="1:8" ht="16.5" customHeight="1" x14ac:dyDescent="0.25">
      <c r="A113" s="34" t="s">
        <v>278</v>
      </c>
      <c r="B113" s="132" t="s">
        <v>143</v>
      </c>
      <c r="C113" s="1" t="s">
        <v>200</v>
      </c>
      <c r="D113" s="9">
        <v>1438000</v>
      </c>
      <c r="E113" s="10">
        <v>660000</v>
      </c>
      <c r="F113" s="11"/>
      <c r="G113" s="61"/>
      <c r="H113" s="142">
        <v>6.5454545454545459</v>
      </c>
    </row>
    <row r="114" spans="1:8" ht="17.25" customHeight="1" x14ac:dyDescent="0.25">
      <c r="A114" s="34" t="s">
        <v>193</v>
      </c>
      <c r="B114" s="132" t="s">
        <v>194</v>
      </c>
      <c r="C114" s="1" t="s">
        <v>195</v>
      </c>
      <c r="D114" s="9">
        <v>1115000</v>
      </c>
      <c r="E114" s="10">
        <v>494000</v>
      </c>
      <c r="F114" s="11"/>
      <c r="G114" s="61"/>
      <c r="H114" s="142">
        <v>5</v>
      </c>
    </row>
    <row r="115" spans="1:8" ht="17.25" customHeight="1" x14ac:dyDescent="0.25">
      <c r="A115" s="34" t="s">
        <v>316</v>
      </c>
      <c r="B115" s="132" t="s">
        <v>316</v>
      </c>
      <c r="C115" s="1" t="s">
        <v>197</v>
      </c>
      <c r="D115" s="9">
        <v>2925000</v>
      </c>
      <c r="E115" s="10">
        <v>1375000</v>
      </c>
      <c r="F115" s="11"/>
      <c r="G115" s="61"/>
      <c r="H115" s="142">
        <v>4.7272727272727275</v>
      </c>
    </row>
    <row r="116" spans="1:8" ht="17.25" customHeight="1" x14ac:dyDescent="0.25">
      <c r="A116" s="34" t="s">
        <v>31</v>
      </c>
      <c r="B116" s="132" t="s">
        <v>32</v>
      </c>
      <c r="C116" s="1" t="s">
        <v>200</v>
      </c>
      <c r="D116" s="9">
        <v>350000</v>
      </c>
      <c r="E116" s="10">
        <v>170000</v>
      </c>
      <c r="F116" s="11"/>
      <c r="G116" s="61"/>
      <c r="H116" s="142">
        <v>4.2727272727272725</v>
      </c>
    </row>
    <row r="117" spans="1:8" ht="17.25" customHeight="1" x14ac:dyDescent="0.25">
      <c r="A117" s="34" t="s">
        <v>21</v>
      </c>
      <c r="B117" s="132" t="s">
        <v>23</v>
      </c>
      <c r="C117" s="1" t="s">
        <v>16</v>
      </c>
      <c r="D117" s="9">
        <v>4786000</v>
      </c>
      <c r="E117" s="10">
        <v>800000</v>
      </c>
      <c r="F117" s="11"/>
      <c r="G117" s="61"/>
      <c r="H117" s="142">
        <v>3.4545454545454546</v>
      </c>
    </row>
    <row r="118" spans="1:8" ht="16.5" customHeight="1" x14ac:dyDescent="0.25">
      <c r="A118" s="34" t="s">
        <v>31</v>
      </c>
      <c r="B118" s="132" t="s">
        <v>88</v>
      </c>
      <c r="C118" s="1" t="s">
        <v>200</v>
      </c>
      <c r="D118" s="9">
        <v>155000</v>
      </c>
      <c r="E118" s="10">
        <v>75000</v>
      </c>
      <c r="F118" s="11"/>
      <c r="G118" s="61"/>
      <c r="H118" s="142">
        <v>3.4545454545454546</v>
      </c>
    </row>
    <row r="119" spans="1:8" ht="20.25" customHeight="1" x14ac:dyDescent="0.25">
      <c r="A119" s="34" t="s">
        <v>330</v>
      </c>
      <c r="B119" s="132" t="s">
        <v>178</v>
      </c>
      <c r="C119" s="1" t="s">
        <v>16</v>
      </c>
      <c r="D119" s="9">
        <v>3950000</v>
      </c>
      <c r="E119" s="10">
        <v>450000</v>
      </c>
      <c r="F119" s="11"/>
      <c r="G119" s="61"/>
      <c r="H119" s="142">
        <v>2.9090909090909092</v>
      </c>
    </row>
    <row r="120" spans="1:8" ht="17.25" customHeight="1" x14ac:dyDescent="0.25">
      <c r="A120" s="34" t="s">
        <v>324</v>
      </c>
      <c r="B120" s="132" t="s">
        <v>325</v>
      </c>
      <c r="C120" s="1" t="s">
        <v>8</v>
      </c>
      <c r="D120" s="9">
        <v>1130000</v>
      </c>
      <c r="E120" s="10">
        <v>450000</v>
      </c>
      <c r="F120" s="11"/>
      <c r="G120" s="61"/>
      <c r="H120" s="142">
        <v>2.7272727272727271</v>
      </c>
    </row>
    <row r="121" spans="1:8" ht="18" customHeight="1" x14ac:dyDescent="0.25">
      <c r="A121" s="34" t="s">
        <v>326</v>
      </c>
      <c r="B121" s="132" t="s">
        <v>327</v>
      </c>
      <c r="C121" s="1" t="s">
        <v>4</v>
      </c>
      <c r="D121" s="9">
        <v>1055000</v>
      </c>
      <c r="E121" s="10">
        <v>395000</v>
      </c>
      <c r="F121" s="11"/>
      <c r="G121" s="61"/>
      <c r="H121" s="142">
        <v>2.5454545454545454</v>
      </c>
    </row>
    <row r="122" spans="1:8" ht="18" customHeight="1" thickBot="1" x14ac:dyDescent="0.3">
      <c r="A122" s="40" t="s">
        <v>321</v>
      </c>
      <c r="B122" s="133" t="s">
        <v>99</v>
      </c>
      <c r="C122" s="41" t="s">
        <v>16</v>
      </c>
      <c r="D122" s="42">
        <v>19965000</v>
      </c>
      <c r="E122" s="43">
        <v>2000000</v>
      </c>
      <c r="F122" s="44"/>
      <c r="G122" s="62"/>
      <c r="H122" s="142">
        <v>2.2727272727272729</v>
      </c>
    </row>
    <row r="123" spans="1:8" ht="13.5" customHeight="1" thickBot="1" x14ac:dyDescent="0.3">
      <c r="A123" s="45" t="s">
        <v>339</v>
      </c>
      <c r="B123" s="55"/>
      <c r="C123" s="55"/>
      <c r="D123" s="56"/>
      <c r="E123" s="57"/>
      <c r="F123" s="58"/>
      <c r="G123" s="58"/>
      <c r="H123" s="84"/>
    </row>
    <row r="124" spans="1:8" ht="15.75" customHeight="1" x14ac:dyDescent="0.25">
      <c r="A124" s="29" t="s">
        <v>333</v>
      </c>
      <c r="B124" s="131" t="s">
        <v>334</v>
      </c>
      <c r="C124" s="30" t="s">
        <v>4</v>
      </c>
      <c r="D124" s="31">
        <v>4883000</v>
      </c>
      <c r="E124" s="32">
        <v>1980000</v>
      </c>
      <c r="F124" s="33">
        <v>2540000</v>
      </c>
      <c r="G124" s="60">
        <v>3330000</v>
      </c>
      <c r="H124" s="141">
        <v>8.1</v>
      </c>
    </row>
    <row r="125" spans="1:8" ht="16.5" customHeight="1" x14ac:dyDescent="0.25">
      <c r="A125" s="34" t="s">
        <v>335</v>
      </c>
      <c r="B125" s="132" t="s">
        <v>336</v>
      </c>
      <c r="C125" s="1" t="s">
        <v>197</v>
      </c>
      <c r="D125" s="9">
        <v>1250000</v>
      </c>
      <c r="E125" s="10">
        <v>650000</v>
      </c>
      <c r="F125" s="11"/>
      <c r="G125" s="61"/>
      <c r="H125" s="142">
        <v>8.0909090909090917</v>
      </c>
    </row>
    <row r="126" spans="1:8" ht="15.75" customHeight="1" x14ac:dyDescent="0.25">
      <c r="A126" s="34" t="s">
        <v>314</v>
      </c>
      <c r="B126" s="132" t="s">
        <v>27</v>
      </c>
      <c r="C126" s="1" t="s">
        <v>8</v>
      </c>
      <c r="D126" s="9">
        <v>3241000</v>
      </c>
      <c r="E126" s="10">
        <v>1502000</v>
      </c>
      <c r="F126" s="11"/>
      <c r="G126" s="61"/>
      <c r="H126" s="142">
        <v>5.1818181818181817</v>
      </c>
    </row>
    <row r="127" spans="1:8" ht="16.5" customHeight="1" x14ac:dyDescent="0.25">
      <c r="A127" s="34" t="s">
        <v>148</v>
      </c>
      <c r="B127" s="132" t="s">
        <v>149</v>
      </c>
      <c r="C127" s="1" t="s">
        <v>16</v>
      </c>
      <c r="D127" s="9">
        <v>1220000</v>
      </c>
      <c r="E127" s="10">
        <v>610000</v>
      </c>
      <c r="F127" s="11"/>
      <c r="G127" s="61"/>
      <c r="H127" s="142">
        <v>3</v>
      </c>
    </row>
    <row r="128" spans="1:8" ht="16.5" customHeight="1" x14ac:dyDescent="0.25">
      <c r="A128" s="34" t="s">
        <v>338</v>
      </c>
      <c r="B128" s="132" t="s">
        <v>337</v>
      </c>
      <c r="C128" s="1" t="s">
        <v>16</v>
      </c>
      <c r="D128" s="9">
        <v>6590000</v>
      </c>
      <c r="E128" s="10">
        <v>1500000</v>
      </c>
      <c r="F128" s="11"/>
      <c r="G128" s="61"/>
      <c r="H128" s="142">
        <v>3</v>
      </c>
    </row>
    <row r="129" spans="1:8" ht="19.5" customHeight="1" thickBot="1" x14ac:dyDescent="0.3">
      <c r="A129" s="40" t="s">
        <v>332</v>
      </c>
      <c r="B129" s="133" t="s">
        <v>92</v>
      </c>
      <c r="C129" s="41" t="s">
        <v>8</v>
      </c>
      <c r="D129" s="42">
        <v>7740000</v>
      </c>
      <c r="E129" s="43">
        <v>890000</v>
      </c>
      <c r="F129" s="44"/>
      <c r="G129" s="62"/>
      <c r="H129" s="142">
        <v>1.5454545454545454</v>
      </c>
    </row>
    <row r="130" spans="1:8" ht="13.5" customHeight="1" thickBot="1" x14ac:dyDescent="0.3">
      <c r="A130" s="45" t="s">
        <v>340</v>
      </c>
      <c r="B130" s="55"/>
      <c r="C130" s="55"/>
      <c r="D130" s="56"/>
      <c r="E130" s="57"/>
      <c r="F130" s="58"/>
      <c r="G130" s="58"/>
      <c r="H130" s="84"/>
    </row>
    <row r="131" spans="1:8" ht="15.75" customHeight="1" x14ac:dyDescent="0.25">
      <c r="A131" s="29" t="s">
        <v>127</v>
      </c>
      <c r="B131" s="131" t="s">
        <v>342</v>
      </c>
      <c r="C131" s="30" t="s">
        <v>197</v>
      </c>
      <c r="D131" s="31">
        <v>6188000</v>
      </c>
      <c r="E131" s="32">
        <v>3000000</v>
      </c>
      <c r="F131" s="33"/>
      <c r="G131" s="60"/>
      <c r="H131" s="141">
        <v>8.4</v>
      </c>
    </row>
    <row r="132" spans="1:8" ht="15.75" customHeight="1" x14ac:dyDescent="0.25">
      <c r="A132" s="34" t="s">
        <v>170</v>
      </c>
      <c r="B132" s="132" t="s">
        <v>171</v>
      </c>
      <c r="C132" s="1" t="s">
        <v>200</v>
      </c>
      <c r="D132" s="9">
        <v>510000</v>
      </c>
      <c r="E132" s="10">
        <v>175000</v>
      </c>
      <c r="F132" s="11">
        <v>175000</v>
      </c>
      <c r="G132" s="61">
        <v>175000</v>
      </c>
      <c r="H132" s="142">
        <v>8.0909090909090917</v>
      </c>
    </row>
    <row r="133" spans="1:8" ht="15" customHeight="1" x14ac:dyDescent="0.25">
      <c r="A133" s="34" t="s">
        <v>341</v>
      </c>
      <c r="B133" s="132" t="s">
        <v>185</v>
      </c>
      <c r="C133" s="1" t="s">
        <v>200</v>
      </c>
      <c r="D133" s="9">
        <v>330000</v>
      </c>
      <c r="E133" s="10">
        <v>160000</v>
      </c>
      <c r="F133" s="11"/>
      <c r="G133" s="61"/>
      <c r="H133" s="142">
        <v>6.2727272727272725</v>
      </c>
    </row>
    <row r="134" spans="1:8" ht="15.75" customHeight="1" x14ac:dyDescent="0.25">
      <c r="A134" s="34" t="s">
        <v>112</v>
      </c>
      <c r="B134" s="132" t="s">
        <v>113</v>
      </c>
      <c r="C134" s="1" t="s">
        <v>197</v>
      </c>
      <c r="D134" s="9">
        <v>160000</v>
      </c>
      <c r="E134" s="10">
        <v>50000</v>
      </c>
      <c r="F134" s="11"/>
      <c r="G134" s="61"/>
      <c r="H134" s="142">
        <v>5.3636363636363633</v>
      </c>
    </row>
    <row r="135" spans="1:8" ht="15.75" customHeight="1" x14ac:dyDescent="0.25">
      <c r="A135" s="34" t="s">
        <v>11</v>
      </c>
      <c r="B135" s="132" t="s">
        <v>184</v>
      </c>
      <c r="C135" s="1" t="s">
        <v>197</v>
      </c>
      <c r="D135" s="9">
        <v>290000</v>
      </c>
      <c r="E135" s="10">
        <v>110000</v>
      </c>
      <c r="F135" s="11"/>
      <c r="G135" s="61"/>
      <c r="H135" s="142">
        <v>5</v>
      </c>
    </row>
    <row r="136" spans="1:8" ht="16.5" customHeight="1" x14ac:dyDescent="0.25">
      <c r="A136" s="34" t="s">
        <v>180</v>
      </c>
      <c r="B136" s="132" t="s">
        <v>181</v>
      </c>
      <c r="C136" s="1" t="s">
        <v>197</v>
      </c>
      <c r="D136" s="9">
        <v>663000</v>
      </c>
      <c r="E136" s="10">
        <v>281000</v>
      </c>
      <c r="F136" s="11"/>
      <c r="G136" s="61"/>
      <c r="H136" s="142">
        <v>5</v>
      </c>
    </row>
    <row r="137" spans="1:8" ht="15" customHeight="1" x14ac:dyDescent="0.25">
      <c r="A137" s="34" t="s">
        <v>93</v>
      </c>
      <c r="B137" s="132" t="s">
        <v>94</v>
      </c>
      <c r="C137" s="1" t="s">
        <v>197</v>
      </c>
      <c r="D137" s="9">
        <v>608500</v>
      </c>
      <c r="E137" s="10">
        <v>300000</v>
      </c>
      <c r="F137" s="11"/>
      <c r="G137" s="61"/>
      <c r="H137" s="142">
        <v>4.9090909090909092</v>
      </c>
    </row>
    <row r="138" spans="1:8" ht="17.25" customHeight="1" x14ac:dyDescent="0.25">
      <c r="A138" s="34" t="s">
        <v>229</v>
      </c>
      <c r="B138" s="132" t="s">
        <v>51</v>
      </c>
      <c r="C138" s="1" t="s">
        <v>205</v>
      </c>
      <c r="D138" s="9">
        <v>2110000</v>
      </c>
      <c r="E138" s="10">
        <v>300000</v>
      </c>
      <c r="F138" s="11"/>
      <c r="G138" s="61"/>
      <c r="H138" s="142">
        <v>4.666666666666667</v>
      </c>
    </row>
    <row r="139" spans="1:8" ht="17.25" customHeight="1" x14ac:dyDescent="0.25">
      <c r="A139" s="34" t="s">
        <v>344</v>
      </c>
      <c r="B139" s="132" t="s">
        <v>7</v>
      </c>
      <c r="C139" s="1" t="s">
        <v>8</v>
      </c>
      <c r="D139" s="9">
        <v>289500</v>
      </c>
      <c r="E139" s="10">
        <v>159500</v>
      </c>
      <c r="F139" s="11">
        <v>0</v>
      </c>
      <c r="G139" s="61">
        <v>0</v>
      </c>
      <c r="H139" s="142">
        <v>4.5454545454545459</v>
      </c>
    </row>
    <row r="140" spans="1:8" ht="15.75" customHeight="1" x14ac:dyDescent="0.25">
      <c r="A140" s="34" t="s">
        <v>343</v>
      </c>
      <c r="B140" s="132" t="s">
        <v>164</v>
      </c>
      <c r="C140" s="1" t="s">
        <v>16</v>
      </c>
      <c r="D140" s="9">
        <v>1500000</v>
      </c>
      <c r="E140" s="10">
        <v>450000</v>
      </c>
      <c r="F140" s="11"/>
      <c r="G140" s="61"/>
      <c r="H140" s="142">
        <v>3.9090909090909092</v>
      </c>
    </row>
    <row r="141" spans="1:8" ht="16.5" customHeight="1" thickBot="1" x14ac:dyDescent="0.3">
      <c r="A141" s="35" t="s">
        <v>83</v>
      </c>
      <c r="B141" s="135" t="s">
        <v>84</v>
      </c>
      <c r="C141" s="36" t="s">
        <v>205</v>
      </c>
      <c r="D141" s="37">
        <v>2300000</v>
      </c>
      <c r="E141" s="38">
        <v>800000</v>
      </c>
      <c r="F141" s="39"/>
      <c r="G141" s="64"/>
      <c r="H141" s="140">
        <v>3.6363636363636362</v>
      </c>
    </row>
    <row r="142" spans="1:8" ht="13.5" customHeight="1" thickBot="1" x14ac:dyDescent="0.3">
      <c r="A142" s="23" t="s">
        <v>345</v>
      </c>
      <c r="B142" s="55"/>
      <c r="C142" s="55"/>
      <c r="D142" s="56"/>
      <c r="E142" s="57"/>
      <c r="F142" s="58"/>
      <c r="G142" s="58"/>
      <c r="H142" s="84"/>
    </row>
    <row r="143" spans="1:8" ht="18.75" customHeight="1" x14ac:dyDescent="0.25">
      <c r="A143" s="29" t="s">
        <v>361</v>
      </c>
      <c r="B143" s="131" t="s">
        <v>362</v>
      </c>
      <c r="C143" s="30" t="s">
        <v>197</v>
      </c>
      <c r="D143" s="31">
        <v>520000</v>
      </c>
      <c r="E143" s="32">
        <v>100000</v>
      </c>
      <c r="F143" s="33"/>
      <c r="G143" s="60"/>
      <c r="H143" s="141">
        <v>8.545454545454545</v>
      </c>
    </row>
    <row r="144" spans="1:8" ht="13.5" customHeight="1" x14ac:dyDescent="0.25">
      <c r="A144" s="34" t="s">
        <v>357</v>
      </c>
      <c r="B144" s="132" t="s">
        <v>76</v>
      </c>
      <c r="C144" s="1" t="s">
        <v>202</v>
      </c>
      <c r="D144" s="9">
        <v>1447000</v>
      </c>
      <c r="E144" s="10">
        <v>110000</v>
      </c>
      <c r="F144" s="11"/>
      <c r="G144" s="61"/>
      <c r="H144" s="142">
        <v>8.3000000000000007</v>
      </c>
    </row>
    <row r="145" spans="1:8" ht="13.5" customHeight="1" x14ac:dyDescent="0.25">
      <c r="A145" s="34" t="s">
        <v>176</v>
      </c>
      <c r="B145" s="132" t="s">
        <v>375</v>
      </c>
      <c r="C145" s="1" t="s">
        <v>197</v>
      </c>
      <c r="D145" s="9">
        <v>1760290</v>
      </c>
      <c r="E145" s="10">
        <v>484425</v>
      </c>
      <c r="F145" s="11"/>
      <c r="G145" s="61"/>
      <c r="H145" s="142">
        <v>8.1999999999999993</v>
      </c>
    </row>
    <row r="146" spans="1:8" ht="13.5" customHeight="1" x14ac:dyDescent="0.25">
      <c r="A146" s="34" t="s">
        <v>145</v>
      </c>
      <c r="B146" s="132" t="s">
        <v>371</v>
      </c>
      <c r="C146" s="1" t="s">
        <v>197</v>
      </c>
      <c r="D146" s="9">
        <v>149000</v>
      </c>
      <c r="E146" s="10">
        <v>82000</v>
      </c>
      <c r="F146" s="11"/>
      <c r="G146" s="61"/>
      <c r="H146" s="142">
        <v>8.1</v>
      </c>
    </row>
    <row r="147" spans="1:8" ht="15.75" customHeight="1" x14ac:dyDescent="0.25">
      <c r="A147" s="34" t="s">
        <v>145</v>
      </c>
      <c r="B147" s="132" t="s">
        <v>372</v>
      </c>
      <c r="C147" s="1" t="s">
        <v>197</v>
      </c>
      <c r="D147" s="9">
        <v>250000</v>
      </c>
      <c r="E147" s="10">
        <v>145000</v>
      </c>
      <c r="F147" s="11"/>
      <c r="G147" s="61"/>
      <c r="H147" s="142">
        <v>8.1</v>
      </c>
    </row>
    <row r="148" spans="1:8" ht="13.5" customHeight="1" x14ac:dyDescent="0.25">
      <c r="A148" s="34" t="s">
        <v>56</v>
      </c>
      <c r="B148" s="132" t="s">
        <v>57</v>
      </c>
      <c r="C148" s="1" t="s">
        <v>8</v>
      </c>
      <c r="D148" s="9">
        <v>221353</v>
      </c>
      <c r="E148" s="10">
        <v>70000</v>
      </c>
      <c r="F148" s="11"/>
      <c r="G148" s="61"/>
      <c r="H148" s="142">
        <v>8</v>
      </c>
    </row>
    <row r="149" spans="1:8" ht="13.5" customHeight="1" x14ac:dyDescent="0.25">
      <c r="A149" s="34" t="s">
        <v>39</v>
      </c>
      <c r="B149" s="132" t="s">
        <v>377</v>
      </c>
      <c r="C149" s="1" t="s">
        <v>203</v>
      </c>
      <c r="D149" s="9">
        <v>540000</v>
      </c>
      <c r="E149" s="10">
        <v>100000</v>
      </c>
      <c r="F149" s="11">
        <v>0</v>
      </c>
      <c r="G149" s="61">
        <v>0</v>
      </c>
      <c r="H149" s="142">
        <v>7.9090909090909092</v>
      </c>
    </row>
    <row r="150" spans="1:8" ht="12.75" customHeight="1" x14ac:dyDescent="0.25">
      <c r="A150" s="34" t="s">
        <v>318</v>
      </c>
      <c r="B150" s="132" t="s">
        <v>379</v>
      </c>
      <c r="C150" s="1" t="s">
        <v>197</v>
      </c>
      <c r="D150" s="9">
        <v>1555000</v>
      </c>
      <c r="E150" s="10">
        <v>500000</v>
      </c>
      <c r="F150" s="11"/>
      <c r="G150" s="61"/>
      <c r="H150" s="142">
        <v>7.9090909090909092</v>
      </c>
    </row>
    <row r="151" spans="1:8" ht="19.5" customHeight="1" x14ac:dyDescent="0.25">
      <c r="A151" s="34" t="s">
        <v>346</v>
      </c>
      <c r="B151" s="132" t="s">
        <v>347</v>
      </c>
      <c r="C151" s="1" t="s">
        <v>202</v>
      </c>
      <c r="D151" s="9">
        <v>676987</v>
      </c>
      <c r="E151" s="10">
        <v>186987</v>
      </c>
      <c r="F151" s="11"/>
      <c r="G151" s="61"/>
      <c r="H151" s="142">
        <v>7.3636363636363633</v>
      </c>
    </row>
    <row r="152" spans="1:8" ht="13.5" customHeight="1" x14ac:dyDescent="0.25">
      <c r="A152" s="34" t="s">
        <v>290</v>
      </c>
      <c r="B152" s="132" t="s">
        <v>373</v>
      </c>
      <c r="C152" s="1" t="s">
        <v>197</v>
      </c>
      <c r="D152" s="9">
        <v>701520</v>
      </c>
      <c r="E152" s="10">
        <v>170000</v>
      </c>
      <c r="F152" s="11"/>
      <c r="G152" s="61"/>
      <c r="H152" s="142">
        <v>7.3636363636363633</v>
      </c>
    </row>
    <row r="153" spans="1:8" ht="13.5" customHeight="1" x14ac:dyDescent="0.25">
      <c r="A153" s="34" t="s">
        <v>146</v>
      </c>
      <c r="B153" s="132" t="s">
        <v>358</v>
      </c>
      <c r="C153" s="1" t="s">
        <v>206</v>
      </c>
      <c r="D153" s="9">
        <v>166000</v>
      </c>
      <c r="E153" s="10">
        <v>45000</v>
      </c>
      <c r="F153" s="11"/>
      <c r="G153" s="61"/>
      <c r="H153" s="142">
        <v>7.0909090909090908</v>
      </c>
    </row>
    <row r="154" spans="1:8" ht="19.5" customHeight="1" x14ac:dyDescent="0.25">
      <c r="A154" s="34" t="s">
        <v>72</v>
      </c>
      <c r="B154" s="132" t="s">
        <v>353</v>
      </c>
      <c r="C154" s="1" t="s">
        <v>200</v>
      </c>
      <c r="D154" s="9">
        <v>400000</v>
      </c>
      <c r="E154" s="10">
        <v>140000</v>
      </c>
      <c r="F154" s="11"/>
      <c r="G154" s="61"/>
      <c r="H154" s="142">
        <v>7</v>
      </c>
    </row>
    <row r="155" spans="1:8" ht="13.5" customHeight="1" x14ac:dyDescent="0.25">
      <c r="A155" s="34" t="s">
        <v>249</v>
      </c>
      <c r="B155" s="132" t="s">
        <v>103</v>
      </c>
      <c r="C155" s="1" t="s">
        <v>8</v>
      </c>
      <c r="D155" s="9">
        <v>255500</v>
      </c>
      <c r="E155" s="10">
        <v>170000</v>
      </c>
      <c r="F155" s="11"/>
      <c r="G155" s="61"/>
      <c r="H155" s="142">
        <v>6.9090909090909092</v>
      </c>
    </row>
    <row r="156" spans="1:8" ht="13.5" customHeight="1" x14ac:dyDescent="0.25">
      <c r="A156" s="34" t="s">
        <v>367</v>
      </c>
      <c r="B156" s="132" t="s">
        <v>368</v>
      </c>
      <c r="C156" s="1" t="s">
        <v>201</v>
      </c>
      <c r="D156" s="9">
        <v>205000</v>
      </c>
      <c r="E156" s="10">
        <v>95000</v>
      </c>
      <c r="F156" s="11"/>
      <c r="G156" s="61"/>
      <c r="H156" s="142">
        <v>6.9090909090909092</v>
      </c>
    </row>
    <row r="157" spans="1:8" ht="13.5" customHeight="1" x14ac:dyDescent="0.25">
      <c r="A157" s="34" t="s">
        <v>414</v>
      </c>
      <c r="B157" s="132" t="s">
        <v>370</v>
      </c>
      <c r="C157" s="1" t="s">
        <v>8</v>
      </c>
      <c r="D157" s="9">
        <v>760000</v>
      </c>
      <c r="E157" s="10">
        <v>410000</v>
      </c>
      <c r="F157" s="11"/>
      <c r="G157" s="61"/>
      <c r="H157" s="142">
        <v>6.9090909090909092</v>
      </c>
    </row>
    <row r="158" spans="1:8" ht="15.75" customHeight="1" x14ac:dyDescent="0.25">
      <c r="A158" s="34" t="s">
        <v>114</v>
      </c>
      <c r="B158" s="132" t="s">
        <v>374</v>
      </c>
      <c r="C158" s="1" t="s">
        <v>4</v>
      </c>
      <c r="D158" s="9">
        <v>304200</v>
      </c>
      <c r="E158" s="10">
        <v>174200</v>
      </c>
      <c r="F158" s="11"/>
      <c r="G158" s="61"/>
      <c r="H158" s="142">
        <v>6.9090909090909092</v>
      </c>
    </row>
    <row r="159" spans="1:8" ht="13.5" customHeight="1" x14ac:dyDescent="0.25">
      <c r="A159" s="34" t="s">
        <v>107</v>
      </c>
      <c r="B159" s="132" t="s">
        <v>365</v>
      </c>
      <c r="C159" s="1" t="s">
        <v>8</v>
      </c>
      <c r="D159" s="9">
        <v>1940000</v>
      </c>
      <c r="E159" s="10">
        <v>200000</v>
      </c>
      <c r="F159" s="11"/>
      <c r="G159" s="61"/>
      <c r="H159" s="142">
        <v>6.8181818181818183</v>
      </c>
    </row>
    <row r="160" spans="1:8" ht="15.75" customHeight="1" x14ac:dyDescent="0.25">
      <c r="A160" s="34" t="s">
        <v>316</v>
      </c>
      <c r="B160" s="132" t="s">
        <v>355</v>
      </c>
      <c r="C160" s="1" t="s">
        <v>197</v>
      </c>
      <c r="D160" s="9">
        <v>806000</v>
      </c>
      <c r="E160" s="10">
        <v>382000</v>
      </c>
      <c r="F160" s="11"/>
      <c r="G160" s="61"/>
      <c r="H160" s="142">
        <v>6.5</v>
      </c>
    </row>
    <row r="161" spans="1:8" ht="14.25" customHeight="1" x14ac:dyDescent="0.25">
      <c r="A161" s="34" t="s">
        <v>350</v>
      </c>
      <c r="B161" s="132" t="s">
        <v>351</v>
      </c>
      <c r="C161" s="1" t="s">
        <v>197</v>
      </c>
      <c r="D161" s="9">
        <v>410000</v>
      </c>
      <c r="E161" s="10">
        <v>60000</v>
      </c>
      <c r="F161" s="11"/>
      <c r="G161" s="61"/>
      <c r="H161" s="142">
        <v>6.4545454545454541</v>
      </c>
    </row>
    <row r="162" spans="1:8" ht="13.5" customHeight="1" x14ac:dyDescent="0.25">
      <c r="A162" s="34" t="s">
        <v>359</v>
      </c>
      <c r="B162" s="132" t="s">
        <v>360</v>
      </c>
      <c r="C162" s="1" t="s">
        <v>19</v>
      </c>
      <c r="D162" s="9">
        <v>485000</v>
      </c>
      <c r="E162" s="10">
        <v>175000</v>
      </c>
      <c r="F162" s="11"/>
      <c r="G162" s="61"/>
      <c r="H162" s="142">
        <v>6.4545454545454541</v>
      </c>
    </row>
    <row r="163" spans="1:8" ht="13.5" customHeight="1" x14ac:dyDescent="0.25">
      <c r="A163" s="34" t="s">
        <v>350</v>
      </c>
      <c r="B163" s="132" t="s">
        <v>35</v>
      </c>
      <c r="C163" s="1" t="s">
        <v>197</v>
      </c>
      <c r="D163" s="9">
        <v>270000</v>
      </c>
      <c r="E163" s="10">
        <v>45000</v>
      </c>
      <c r="F163" s="11"/>
      <c r="G163" s="61"/>
      <c r="H163" s="142">
        <v>6.3636363636363633</v>
      </c>
    </row>
    <row r="164" spans="1:8" ht="13.5" customHeight="1" x14ac:dyDescent="0.25">
      <c r="A164" s="34" t="s">
        <v>14</v>
      </c>
      <c r="B164" s="132" t="s">
        <v>348</v>
      </c>
      <c r="C164" s="1" t="s">
        <v>195</v>
      </c>
      <c r="D164" s="9">
        <v>359000</v>
      </c>
      <c r="E164" s="10">
        <v>229000</v>
      </c>
      <c r="F164" s="11"/>
      <c r="G164" s="61"/>
      <c r="H164" s="142">
        <v>6.2727272727272725</v>
      </c>
    </row>
    <row r="165" spans="1:8" ht="13.5" customHeight="1" x14ac:dyDescent="0.25">
      <c r="A165" s="34" t="s">
        <v>133</v>
      </c>
      <c r="B165" s="132" t="s">
        <v>369</v>
      </c>
      <c r="C165" s="1" t="s">
        <v>202</v>
      </c>
      <c r="D165" s="9">
        <v>200000</v>
      </c>
      <c r="E165" s="10">
        <v>80000</v>
      </c>
      <c r="F165" s="11"/>
      <c r="G165" s="61"/>
      <c r="H165" s="142">
        <v>6.2727272727272725</v>
      </c>
    </row>
    <row r="166" spans="1:8" ht="13.5" customHeight="1" x14ac:dyDescent="0.25">
      <c r="A166" s="34" t="s">
        <v>293</v>
      </c>
      <c r="B166" s="132" t="s">
        <v>376</v>
      </c>
      <c r="C166" s="1" t="s">
        <v>197</v>
      </c>
      <c r="D166" s="9">
        <v>397000</v>
      </c>
      <c r="E166" s="10">
        <v>100000</v>
      </c>
      <c r="F166" s="11"/>
      <c r="G166" s="61"/>
      <c r="H166" s="142">
        <v>6.2727272727272725</v>
      </c>
    </row>
    <row r="167" spans="1:8" ht="13.5" customHeight="1" x14ac:dyDescent="0.25">
      <c r="A167" s="34" t="s">
        <v>150</v>
      </c>
      <c r="B167" s="132" t="s">
        <v>151</v>
      </c>
      <c r="C167" s="1" t="s">
        <v>205</v>
      </c>
      <c r="D167" s="9">
        <v>249000</v>
      </c>
      <c r="E167" s="10">
        <v>120000</v>
      </c>
      <c r="F167" s="11"/>
      <c r="G167" s="61"/>
      <c r="H167" s="142">
        <v>6.1818181818181817</v>
      </c>
    </row>
    <row r="168" spans="1:8" ht="13.5" customHeight="1" x14ac:dyDescent="0.25">
      <c r="A168" s="34" t="s">
        <v>341</v>
      </c>
      <c r="B168" s="132" t="s">
        <v>356</v>
      </c>
      <c r="C168" s="1" t="s">
        <v>200</v>
      </c>
      <c r="D168" s="9">
        <v>350000</v>
      </c>
      <c r="E168" s="10">
        <v>150000</v>
      </c>
      <c r="F168" s="11"/>
      <c r="G168" s="61"/>
      <c r="H168" s="142">
        <v>6.1818181818181817</v>
      </c>
    </row>
    <row r="169" spans="1:8" ht="15.75" customHeight="1" x14ac:dyDescent="0.25">
      <c r="A169" s="34" t="s">
        <v>129</v>
      </c>
      <c r="B169" s="132" t="s">
        <v>130</v>
      </c>
      <c r="C169" s="1" t="s">
        <v>197</v>
      </c>
      <c r="D169" s="9">
        <v>240000</v>
      </c>
      <c r="E169" s="10">
        <v>60000</v>
      </c>
      <c r="F169" s="11"/>
      <c r="G169" s="61"/>
      <c r="H169" s="142">
        <v>6.0909090909090908</v>
      </c>
    </row>
    <row r="170" spans="1:8" ht="13.5" customHeight="1" x14ac:dyDescent="0.25">
      <c r="A170" s="34" t="s">
        <v>97</v>
      </c>
      <c r="B170" s="132" t="s">
        <v>98</v>
      </c>
      <c r="C170" s="1" t="s">
        <v>197</v>
      </c>
      <c r="D170" s="9">
        <v>889000</v>
      </c>
      <c r="E170" s="10">
        <v>54000</v>
      </c>
      <c r="F170" s="11"/>
      <c r="G170" s="61"/>
      <c r="H170" s="142">
        <v>6</v>
      </c>
    </row>
    <row r="171" spans="1:8" ht="13.5" customHeight="1" x14ac:dyDescent="0.25">
      <c r="A171" s="34" t="s">
        <v>11</v>
      </c>
      <c r="B171" s="132" t="s">
        <v>12</v>
      </c>
      <c r="C171" s="1" t="s">
        <v>197</v>
      </c>
      <c r="D171" s="9">
        <v>255000</v>
      </c>
      <c r="E171" s="10">
        <v>125000</v>
      </c>
      <c r="F171" s="11"/>
      <c r="G171" s="61"/>
      <c r="H171" s="142">
        <v>6</v>
      </c>
    </row>
    <row r="172" spans="1:8" ht="16.5" customHeight="1" x14ac:dyDescent="0.25">
      <c r="A172" s="34" t="s">
        <v>349</v>
      </c>
      <c r="B172" s="132" t="s">
        <v>33</v>
      </c>
      <c r="C172" s="1" t="s">
        <v>197</v>
      </c>
      <c r="D172" s="9">
        <v>940000</v>
      </c>
      <c r="E172" s="10">
        <v>448000</v>
      </c>
      <c r="F172" s="11"/>
      <c r="G172" s="61"/>
      <c r="H172" s="142">
        <v>5.9</v>
      </c>
    </row>
    <row r="173" spans="1:8" ht="15" customHeight="1" x14ac:dyDescent="0.25">
      <c r="A173" s="34" t="s">
        <v>100</v>
      </c>
      <c r="B173" s="132" t="s">
        <v>352</v>
      </c>
      <c r="C173" s="1" t="s">
        <v>197</v>
      </c>
      <c r="D173" s="9">
        <v>594150</v>
      </c>
      <c r="E173" s="10">
        <v>220000</v>
      </c>
      <c r="F173" s="11"/>
      <c r="G173" s="61"/>
      <c r="H173" s="142">
        <v>5.7272727272727275</v>
      </c>
    </row>
    <row r="174" spans="1:8" ht="13.5" customHeight="1" x14ac:dyDescent="0.25">
      <c r="A174" s="34" t="s">
        <v>354</v>
      </c>
      <c r="B174" s="132" t="s">
        <v>91</v>
      </c>
      <c r="C174" s="1" t="s">
        <v>197</v>
      </c>
      <c r="D174" s="9">
        <v>140000</v>
      </c>
      <c r="E174" s="10">
        <v>40000</v>
      </c>
      <c r="F174" s="11"/>
      <c r="G174" s="61"/>
      <c r="H174" s="142">
        <v>5.6363636363636367</v>
      </c>
    </row>
    <row r="175" spans="1:8" ht="13.5" customHeight="1" x14ac:dyDescent="0.25">
      <c r="A175" s="34" t="s">
        <v>363</v>
      </c>
      <c r="B175" s="132" t="s">
        <v>364</v>
      </c>
      <c r="C175" s="1" t="s">
        <v>8</v>
      </c>
      <c r="D175" s="9">
        <v>390000</v>
      </c>
      <c r="E175" s="10">
        <v>50000</v>
      </c>
      <c r="F175" s="11"/>
      <c r="G175" s="61"/>
      <c r="H175" s="142">
        <v>5.4545454545454541</v>
      </c>
    </row>
    <row r="176" spans="1:8" ht="13.5" customHeight="1" x14ac:dyDescent="0.25">
      <c r="A176" s="34" t="s">
        <v>120</v>
      </c>
      <c r="B176" s="132" t="s">
        <v>366</v>
      </c>
      <c r="C176" s="1" t="s">
        <v>201</v>
      </c>
      <c r="D176" s="9">
        <v>707000</v>
      </c>
      <c r="E176" s="10">
        <v>60000</v>
      </c>
      <c r="F176" s="11"/>
      <c r="G176" s="61"/>
      <c r="H176" s="142">
        <v>5.4</v>
      </c>
    </row>
    <row r="177" spans="1:8" ht="13.5" customHeight="1" x14ac:dyDescent="0.25">
      <c r="A177" s="34" t="s">
        <v>11</v>
      </c>
      <c r="B177" s="132" t="s">
        <v>136</v>
      </c>
      <c r="C177" s="1" t="s">
        <v>197</v>
      </c>
      <c r="D177" s="9">
        <v>357000</v>
      </c>
      <c r="E177" s="10">
        <v>142000</v>
      </c>
      <c r="F177" s="11"/>
      <c r="G177" s="61"/>
      <c r="H177" s="142">
        <v>5.2727272727272725</v>
      </c>
    </row>
    <row r="178" spans="1:8" ht="13.5" customHeight="1" x14ac:dyDescent="0.25">
      <c r="A178" s="34" t="s">
        <v>266</v>
      </c>
      <c r="B178" s="132" t="s">
        <v>5</v>
      </c>
      <c r="C178" s="1" t="s">
        <v>197</v>
      </c>
      <c r="D178" s="9">
        <v>767000</v>
      </c>
      <c r="E178" s="10">
        <v>267000</v>
      </c>
      <c r="F178" s="11"/>
      <c r="G178" s="61"/>
      <c r="H178" s="142">
        <v>5.1818181818181817</v>
      </c>
    </row>
    <row r="179" spans="1:8" ht="15" customHeight="1" x14ac:dyDescent="0.25">
      <c r="A179" s="34" t="s">
        <v>274</v>
      </c>
      <c r="B179" s="132" t="s">
        <v>274</v>
      </c>
      <c r="C179" s="1" t="s">
        <v>197</v>
      </c>
      <c r="D179" s="9">
        <v>2500000</v>
      </c>
      <c r="E179" s="10">
        <v>490000</v>
      </c>
      <c r="F179" s="11"/>
      <c r="G179" s="61"/>
      <c r="H179" s="142">
        <v>5.0909090909090908</v>
      </c>
    </row>
    <row r="180" spans="1:8" ht="16.5" customHeight="1" x14ac:dyDescent="0.25">
      <c r="A180" s="34" t="s">
        <v>363</v>
      </c>
      <c r="B180" s="132" t="s">
        <v>108</v>
      </c>
      <c r="C180" s="1" t="s">
        <v>8</v>
      </c>
      <c r="D180" s="9">
        <v>180000</v>
      </c>
      <c r="E180" s="10">
        <v>100000</v>
      </c>
      <c r="F180" s="11"/>
      <c r="G180" s="61"/>
      <c r="H180" s="142">
        <v>4.8181818181818183</v>
      </c>
    </row>
    <row r="181" spans="1:8" ht="17.25" customHeight="1" x14ac:dyDescent="0.25">
      <c r="A181" s="34" t="s">
        <v>118</v>
      </c>
      <c r="B181" s="132" t="s">
        <v>119</v>
      </c>
      <c r="C181" s="1" t="s">
        <v>197</v>
      </c>
      <c r="D181" s="9">
        <v>210000</v>
      </c>
      <c r="E181" s="10">
        <v>140000</v>
      </c>
      <c r="F181" s="11"/>
      <c r="G181" s="61"/>
      <c r="H181" s="142">
        <v>4.3</v>
      </c>
    </row>
    <row r="182" spans="1:8" ht="13.5" customHeight="1" x14ac:dyDescent="0.25">
      <c r="A182" s="34" t="s">
        <v>267</v>
      </c>
      <c r="B182" s="132" t="s">
        <v>96</v>
      </c>
      <c r="C182" s="1" t="s">
        <v>197</v>
      </c>
      <c r="D182" s="9">
        <v>396849</v>
      </c>
      <c r="E182" s="10">
        <v>105000</v>
      </c>
      <c r="F182" s="11"/>
      <c r="G182" s="61"/>
      <c r="H182" s="142">
        <v>4.2727272727272725</v>
      </c>
    </row>
    <row r="183" spans="1:8" ht="18" customHeight="1" thickBot="1" x14ac:dyDescent="0.3">
      <c r="A183" s="35" t="s">
        <v>298</v>
      </c>
      <c r="B183" s="135" t="s">
        <v>378</v>
      </c>
      <c r="C183" s="36" t="s">
        <v>16</v>
      </c>
      <c r="D183" s="37">
        <v>2480000</v>
      </c>
      <c r="E183" s="38">
        <v>1000000</v>
      </c>
      <c r="F183" s="39"/>
      <c r="G183" s="64"/>
      <c r="H183" s="143">
        <v>3.0909090909090908</v>
      </c>
    </row>
    <row r="184" spans="1:8" ht="13.5" customHeight="1" thickBot="1" x14ac:dyDescent="0.3">
      <c r="A184" s="45" t="s">
        <v>380</v>
      </c>
      <c r="B184" s="55"/>
      <c r="C184" s="55"/>
      <c r="D184" s="56"/>
      <c r="E184" s="57"/>
      <c r="F184" s="58"/>
      <c r="G184" s="58"/>
      <c r="H184" s="84"/>
    </row>
    <row r="185" spans="1:8" ht="13.5" customHeight="1" x14ac:dyDescent="0.25">
      <c r="A185" s="29" t="s">
        <v>381</v>
      </c>
      <c r="B185" s="131" t="s">
        <v>382</v>
      </c>
      <c r="C185" s="30" t="s">
        <v>16</v>
      </c>
      <c r="D185" s="31">
        <v>234000</v>
      </c>
      <c r="E185" s="32">
        <v>162000</v>
      </c>
      <c r="F185" s="33"/>
      <c r="G185" s="60"/>
      <c r="H185" s="141">
        <v>8.4</v>
      </c>
    </row>
    <row r="186" spans="1:8" ht="15.75" customHeight="1" x14ac:dyDescent="0.25">
      <c r="A186" s="34" t="s">
        <v>53</v>
      </c>
      <c r="B186" s="132" t="s">
        <v>55</v>
      </c>
      <c r="C186" s="1" t="s">
        <v>200</v>
      </c>
      <c r="D186" s="9">
        <v>54000</v>
      </c>
      <c r="E186" s="10">
        <v>37800</v>
      </c>
      <c r="F186" s="11"/>
      <c r="G186" s="61"/>
      <c r="H186" s="142">
        <v>8.1818181818181817</v>
      </c>
    </row>
    <row r="187" spans="1:8" ht="13.5" customHeight="1" x14ac:dyDescent="0.25">
      <c r="A187" s="34" t="s">
        <v>381</v>
      </c>
      <c r="B187" s="132" t="s">
        <v>86</v>
      </c>
      <c r="C187" s="1" t="s">
        <v>16</v>
      </c>
      <c r="D187" s="9">
        <v>146000</v>
      </c>
      <c r="E187" s="10">
        <v>98000</v>
      </c>
      <c r="F187" s="11"/>
      <c r="G187" s="61"/>
      <c r="H187" s="142">
        <v>7.9090909090909092</v>
      </c>
    </row>
    <row r="188" spans="1:8" ht="13.5" customHeight="1" x14ac:dyDescent="0.25">
      <c r="A188" s="34" t="s">
        <v>121</v>
      </c>
      <c r="B188" s="132" t="s">
        <v>123</v>
      </c>
      <c r="C188" s="1" t="s">
        <v>201</v>
      </c>
      <c r="D188" s="9">
        <v>198000</v>
      </c>
      <c r="E188" s="10">
        <v>138000</v>
      </c>
      <c r="F188" s="11"/>
      <c r="G188" s="61"/>
      <c r="H188" s="142">
        <v>7.5</v>
      </c>
    </row>
    <row r="189" spans="1:8" ht="18.75" customHeight="1" thickBot="1" x14ac:dyDescent="0.3">
      <c r="A189" s="40" t="s">
        <v>138</v>
      </c>
      <c r="B189" s="133" t="s">
        <v>140</v>
      </c>
      <c r="C189" s="41" t="s">
        <v>16</v>
      </c>
      <c r="D189" s="42">
        <v>134800</v>
      </c>
      <c r="E189" s="43">
        <v>67400</v>
      </c>
      <c r="F189" s="44"/>
      <c r="G189" s="62"/>
      <c r="H189" s="142">
        <v>6.3636363636363633</v>
      </c>
    </row>
    <row r="190" spans="1:8" ht="13.5" customHeight="1" thickBot="1" x14ac:dyDescent="0.3">
      <c r="A190" s="45" t="s">
        <v>383</v>
      </c>
      <c r="B190" s="55"/>
      <c r="C190" s="55"/>
      <c r="D190" s="56"/>
      <c r="E190" s="57"/>
      <c r="F190" s="58"/>
      <c r="G190" s="58"/>
      <c r="H190" s="84"/>
    </row>
    <row r="191" spans="1:8" ht="13.5" customHeight="1" x14ac:dyDescent="0.25">
      <c r="A191" s="12" t="s">
        <v>381</v>
      </c>
      <c r="B191" s="136" t="s">
        <v>85</v>
      </c>
      <c r="C191" s="13" t="s">
        <v>16</v>
      </c>
      <c r="D191" s="14">
        <v>395000</v>
      </c>
      <c r="E191" s="15">
        <v>197000</v>
      </c>
      <c r="F191" s="16"/>
      <c r="G191" s="92"/>
      <c r="H191" s="144">
        <v>8.2727272727272734</v>
      </c>
    </row>
    <row r="192" spans="1:8" ht="13.5" customHeight="1" x14ac:dyDescent="0.25">
      <c r="A192" s="2" t="s">
        <v>53</v>
      </c>
      <c r="B192" s="132" t="s">
        <v>54</v>
      </c>
      <c r="C192" s="1" t="s">
        <v>200</v>
      </c>
      <c r="D192" s="9">
        <v>29000</v>
      </c>
      <c r="E192" s="10">
        <v>14500</v>
      </c>
      <c r="F192" s="11"/>
      <c r="G192" s="61"/>
      <c r="H192" s="145">
        <v>8.1818181818181817</v>
      </c>
    </row>
    <row r="193" spans="1:8" ht="13.5" customHeight="1" x14ac:dyDescent="0.25">
      <c r="A193" s="2" t="s">
        <v>40</v>
      </c>
      <c r="B193" s="132" t="s">
        <v>41</v>
      </c>
      <c r="C193" s="1" t="s">
        <v>8</v>
      </c>
      <c r="D193" s="9">
        <v>420000</v>
      </c>
      <c r="E193" s="10">
        <v>262500</v>
      </c>
      <c r="F193" s="11"/>
      <c r="G193" s="61"/>
      <c r="H193" s="145">
        <v>5</v>
      </c>
    </row>
    <row r="194" spans="1:8" ht="13.5" customHeight="1" thickBot="1" x14ac:dyDescent="0.3">
      <c r="A194" s="59" t="s">
        <v>384</v>
      </c>
      <c r="B194" s="133" t="s">
        <v>385</v>
      </c>
      <c r="C194" s="41" t="s">
        <v>16</v>
      </c>
      <c r="D194" s="42">
        <v>653940</v>
      </c>
      <c r="E194" s="43">
        <v>100000</v>
      </c>
      <c r="F194" s="44"/>
      <c r="G194" s="62"/>
      <c r="H194" s="145">
        <v>4.8181818181818183</v>
      </c>
    </row>
    <row r="195" spans="1:8" ht="13.5" customHeight="1" thickBot="1" x14ac:dyDescent="0.3">
      <c r="A195" s="45" t="s">
        <v>386</v>
      </c>
      <c r="B195" s="55"/>
      <c r="C195" s="55"/>
      <c r="D195" s="56"/>
      <c r="E195" s="57"/>
      <c r="F195" s="58"/>
      <c r="G195" s="58"/>
      <c r="H195" s="84"/>
    </row>
    <row r="196" spans="1:8" ht="13.5" customHeight="1" x14ac:dyDescent="0.25">
      <c r="A196" s="29" t="s">
        <v>132</v>
      </c>
      <c r="B196" s="131" t="s">
        <v>391</v>
      </c>
      <c r="C196" s="30" t="s">
        <v>8</v>
      </c>
      <c r="D196" s="31">
        <v>1825000</v>
      </c>
      <c r="E196" s="32">
        <v>885000</v>
      </c>
      <c r="F196" s="33"/>
      <c r="G196" s="60"/>
      <c r="H196" s="141">
        <v>8.8181818181818183</v>
      </c>
    </row>
    <row r="197" spans="1:8" ht="17.25" customHeight="1" x14ac:dyDescent="0.25">
      <c r="A197" s="34" t="s">
        <v>389</v>
      </c>
      <c r="B197" s="132" t="s">
        <v>15</v>
      </c>
      <c r="C197" s="1" t="s">
        <v>16</v>
      </c>
      <c r="D197" s="9">
        <v>2455000</v>
      </c>
      <c r="E197" s="10">
        <v>900000</v>
      </c>
      <c r="F197" s="11">
        <v>900000</v>
      </c>
      <c r="G197" s="61">
        <v>900000</v>
      </c>
      <c r="H197" s="142">
        <v>8.7272727272727266</v>
      </c>
    </row>
    <row r="198" spans="1:8" ht="13.5" customHeight="1" x14ac:dyDescent="0.25">
      <c r="A198" s="34" t="s">
        <v>69</v>
      </c>
      <c r="B198" s="132" t="s">
        <v>392</v>
      </c>
      <c r="C198" s="1" t="s">
        <v>4</v>
      </c>
      <c r="D198" s="9">
        <v>2692000</v>
      </c>
      <c r="E198" s="10">
        <v>950000</v>
      </c>
      <c r="F198" s="11"/>
      <c r="G198" s="61"/>
      <c r="H198" s="142">
        <v>7.6363636363636367</v>
      </c>
    </row>
    <row r="199" spans="1:8" ht="17.25" customHeight="1" x14ac:dyDescent="0.25">
      <c r="A199" s="34" t="s">
        <v>237</v>
      </c>
      <c r="B199" s="132" t="s">
        <v>63</v>
      </c>
      <c r="C199" s="1" t="s">
        <v>8</v>
      </c>
      <c r="D199" s="9">
        <v>630000</v>
      </c>
      <c r="E199" s="10">
        <v>365000</v>
      </c>
      <c r="F199" s="11"/>
      <c r="G199" s="61"/>
      <c r="H199" s="142">
        <v>7.6</v>
      </c>
    </row>
    <row r="200" spans="1:8" ht="13.5" customHeight="1" x14ac:dyDescent="0.25">
      <c r="A200" s="34" t="s">
        <v>389</v>
      </c>
      <c r="B200" s="132" t="s">
        <v>183</v>
      </c>
      <c r="C200" s="1" t="s">
        <v>16</v>
      </c>
      <c r="D200" s="9">
        <v>632000</v>
      </c>
      <c r="E200" s="10">
        <v>300000</v>
      </c>
      <c r="F200" s="11">
        <v>300000</v>
      </c>
      <c r="G200" s="61">
        <v>300000</v>
      </c>
      <c r="H200" s="142">
        <v>7.3636363636363633</v>
      </c>
    </row>
    <row r="201" spans="1:8" ht="13.5" customHeight="1" x14ac:dyDescent="0.25">
      <c r="A201" s="34" t="s">
        <v>131</v>
      </c>
      <c r="B201" s="132" t="s">
        <v>131</v>
      </c>
      <c r="C201" s="1" t="s">
        <v>195</v>
      </c>
      <c r="D201" s="9">
        <v>2489000</v>
      </c>
      <c r="E201" s="10">
        <v>900000</v>
      </c>
      <c r="F201" s="11">
        <v>930000</v>
      </c>
      <c r="G201" s="61">
        <v>950000</v>
      </c>
      <c r="H201" s="142">
        <v>7.3636363636363633</v>
      </c>
    </row>
    <row r="202" spans="1:8" ht="13.5" customHeight="1" x14ac:dyDescent="0.25">
      <c r="A202" s="34" t="s">
        <v>388</v>
      </c>
      <c r="B202" s="132" t="s">
        <v>102</v>
      </c>
      <c r="C202" s="1" t="s">
        <v>197</v>
      </c>
      <c r="D202" s="9">
        <v>410000</v>
      </c>
      <c r="E202" s="10">
        <v>100000</v>
      </c>
      <c r="F202" s="11"/>
      <c r="G202" s="61"/>
      <c r="H202" s="142">
        <v>7.2</v>
      </c>
    </row>
    <row r="203" spans="1:8" ht="13.5" customHeight="1" x14ac:dyDescent="0.25">
      <c r="A203" s="34" t="s">
        <v>121</v>
      </c>
      <c r="B203" s="132" t="s">
        <v>390</v>
      </c>
      <c r="C203" s="1" t="s">
        <v>201</v>
      </c>
      <c r="D203" s="9">
        <v>306000</v>
      </c>
      <c r="E203" s="10">
        <v>214000</v>
      </c>
      <c r="F203" s="11">
        <v>218000</v>
      </c>
      <c r="G203" s="61">
        <v>226000</v>
      </c>
      <c r="H203" s="142">
        <v>7.0909090909090908</v>
      </c>
    </row>
    <row r="204" spans="1:8" ht="13.5" customHeight="1" x14ac:dyDescent="0.25">
      <c r="A204" s="34" t="s">
        <v>138</v>
      </c>
      <c r="B204" s="132" t="s">
        <v>139</v>
      </c>
      <c r="C204" s="1" t="s">
        <v>16</v>
      </c>
      <c r="D204" s="9">
        <v>227136</v>
      </c>
      <c r="E204" s="10">
        <v>105000</v>
      </c>
      <c r="F204" s="11"/>
      <c r="G204" s="61"/>
      <c r="H204" s="142">
        <v>7</v>
      </c>
    </row>
    <row r="205" spans="1:8" ht="13.5" customHeight="1" x14ac:dyDescent="0.25">
      <c r="A205" s="34" t="s">
        <v>69</v>
      </c>
      <c r="B205" s="132" t="s">
        <v>70</v>
      </c>
      <c r="C205" s="1" t="s">
        <v>4</v>
      </c>
      <c r="D205" s="9">
        <v>540000</v>
      </c>
      <c r="E205" s="10">
        <v>250000</v>
      </c>
      <c r="F205" s="11"/>
      <c r="G205" s="61"/>
      <c r="H205" s="142">
        <v>6.9090909090909092</v>
      </c>
    </row>
    <row r="206" spans="1:8" ht="18" customHeight="1" x14ac:dyDescent="0.25">
      <c r="A206" s="34" t="s">
        <v>28</v>
      </c>
      <c r="B206" s="132" t="s">
        <v>30</v>
      </c>
      <c r="C206" s="1" t="s">
        <v>197</v>
      </c>
      <c r="D206" s="9">
        <v>200000</v>
      </c>
      <c r="E206" s="10">
        <v>140000</v>
      </c>
      <c r="F206" s="11"/>
      <c r="G206" s="61"/>
      <c r="H206" s="142">
        <v>6.6363636363636367</v>
      </c>
    </row>
    <row r="207" spans="1:8" ht="18.75" customHeight="1" thickBot="1" x14ac:dyDescent="0.3">
      <c r="A207" s="40" t="s">
        <v>426</v>
      </c>
      <c r="B207" s="133" t="s">
        <v>387</v>
      </c>
      <c r="C207" s="41" t="s">
        <v>204</v>
      </c>
      <c r="D207" s="42">
        <v>950000</v>
      </c>
      <c r="E207" s="43">
        <v>290000</v>
      </c>
      <c r="F207" s="44"/>
      <c r="G207" s="62"/>
      <c r="H207" s="142">
        <v>5.2727272727272725</v>
      </c>
    </row>
    <row r="208" spans="1:8" ht="18.75" customHeight="1" thickBot="1" x14ac:dyDescent="0.3">
      <c r="A208" s="23" t="s">
        <v>393</v>
      </c>
      <c r="B208" s="55"/>
      <c r="C208" s="55"/>
      <c r="D208" s="56"/>
      <c r="E208" s="57"/>
      <c r="F208" s="58"/>
      <c r="G208" s="58"/>
      <c r="H208" s="84"/>
    </row>
    <row r="209" spans="1:8" ht="18.75" customHeight="1" x14ac:dyDescent="0.25">
      <c r="A209" s="29" t="s">
        <v>333</v>
      </c>
      <c r="B209" s="131" t="s">
        <v>424</v>
      </c>
      <c r="C209" s="30" t="s">
        <v>4</v>
      </c>
      <c r="D209" s="31">
        <v>606000</v>
      </c>
      <c r="E209" s="32">
        <v>260000</v>
      </c>
      <c r="F209" s="33"/>
      <c r="G209" s="60"/>
      <c r="H209" s="141">
        <v>7.8</v>
      </c>
    </row>
    <row r="210" spans="1:8" ht="18" customHeight="1" x14ac:dyDescent="0.25">
      <c r="A210" s="34" t="s">
        <v>333</v>
      </c>
      <c r="B210" s="132" t="s">
        <v>425</v>
      </c>
      <c r="C210" s="1" t="s">
        <v>4</v>
      </c>
      <c r="D210" s="9">
        <v>630000</v>
      </c>
      <c r="E210" s="10">
        <v>290000</v>
      </c>
      <c r="F210" s="11"/>
      <c r="G210" s="61"/>
      <c r="H210" s="142">
        <v>7.5</v>
      </c>
    </row>
    <row r="211" spans="1:8" ht="18.75" customHeight="1" x14ac:dyDescent="0.25">
      <c r="A211" s="34" t="s">
        <v>148</v>
      </c>
      <c r="B211" s="132" t="s">
        <v>87</v>
      </c>
      <c r="C211" s="1" t="s">
        <v>16</v>
      </c>
      <c r="D211" s="9">
        <v>373100</v>
      </c>
      <c r="E211" s="10">
        <v>178100</v>
      </c>
      <c r="F211" s="11"/>
      <c r="G211" s="61"/>
      <c r="H211" s="142">
        <v>7.4545454545454541</v>
      </c>
    </row>
    <row r="212" spans="1:8" ht="16.5" customHeight="1" x14ac:dyDescent="0.25">
      <c r="A212" s="34" t="s">
        <v>186</v>
      </c>
      <c r="B212" s="132" t="s">
        <v>187</v>
      </c>
      <c r="C212" s="1" t="s">
        <v>200</v>
      </c>
      <c r="D212" s="9">
        <v>1196000</v>
      </c>
      <c r="E212" s="10">
        <v>436000</v>
      </c>
      <c r="F212" s="11"/>
      <c r="G212" s="61"/>
      <c r="H212" s="142">
        <v>7.3636363636363633</v>
      </c>
    </row>
    <row r="213" spans="1:8" ht="17.25" customHeight="1" x14ac:dyDescent="0.25">
      <c r="A213" s="34" t="s">
        <v>121</v>
      </c>
      <c r="B213" s="132" t="s">
        <v>122</v>
      </c>
      <c r="C213" s="1" t="s">
        <v>201</v>
      </c>
      <c r="D213" s="9">
        <v>232000</v>
      </c>
      <c r="E213" s="10">
        <v>162000</v>
      </c>
      <c r="F213" s="11"/>
      <c r="G213" s="61"/>
      <c r="H213" s="142">
        <v>7.2727272727272725</v>
      </c>
    </row>
    <row r="214" spans="1:8" ht="16.5" customHeight="1" x14ac:dyDescent="0.25">
      <c r="A214" s="34" t="s">
        <v>401</v>
      </c>
      <c r="B214" s="132" t="s">
        <v>144</v>
      </c>
      <c r="C214" s="1" t="s">
        <v>16</v>
      </c>
      <c r="D214" s="9">
        <v>175000</v>
      </c>
      <c r="E214" s="10">
        <v>87500</v>
      </c>
      <c r="F214" s="11"/>
      <c r="G214" s="61"/>
      <c r="H214" s="142">
        <v>7.2727272727272725</v>
      </c>
    </row>
    <row r="215" spans="1:8" ht="17.25" customHeight="1" x14ac:dyDescent="0.25">
      <c r="A215" s="34" t="s">
        <v>335</v>
      </c>
      <c r="B215" s="132" t="s">
        <v>128</v>
      </c>
      <c r="C215" s="1" t="s">
        <v>197</v>
      </c>
      <c r="D215" s="9">
        <v>400000</v>
      </c>
      <c r="E215" s="10">
        <v>200000</v>
      </c>
      <c r="F215" s="11"/>
      <c r="G215" s="61"/>
      <c r="H215" s="142">
        <v>7.2</v>
      </c>
    </row>
    <row r="216" spans="1:8" ht="20.25" customHeight="1" x14ac:dyDescent="0.25">
      <c r="A216" s="34" t="s">
        <v>318</v>
      </c>
      <c r="B216" s="132" t="s">
        <v>169</v>
      </c>
      <c r="C216" s="1" t="s">
        <v>197</v>
      </c>
      <c r="D216" s="9">
        <v>956000</v>
      </c>
      <c r="E216" s="10">
        <v>500000</v>
      </c>
      <c r="F216" s="11"/>
      <c r="G216" s="61"/>
      <c r="H216" s="142">
        <v>7.1</v>
      </c>
    </row>
    <row r="217" spans="1:8" ht="19.5" customHeight="1" x14ac:dyDescent="0.25">
      <c r="A217" s="34" t="s">
        <v>43</v>
      </c>
      <c r="B217" s="132" t="s">
        <v>396</v>
      </c>
      <c r="C217" s="1" t="s">
        <v>16</v>
      </c>
      <c r="D217" s="9">
        <v>569000</v>
      </c>
      <c r="E217" s="10">
        <v>137000</v>
      </c>
      <c r="F217" s="11"/>
      <c r="G217" s="61"/>
      <c r="H217" s="142">
        <v>6.8181818181818183</v>
      </c>
    </row>
    <row r="218" spans="1:8" ht="15.75" customHeight="1" x14ac:dyDescent="0.25">
      <c r="A218" s="34" t="s">
        <v>18</v>
      </c>
      <c r="B218" s="132" t="s">
        <v>80</v>
      </c>
      <c r="C218" s="1" t="s">
        <v>19</v>
      </c>
      <c r="D218" s="9">
        <v>749473</v>
      </c>
      <c r="E218" s="10">
        <v>370000</v>
      </c>
      <c r="F218" s="11"/>
      <c r="G218" s="61"/>
      <c r="H218" s="142">
        <v>6.8181818181818183</v>
      </c>
    </row>
    <row r="219" spans="1:8" ht="18" customHeight="1" x14ac:dyDescent="0.25">
      <c r="A219" s="34" t="s">
        <v>18</v>
      </c>
      <c r="B219" s="132" t="s">
        <v>402</v>
      </c>
      <c r="C219" s="1" t="s">
        <v>19</v>
      </c>
      <c r="D219" s="9">
        <v>415503</v>
      </c>
      <c r="E219" s="10">
        <v>200000</v>
      </c>
      <c r="F219" s="11"/>
      <c r="G219" s="61"/>
      <c r="H219" s="142">
        <v>6.7272727272727275</v>
      </c>
    </row>
    <row r="220" spans="1:8" ht="15.75" customHeight="1" x14ac:dyDescent="0.25">
      <c r="A220" s="34" t="s">
        <v>398</v>
      </c>
      <c r="B220" s="132" t="s">
        <v>81</v>
      </c>
      <c r="C220" s="1" t="s">
        <v>16</v>
      </c>
      <c r="D220" s="9">
        <v>132802</v>
      </c>
      <c r="E220" s="10">
        <v>60000</v>
      </c>
      <c r="F220" s="11"/>
      <c r="G220" s="61"/>
      <c r="H220" s="142">
        <v>6.2727272727272725</v>
      </c>
    </row>
    <row r="221" spans="1:8" ht="17.25" customHeight="1" x14ac:dyDescent="0.25">
      <c r="A221" s="34" t="s">
        <v>156</v>
      </c>
      <c r="B221" s="132" t="s">
        <v>157</v>
      </c>
      <c r="C221" s="1" t="s">
        <v>197</v>
      </c>
      <c r="D221" s="9">
        <v>75000</v>
      </c>
      <c r="E221" s="10">
        <v>20000</v>
      </c>
      <c r="F221" s="11"/>
      <c r="G221" s="61"/>
      <c r="H221" s="142">
        <v>5.6363636363636367</v>
      </c>
    </row>
    <row r="222" spans="1:8" ht="17.25" customHeight="1" x14ac:dyDescent="0.25">
      <c r="A222" s="34" t="s">
        <v>395</v>
      </c>
      <c r="B222" s="132" t="s">
        <v>20</v>
      </c>
      <c r="C222" s="1" t="s">
        <v>16</v>
      </c>
      <c r="D222" s="9">
        <v>875000</v>
      </c>
      <c r="E222" s="10">
        <v>424000</v>
      </c>
      <c r="F222" s="11"/>
      <c r="G222" s="61"/>
      <c r="H222" s="142">
        <v>5.4545454545454541</v>
      </c>
    </row>
    <row r="223" spans="1:8" ht="18" customHeight="1" x14ac:dyDescent="0.25">
      <c r="A223" s="34" t="s">
        <v>24</v>
      </c>
      <c r="B223" s="132" t="s">
        <v>25</v>
      </c>
      <c r="C223" s="1" t="s">
        <v>200</v>
      </c>
      <c r="D223" s="9">
        <v>217700</v>
      </c>
      <c r="E223" s="10">
        <v>107700</v>
      </c>
      <c r="F223" s="11"/>
      <c r="G223" s="61"/>
      <c r="H223" s="142">
        <v>5.3636363636363633</v>
      </c>
    </row>
    <row r="224" spans="1:8" ht="16.5" customHeight="1" x14ac:dyDescent="0.25">
      <c r="A224" s="34" t="s">
        <v>399</v>
      </c>
      <c r="B224" s="132" t="s">
        <v>400</v>
      </c>
      <c r="C224" s="1" t="s">
        <v>19</v>
      </c>
      <c r="D224" s="9">
        <v>734000</v>
      </c>
      <c r="E224" s="10">
        <v>320000</v>
      </c>
      <c r="F224" s="11"/>
      <c r="G224" s="61"/>
      <c r="H224" s="142">
        <v>5.2727272727272725</v>
      </c>
    </row>
    <row r="225" spans="1:8" ht="20.25" customHeight="1" x14ac:dyDescent="0.25">
      <c r="A225" s="34" t="s">
        <v>394</v>
      </c>
      <c r="B225" s="132" t="s">
        <v>177</v>
      </c>
      <c r="C225" s="1" t="s">
        <v>16</v>
      </c>
      <c r="D225" s="9">
        <v>620000</v>
      </c>
      <c r="E225" s="10">
        <v>300000</v>
      </c>
      <c r="F225" s="11"/>
      <c r="G225" s="61"/>
      <c r="H225" s="142">
        <v>5</v>
      </c>
    </row>
    <row r="226" spans="1:8" ht="13.5" customHeight="1" x14ac:dyDescent="0.25">
      <c r="A226" s="34" t="s">
        <v>17</v>
      </c>
      <c r="B226" s="132" t="s">
        <v>397</v>
      </c>
      <c r="C226" s="1" t="s">
        <v>200</v>
      </c>
      <c r="D226" s="9">
        <v>446712</v>
      </c>
      <c r="E226" s="10">
        <v>150000</v>
      </c>
      <c r="F226" s="11"/>
      <c r="G226" s="61"/>
      <c r="H226" s="142">
        <v>4.2727272727272725</v>
      </c>
    </row>
    <row r="227" spans="1:8" ht="18" customHeight="1" thickBot="1" x14ac:dyDescent="0.3">
      <c r="A227" s="40" t="s">
        <v>36</v>
      </c>
      <c r="B227" s="133" t="s">
        <v>37</v>
      </c>
      <c r="C227" s="41" t="s">
        <v>200</v>
      </c>
      <c r="D227" s="42">
        <v>160000</v>
      </c>
      <c r="E227" s="43">
        <v>80000</v>
      </c>
      <c r="F227" s="44"/>
      <c r="G227" s="62"/>
      <c r="H227" s="142">
        <v>3.3636363636363638</v>
      </c>
    </row>
    <row r="228" spans="1:8" ht="13.5" customHeight="1" thickBot="1" x14ac:dyDescent="0.3">
      <c r="A228" s="45" t="s">
        <v>403</v>
      </c>
      <c r="B228" s="55"/>
      <c r="C228" s="55"/>
      <c r="D228" s="56"/>
      <c r="E228" s="57"/>
      <c r="F228" s="58"/>
      <c r="G228" s="58"/>
      <c r="H228" s="84"/>
    </row>
    <row r="229" spans="1:8" ht="33.75" customHeight="1" x14ac:dyDescent="0.25">
      <c r="A229" s="29" t="s">
        <v>62</v>
      </c>
      <c r="B229" s="131" t="s">
        <v>65</v>
      </c>
      <c r="C229" s="30" t="s">
        <v>8</v>
      </c>
      <c r="D229" s="31">
        <v>1780000</v>
      </c>
      <c r="E229" s="32">
        <v>770000</v>
      </c>
      <c r="F229" s="33"/>
      <c r="G229" s="60"/>
      <c r="H229" s="141">
        <v>7.1818181818181817</v>
      </c>
    </row>
    <row r="230" spans="1:8" ht="33" customHeight="1" x14ac:dyDescent="0.25">
      <c r="A230" s="34" t="s">
        <v>404</v>
      </c>
      <c r="B230" s="132" t="s">
        <v>73</v>
      </c>
      <c r="C230" s="1" t="s">
        <v>8</v>
      </c>
      <c r="D230" s="9">
        <v>45000</v>
      </c>
      <c r="E230" s="10">
        <v>30000</v>
      </c>
      <c r="F230" s="11"/>
      <c r="G230" s="61"/>
      <c r="H230" s="142">
        <v>7.1</v>
      </c>
    </row>
    <row r="231" spans="1:8" ht="18.75" customHeight="1" x14ac:dyDescent="0.25">
      <c r="A231" s="34" t="s">
        <v>153</v>
      </c>
      <c r="B231" s="132" t="s">
        <v>154</v>
      </c>
      <c r="C231" s="1" t="s">
        <v>200</v>
      </c>
      <c r="D231" s="9">
        <v>411500</v>
      </c>
      <c r="E231" s="10">
        <v>205500</v>
      </c>
      <c r="F231" s="11"/>
      <c r="G231" s="61"/>
      <c r="H231" s="142">
        <v>5.7272727272727275</v>
      </c>
    </row>
    <row r="232" spans="1:8" ht="18.75" customHeight="1" x14ac:dyDescent="0.25">
      <c r="A232" s="34" t="s">
        <v>21</v>
      </c>
      <c r="B232" s="132" t="s">
        <v>22</v>
      </c>
      <c r="C232" s="1" t="s">
        <v>16</v>
      </c>
      <c r="D232" s="9">
        <v>1230000</v>
      </c>
      <c r="E232" s="10">
        <v>200000</v>
      </c>
      <c r="F232" s="11"/>
      <c r="G232" s="61"/>
      <c r="H232" s="142">
        <v>4.4545454545454541</v>
      </c>
    </row>
    <row r="233" spans="1:8" ht="18.75" customHeight="1" thickBot="1" x14ac:dyDescent="0.3">
      <c r="A233" s="35" t="s">
        <v>257</v>
      </c>
      <c r="B233" s="135" t="s">
        <v>106</v>
      </c>
      <c r="C233" s="36" t="s">
        <v>16</v>
      </c>
      <c r="D233" s="37">
        <v>240000</v>
      </c>
      <c r="E233" s="38">
        <v>120000</v>
      </c>
      <c r="F233" s="39"/>
      <c r="G233" s="64"/>
      <c r="H233" s="142">
        <v>4.1818181818181817</v>
      </c>
    </row>
    <row r="234" spans="1:8" ht="13.5" customHeight="1" thickBot="1" x14ac:dyDescent="0.3">
      <c r="A234" s="23" t="s">
        <v>405</v>
      </c>
      <c r="B234" s="55"/>
      <c r="C234" s="55"/>
      <c r="D234" s="56"/>
      <c r="E234" s="57"/>
      <c r="F234" s="58"/>
      <c r="G234" s="58"/>
      <c r="H234" s="84"/>
    </row>
    <row r="235" spans="1:8" ht="30" customHeight="1" x14ac:dyDescent="0.25">
      <c r="A235" s="29" t="s">
        <v>357</v>
      </c>
      <c r="B235" s="131" t="s">
        <v>61</v>
      </c>
      <c r="C235" s="30" t="s">
        <v>202</v>
      </c>
      <c r="D235" s="31">
        <v>200000</v>
      </c>
      <c r="E235" s="32">
        <v>60000</v>
      </c>
      <c r="F235" s="33"/>
      <c r="G235" s="60"/>
      <c r="H235" s="141">
        <v>7.7777777777777777</v>
      </c>
    </row>
    <row r="236" spans="1:8" ht="17.25" customHeight="1" x14ac:dyDescent="0.25">
      <c r="A236" s="34" t="s">
        <v>42</v>
      </c>
      <c r="B236" s="132" t="s">
        <v>406</v>
      </c>
      <c r="C236" s="1" t="s">
        <v>197</v>
      </c>
      <c r="D236" s="9">
        <v>470000</v>
      </c>
      <c r="E236" s="10">
        <v>200000</v>
      </c>
      <c r="F236" s="11"/>
      <c r="G236" s="61"/>
      <c r="H236" s="142">
        <v>7.0909090909090908</v>
      </c>
    </row>
    <row r="237" spans="1:8" ht="18" customHeight="1" x14ac:dyDescent="0.25">
      <c r="A237" s="34" t="s">
        <v>354</v>
      </c>
      <c r="B237" s="132" t="s">
        <v>89</v>
      </c>
      <c r="C237" s="1" t="s">
        <v>197</v>
      </c>
      <c r="D237" s="9">
        <v>154500</v>
      </c>
      <c r="E237" s="10">
        <v>44500</v>
      </c>
      <c r="F237" s="11"/>
      <c r="G237" s="61"/>
      <c r="H237" s="142">
        <v>7.0909090909090908</v>
      </c>
    </row>
    <row r="238" spans="1:8" ht="19.5" customHeight="1" x14ac:dyDescent="0.25">
      <c r="A238" s="34" t="s">
        <v>182</v>
      </c>
      <c r="B238" s="132" t="s">
        <v>407</v>
      </c>
      <c r="C238" s="1" t="s">
        <v>197</v>
      </c>
      <c r="D238" s="9">
        <v>3487000</v>
      </c>
      <c r="E238" s="10">
        <v>200000</v>
      </c>
      <c r="F238" s="11"/>
      <c r="G238" s="61"/>
      <c r="H238" s="142">
        <v>7.0909090909090908</v>
      </c>
    </row>
    <row r="239" spans="1:8" ht="17.25" customHeight="1" thickBot="1" x14ac:dyDescent="0.3">
      <c r="A239" s="35" t="s">
        <v>28</v>
      </c>
      <c r="B239" s="135" t="s">
        <v>29</v>
      </c>
      <c r="C239" s="36" t="s">
        <v>197</v>
      </c>
      <c r="D239" s="37">
        <v>62000</v>
      </c>
      <c r="E239" s="38">
        <v>42000</v>
      </c>
      <c r="F239" s="39"/>
      <c r="G239" s="64"/>
      <c r="H239" s="143">
        <v>6.7272727272727275</v>
      </c>
    </row>
  </sheetData>
  <sortState ref="A239:H243">
    <sortCondition descending="1" ref="H239:H243"/>
  </sortState>
  <pageMargins left="0.9055118110236221" right="0.9055118110236221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1"/>
  <sheetViews>
    <sheetView workbookViewId="0">
      <selection activeCell="H4" sqref="H4:R4"/>
    </sheetView>
  </sheetViews>
  <sheetFormatPr defaultRowHeight="15" x14ac:dyDescent="0.25"/>
  <cols>
    <col min="1" max="1" width="41.140625" customWidth="1"/>
    <col min="2" max="2" width="53" customWidth="1"/>
    <col min="3" max="3" width="0.28515625" customWidth="1"/>
    <col min="4" max="4" width="10.42578125" customWidth="1"/>
    <col min="5" max="5" width="10" customWidth="1"/>
    <col min="6" max="6" width="8.85546875" hidden="1" customWidth="1"/>
    <col min="7" max="7" width="5.5703125" hidden="1" customWidth="1"/>
    <col min="8" max="18" width="4.7109375" style="68" customWidth="1"/>
    <col min="19" max="19" width="8" style="68" customWidth="1"/>
  </cols>
  <sheetData>
    <row r="1" spans="1:19" ht="15.75" x14ac:dyDescent="0.25">
      <c r="A1" s="8" t="s">
        <v>196</v>
      </c>
      <c r="B1" s="4"/>
      <c r="C1" s="4"/>
      <c r="D1" s="5"/>
      <c r="E1" s="6"/>
      <c r="F1" s="7"/>
      <c r="G1" s="7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</row>
    <row r="2" spans="1:19" ht="16.5" thickBot="1" x14ac:dyDescent="0.3">
      <c r="A2" s="8"/>
      <c r="B2" s="4"/>
      <c r="C2" s="4"/>
      <c r="D2" s="5"/>
      <c r="E2" s="6"/>
      <c r="F2" s="7"/>
      <c r="G2" s="7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19" ht="15.75" thickBot="1" x14ac:dyDescent="0.3">
      <c r="A3" s="3"/>
      <c r="B3" s="4"/>
      <c r="C3" s="4"/>
      <c r="D3" s="5"/>
      <c r="E3" s="6"/>
      <c r="F3" s="7"/>
      <c r="G3" s="7"/>
      <c r="H3" s="66"/>
      <c r="I3" s="66"/>
      <c r="J3" s="80"/>
      <c r="K3" s="81"/>
      <c r="L3" s="81"/>
      <c r="M3" s="81"/>
      <c r="N3" s="81"/>
      <c r="O3" s="81"/>
      <c r="P3" s="82"/>
      <c r="Q3" s="128"/>
      <c r="R3" s="66"/>
      <c r="S3" s="67"/>
    </row>
    <row r="4" spans="1:19" ht="32.25" customHeight="1" thickBot="1" x14ac:dyDescent="0.3">
      <c r="A4" s="17" t="s">
        <v>190</v>
      </c>
      <c r="B4" s="18" t="s">
        <v>191</v>
      </c>
      <c r="C4" s="19" t="s">
        <v>408</v>
      </c>
      <c r="D4" s="20" t="s">
        <v>192</v>
      </c>
      <c r="E4" s="21" t="s">
        <v>409</v>
      </c>
      <c r="F4" s="22" t="s">
        <v>410</v>
      </c>
      <c r="G4" s="22" t="s">
        <v>411</v>
      </c>
      <c r="H4" s="146" t="s">
        <v>427</v>
      </c>
      <c r="I4" s="147"/>
      <c r="J4" s="147"/>
      <c r="K4" s="147"/>
      <c r="L4" s="147"/>
      <c r="M4" s="147"/>
      <c r="N4" s="147"/>
      <c r="O4" s="147"/>
      <c r="P4" s="147"/>
      <c r="Q4" s="147"/>
      <c r="R4" s="148"/>
      <c r="S4" s="65" t="s">
        <v>415</v>
      </c>
    </row>
    <row r="5" spans="1:19" ht="15.75" thickBot="1" x14ac:dyDescent="0.3">
      <c r="A5" s="23" t="s">
        <v>304</v>
      </c>
      <c r="B5" s="24"/>
      <c r="C5" s="25"/>
      <c r="D5" s="26"/>
      <c r="E5" s="27"/>
      <c r="F5" s="28"/>
      <c r="G5" s="28"/>
      <c r="H5" s="69"/>
      <c r="I5" s="69"/>
      <c r="J5" s="69"/>
      <c r="K5" s="129"/>
      <c r="L5" s="69" t="s">
        <v>417</v>
      </c>
      <c r="M5" s="69" t="s">
        <v>416</v>
      </c>
      <c r="N5" s="69" t="s">
        <v>418</v>
      </c>
      <c r="O5" s="69" t="s">
        <v>419</v>
      </c>
      <c r="P5" s="69"/>
      <c r="Q5" s="69"/>
      <c r="R5" s="69"/>
      <c r="S5" s="70"/>
    </row>
    <row r="6" spans="1:19" ht="13.5" customHeight="1" x14ac:dyDescent="0.25">
      <c r="A6" s="29" t="s">
        <v>2</v>
      </c>
      <c r="B6" s="30" t="s">
        <v>3</v>
      </c>
      <c r="C6" s="30" t="s">
        <v>4</v>
      </c>
      <c r="D6" s="31">
        <v>120000</v>
      </c>
      <c r="E6" s="32">
        <v>70000</v>
      </c>
      <c r="F6" s="33"/>
      <c r="G6" s="60"/>
      <c r="H6" s="87">
        <v>2</v>
      </c>
      <c r="I6" s="71">
        <v>4</v>
      </c>
      <c r="J6" s="71">
        <v>4</v>
      </c>
      <c r="K6" s="71">
        <v>4</v>
      </c>
      <c r="L6" s="71">
        <v>5</v>
      </c>
      <c r="M6" s="71">
        <v>5</v>
      </c>
      <c r="N6" s="71">
        <v>6</v>
      </c>
      <c r="O6" s="71">
        <v>6</v>
      </c>
      <c r="P6" s="71">
        <v>6</v>
      </c>
      <c r="Q6" s="71">
        <v>7</v>
      </c>
      <c r="R6" s="71">
        <v>7</v>
      </c>
      <c r="S6" s="108">
        <f t="shared" ref="S6:S37" si="0">AVERAGE(H6:R6)</f>
        <v>5.0909090909090908</v>
      </c>
    </row>
    <row r="7" spans="1:19" ht="13.5" customHeight="1" x14ac:dyDescent="0.25">
      <c r="A7" s="34" t="s">
        <v>38</v>
      </c>
      <c r="B7" s="1" t="s">
        <v>207</v>
      </c>
      <c r="C7" s="1" t="s">
        <v>8</v>
      </c>
      <c r="D7" s="9">
        <v>38910000</v>
      </c>
      <c r="E7" s="10">
        <v>8000000</v>
      </c>
      <c r="F7" s="11"/>
      <c r="G7" s="61"/>
      <c r="H7" s="88">
        <v>5</v>
      </c>
      <c r="I7" s="73">
        <v>6</v>
      </c>
      <c r="J7" s="73">
        <v>6</v>
      </c>
      <c r="K7" s="73">
        <v>7</v>
      </c>
      <c r="L7" s="73">
        <v>7</v>
      </c>
      <c r="M7" s="73">
        <v>8</v>
      </c>
      <c r="N7" s="73">
        <v>8</v>
      </c>
      <c r="O7" s="73">
        <v>8</v>
      </c>
      <c r="P7" s="73">
        <v>8</v>
      </c>
      <c r="Q7" s="73">
        <v>9</v>
      </c>
      <c r="R7" s="73">
        <v>9</v>
      </c>
      <c r="S7" s="109">
        <f t="shared" si="0"/>
        <v>7.3636363636363633</v>
      </c>
    </row>
    <row r="8" spans="1:19" ht="30" customHeight="1" x14ac:dyDescent="0.25">
      <c r="A8" s="34" t="s">
        <v>38</v>
      </c>
      <c r="B8" s="1" t="s">
        <v>82</v>
      </c>
      <c r="C8" s="1" t="s">
        <v>8</v>
      </c>
      <c r="D8" s="9">
        <v>7600000</v>
      </c>
      <c r="E8" s="10">
        <v>2000000</v>
      </c>
      <c r="F8" s="11"/>
      <c r="G8" s="61"/>
      <c r="H8" s="88">
        <v>1</v>
      </c>
      <c r="I8" s="73">
        <v>1</v>
      </c>
      <c r="J8" s="73">
        <v>1</v>
      </c>
      <c r="K8" s="73">
        <v>1</v>
      </c>
      <c r="L8" s="73">
        <v>1</v>
      </c>
      <c r="M8" s="73">
        <v>1</v>
      </c>
      <c r="N8" s="73">
        <v>1</v>
      </c>
      <c r="O8" s="73">
        <v>1</v>
      </c>
      <c r="P8" s="73">
        <v>2</v>
      </c>
      <c r="Q8" s="73">
        <v>2</v>
      </c>
      <c r="R8" s="73">
        <v>2</v>
      </c>
      <c r="S8" s="109">
        <f t="shared" si="0"/>
        <v>1.2727272727272727</v>
      </c>
    </row>
    <row r="9" spans="1:19" ht="13.5" customHeight="1" x14ac:dyDescent="0.25">
      <c r="A9" s="34" t="s">
        <v>208</v>
      </c>
      <c r="B9" s="1" t="s">
        <v>209</v>
      </c>
      <c r="C9" s="1" t="s">
        <v>197</v>
      </c>
      <c r="D9" s="9">
        <v>5016645</v>
      </c>
      <c r="E9" s="10">
        <v>950000</v>
      </c>
      <c r="F9" s="11"/>
      <c r="G9" s="61"/>
      <c r="H9" s="88">
        <v>1</v>
      </c>
      <c r="I9" s="73">
        <v>4</v>
      </c>
      <c r="J9" s="73">
        <v>6</v>
      </c>
      <c r="K9" s="73">
        <v>6</v>
      </c>
      <c r="L9" s="73">
        <v>6</v>
      </c>
      <c r="M9" s="73">
        <v>6</v>
      </c>
      <c r="N9" s="73">
        <v>6</v>
      </c>
      <c r="O9" s="73">
        <v>7</v>
      </c>
      <c r="P9" s="73">
        <v>8</v>
      </c>
      <c r="Q9" s="73">
        <v>8</v>
      </c>
      <c r="R9" s="73">
        <v>8</v>
      </c>
      <c r="S9" s="109">
        <f t="shared" si="0"/>
        <v>6</v>
      </c>
    </row>
    <row r="10" spans="1:19" ht="13.5" customHeight="1" x14ac:dyDescent="0.25">
      <c r="A10" s="34" t="s">
        <v>210</v>
      </c>
      <c r="B10" s="1" t="s">
        <v>211</v>
      </c>
      <c r="C10" s="1" t="s">
        <v>16</v>
      </c>
      <c r="D10" s="9">
        <v>5970000</v>
      </c>
      <c r="E10" s="10">
        <v>1168000</v>
      </c>
      <c r="F10" s="11">
        <v>1218000</v>
      </c>
      <c r="G10" s="61">
        <v>1258000</v>
      </c>
      <c r="H10" s="88">
        <v>3</v>
      </c>
      <c r="I10" s="73">
        <v>4</v>
      </c>
      <c r="J10" s="73">
        <v>4</v>
      </c>
      <c r="K10" s="73">
        <v>5</v>
      </c>
      <c r="L10" s="73">
        <v>5</v>
      </c>
      <c r="M10" s="73">
        <v>5</v>
      </c>
      <c r="N10" s="73">
        <v>5</v>
      </c>
      <c r="O10" s="73">
        <v>5</v>
      </c>
      <c r="P10" s="73">
        <v>6</v>
      </c>
      <c r="Q10" s="73">
        <v>6</v>
      </c>
      <c r="R10" s="73">
        <v>7</v>
      </c>
      <c r="S10" s="109">
        <f t="shared" si="0"/>
        <v>5</v>
      </c>
    </row>
    <row r="11" spans="1:19" ht="13.5" customHeight="1" x14ac:dyDescent="0.25">
      <c r="A11" s="34" t="s">
        <v>90</v>
      </c>
      <c r="B11" s="1" t="s">
        <v>212</v>
      </c>
      <c r="C11" s="1" t="s">
        <v>16</v>
      </c>
      <c r="D11" s="9">
        <v>40250000</v>
      </c>
      <c r="E11" s="10">
        <v>8855000</v>
      </c>
      <c r="F11" s="11"/>
      <c r="G11" s="61"/>
      <c r="H11" s="88">
        <v>2</v>
      </c>
      <c r="I11" s="73">
        <v>2</v>
      </c>
      <c r="J11" s="73">
        <v>2</v>
      </c>
      <c r="K11" s="73">
        <v>3</v>
      </c>
      <c r="L11" s="73">
        <v>4</v>
      </c>
      <c r="M11" s="73">
        <v>4</v>
      </c>
      <c r="N11" s="73">
        <v>5</v>
      </c>
      <c r="O11" s="73">
        <v>5</v>
      </c>
      <c r="P11" s="73">
        <v>5</v>
      </c>
      <c r="Q11" s="73">
        <v>6</v>
      </c>
      <c r="R11" s="73">
        <v>6</v>
      </c>
      <c r="S11" s="109">
        <f t="shared" si="0"/>
        <v>4</v>
      </c>
    </row>
    <row r="12" spans="1:19" ht="13.5" customHeight="1" x14ac:dyDescent="0.25">
      <c r="A12" s="34" t="s">
        <v>213</v>
      </c>
      <c r="B12" s="1" t="s">
        <v>214</v>
      </c>
      <c r="C12" s="1" t="s">
        <v>8</v>
      </c>
      <c r="D12" s="9">
        <v>3126000</v>
      </c>
      <c r="E12" s="10">
        <v>700000</v>
      </c>
      <c r="F12" s="11">
        <v>700000</v>
      </c>
      <c r="G12" s="61">
        <v>700000</v>
      </c>
      <c r="H12" s="88">
        <v>5</v>
      </c>
      <c r="I12" s="73">
        <v>5</v>
      </c>
      <c r="J12" s="73">
        <v>5</v>
      </c>
      <c r="K12" s="73">
        <v>5</v>
      </c>
      <c r="L12" s="73">
        <v>6</v>
      </c>
      <c r="M12" s="73">
        <v>6</v>
      </c>
      <c r="N12" s="73">
        <v>6</v>
      </c>
      <c r="O12" s="73">
        <v>6</v>
      </c>
      <c r="P12" s="73">
        <v>6</v>
      </c>
      <c r="Q12" s="73">
        <v>7</v>
      </c>
      <c r="R12" s="73">
        <v>8</v>
      </c>
      <c r="S12" s="109">
        <f t="shared" si="0"/>
        <v>5.9090909090909092</v>
      </c>
    </row>
    <row r="13" spans="1:19" ht="13.5" customHeight="1" x14ac:dyDescent="0.25">
      <c r="A13" s="34" t="s">
        <v>216</v>
      </c>
      <c r="B13" s="1" t="s">
        <v>215</v>
      </c>
      <c r="C13" s="1" t="s">
        <v>16</v>
      </c>
      <c r="D13" s="9">
        <v>5130000</v>
      </c>
      <c r="E13" s="10">
        <v>2000000</v>
      </c>
      <c r="F13" s="11"/>
      <c r="G13" s="61"/>
      <c r="H13" s="88">
        <v>6</v>
      </c>
      <c r="I13" s="73">
        <v>6</v>
      </c>
      <c r="J13" s="73">
        <v>6</v>
      </c>
      <c r="K13" s="73">
        <v>8</v>
      </c>
      <c r="L13" s="73">
        <v>8</v>
      </c>
      <c r="M13" s="73">
        <v>8</v>
      </c>
      <c r="N13" s="73">
        <v>8</v>
      </c>
      <c r="O13" s="73">
        <v>9</v>
      </c>
      <c r="P13" s="73">
        <v>9</v>
      </c>
      <c r="Q13" s="73">
        <v>9</v>
      </c>
      <c r="R13" s="73">
        <v>10</v>
      </c>
      <c r="S13" s="109">
        <f t="shared" si="0"/>
        <v>7.9090909090909092</v>
      </c>
    </row>
    <row r="14" spans="1:19" ht="13.5" customHeight="1" x14ac:dyDescent="0.25">
      <c r="A14" s="34" t="s">
        <v>217</v>
      </c>
      <c r="B14" s="1" t="s">
        <v>26</v>
      </c>
      <c r="C14" s="1" t="s">
        <v>197</v>
      </c>
      <c r="D14" s="9">
        <v>2332600</v>
      </c>
      <c r="E14" s="10">
        <v>583150</v>
      </c>
      <c r="F14" s="11"/>
      <c r="G14" s="61"/>
      <c r="H14" s="88">
        <v>1</v>
      </c>
      <c r="I14" s="73">
        <v>1</v>
      </c>
      <c r="J14" s="73">
        <v>1</v>
      </c>
      <c r="K14" s="73">
        <v>1</v>
      </c>
      <c r="L14" s="73">
        <v>1</v>
      </c>
      <c r="M14" s="73">
        <v>1</v>
      </c>
      <c r="N14" s="73">
        <v>1</v>
      </c>
      <c r="O14" s="73">
        <v>2</v>
      </c>
      <c r="P14" s="73">
        <v>2</v>
      </c>
      <c r="Q14" s="73">
        <v>3</v>
      </c>
      <c r="R14" s="73">
        <v>5</v>
      </c>
      <c r="S14" s="109">
        <f t="shared" si="0"/>
        <v>1.7272727272727273</v>
      </c>
    </row>
    <row r="15" spans="1:19" ht="13.5" customHeight="1" x14ac:dyDescent="0.25">
      <c r="A15" s="34" t="s">
        <v>58</v>
      </c>
      <c r="B15" s="1" t="s">
        <v>59</v>
      </c>
      <c r="C15" s="1" t="s">
        <v>197</v>
      </c>
      <c r="D15" s="9">
        <v>420000</v>
      </c>
      <c r="E15" s="10">
        <v>130000</v>
      </c>
      <c r="F15" s="11"/>
      <c r="G15" s="61"/>
      <c r="H15" s="88">
        <v>5</v>
      </c>
      <c r="I15" s="73">
        <v>6</v>
      </c>
      <c r="J15" s="73">
        <v>7</v>
      </c>
      <c r="K15" s="73">
        <v>7</v>
      </c>
      <c r="L15" s="73">
        <v>7</v>
      </c>
      <c r="M15" s="73">
        <v>7</v>
      </c>
      <c r="N15" s="73">
        <v>8</v>
      </c>
      <c r="O15" s="73">
        <v>9</v>
      </c>
      <c r="P15" s="73">
        <v>9</v>
      </c>
      <c r="Q15" s="73">
        <v>10</v>
      </c>
      <c r="R15" s="73"/>
      <c r="S15" s="109">
        <f t="shared" si="0"/>
        <v>7.5</v>
      </c>
    </row>
    <row r="16" spans="1:19" ht="13.5" customHeight="1" x14ac:dyDescent="0.25">
      <c r="A16" s="34" t="s">
        <v>218</v>
      </c>
      <c r="B16" s="1" t="s">
        <v>219</v>
      </c>
      <c r="C16" s="1" t="s">
        <v>8</v>
      </c>
      <c r="D16" s="9">
        <v>1122000</v>
      </c>
      <c r="E16" s="10">
        <v>280500</v>
      </c>
      <c r="F16" s="11"/>
      <c r="G16" s="61"/>
      <c r="H16" s="88">
        <v>1</v>
      </c>
      <c r="I16" s="73">
        <v>1</v>
      </c>
      <c r="J16" s="73">
        <v>1</v>
      </c>
      <c r="K16" s="73">
        <v>1</v>
      </c>
      <c r="L16" s="73">
        <v>3</v>
      </c>
      <c r="M16" s="73">
        <v>4</v>
      </c>
      <c r="N16" s="73">
        <v>5</v>
      </c>
      <c r="O16" s="73">
        <v>5</v>
      </c>
      <c r="P16" s="73">
        <v>6</v>
      </c>
      <c r="Q16" s="73">
        <v>6</v>
      </c>
      <c r="R16" s="73">
        <v>6</v>
      </c>
      <c r="S16" s="109">
        <f t="shared" si="0"/>
        <v>3.5454545454545454</v>
      </c>
    </row>
    <row r="17" spans="1:19" ht="13.5" customHeight="1" x14ac:dyDescent="0.25">
      <c r="A17" s="34" t="s">
        <v>220</v>
      </c>
      <c r="B17" s="1" t="s">
        <v>221</v>
      </c>
      <c r="C17" s="1" t="s">
        <v>16</v>
      </c>
      <c r="D17" s="9">
        <v>17410000</v>
      </c>
      <c r="E17" s="10">
        <v>3830000</v>
      </c>
      <c r="F17" s="11"/>
      <c r="G17" s="61"/>
      <c r="H17" s="88">
        <v>1</v>
      </c>
      <c r="I17" s="73">
        <v>1</v>
      </c>
      <c r="J17" s="73">
        <v>3</v>
      </c>
      <c r="K17" s="73">
        <v>3</v>
      </c>
      <c r="L17" s="73">
        <v>3</v>
      </c>
      <c r="M17" s="73">
        <v>4</v>
      </c>
      <c r="N17" s="73">
        <v>4</v>
      </c>
      <c r="O17" s="73">
        <v>5</v>
      </c>
      <c r="P17" s="73">
        <v>5</v>
      </c>
      <c r="Q17" s="73">
        <v>5</v>
      </c>
      <c r="R17" s="73">
        <v>5</v>
      </c>
      <c r="S17" s="109">
        <f t="shared" si="0"/>
        <v>3.5454545454545454</v>
      </c>
    </row>
    <row r="18" spans="1:19" ht="13.5" customHeight="1" x14ac:dyDescent="0.25">
      <c r="A18" s="34" t="s">
        <v>34</v>
      </c>
      <c r="B18" s="1" t="s">
        <v>34</v>
      </c>
      <c r="C18" s="1" t="s">
        <v>197</v>
      </c>
      <c r="D18" s="9">
        <v>1600000</v>
      </c>
      <c r="E18" s="10">
        <v>900000</v>
      </c>
      <c r="F18" s="11"/>
      <c r="G18" s="61"/>
      <c r="H18" s="88">
        <v>1</v>
      </c>
      <c r="I18" s="73">
        <v>1</v>
      </c>
      <c r="J18" s="73">
        <v>1</v>
      </c>
      <c r="K18" s="73">
        <v>1</v>
      </c>
      <c r="L18" s="73">
        <v>2</v>
      </c>
      <c r="M18" s="73">
        <v>2</v>
      </c>
      <c r="N18" s="73">
        <v>3</v>
      </c>
      <c r="O18" s="73">
        <v>4</v>
      </c>
      <c r="P18" s="73">
        <v>5</v>
      </c>
      <c r="Q18" s="73">
        <v>5</v>
      </c>
      <c r="R18" s="73">
        <v>6</v>
      </c>
      <c r="S18" s="109">
        <f t="shared" si="0"/>
        <v>2.8181818181818183</v>
      </c>
    </row>
    <row r="19" spans="1:19" ht="13.5" customHeight="1" x14ac:dyDescent="0.25">
      <c r="A19" s="34" t="s">
        <v>222</v>
      </c>
      <c r="B19" s="1" t="s">
        <v>223</v>
      </c>
      <c r="C19" s="1" t="s">
        <v>198</v>
      </c>
      <c r="D19" s="9">
        <v>3289000</v>
      </c>
      <c r="E19" s="10">
        <v>670000</v>
      </c>
      <c r="F19" s="11"/>
      <c r="G19" s="61"/>
      <c r="H19" s="88">
        <v>1</v>
      </c>
      <c r="I19" s="73">
        <v>2</v>
      </c>
      <c r="J19" s="73">
        <v>3</v>
      </c>
      <c r="K19" s="73">
        <v>3</v>
      </c>
      <c r="L19" s="73">
        <v>4</v>
      </c>
      <c r="M19" s="73">
        <v>4</v>
      </c>
      <c r="N19" s="73">
        <v>4</v>
      </c>
      <c r="O19" s="73">
        <v>4</v>
      </c>
      <c r="P19" s="73">
        <v>5</v>
      </c>
      <c r="Q19" s="73">
        <v>6</v>
      </c>
      <c r="R19" s="73">
        <v>6</v>
      </c>
      <c r="S19" s="109">
        <f t="shared" si="0"/>
        <v>3.8181818181818183</v>
      </c>
    </row>
    <row r="20" spans="1:19" ht="13.5" customHeight="1" x14ac:dyDescent="0.25">
      <c r="A20" s="34" t="s">
        <v>224</v>
      </c>
      <c r="B20" s="1" t="s">
        <v>225</v>
      </c>
      <c r="C20" s="1" t="s">
        <v>197</v>
      </c>
      <c r="D20" s="9">
        <v>440000</v>
      </c>
      <c r="E20" s="10">
        <v>145000</v>
      </c>
      <c r="F20" s="11"/>
      <c r="G20" s="61"/>
      <c r="H20" s="88">
        <v>6</v>
      </c>
      <c r="I20" s="73">
        <v>6</v>
      </c>
      <c r="J20" s="73">
        <v>6</v>
      </c>
      <c r="K20" s="73">
        <v>7</v>
      </c>
      <c r="L20" s="73">
        <v>7</v>
      </c>
      <c r="M20" s="73">
        <v>7</v>
      </c>
      <c r="N20" s="73">
        <v>7</v>
      </c>
      <c r="O20" s="73">
        <v>9</v>
      </c>
      <c r="P20" s="73">
        <v>10</v>
      </c>
      <c r="Q20" s="73">
        <v>10</v>
      </c>
      <c r="R20" s="73"/>
      <c r="S20" s="109">
        <f t="shared" si="0"/>
        <v>7.5</v>
      </c>
    </row>
    <row r="21" spans="1:19" ht="13.5" customHeight="1" x14ac:dyDescent="0.25">
      <c r="A21" s="34" t="s">
        <v>42</v>
      </c>
      <c r="B21" s="1" t="s">
        <v>226</v>
      </c>
      <c r="C21" s="1" t="s">
        <v>197</v>
      </c>
      <c r="D21" s="9">
        <v>3970000</v>
      </c>
      <c r="E21" s="10">
        <v>990000</v>
      </c>
      <c r="F21" s="11"/>
      <c r="G21" s="61"/>
      <c r="H21" s="88">
        <v>3</v>
      </c>
      <c r="I21" s="73">
        <v>5</v>
      </c>
      <c r="J21" s="73">
        <v>6</v>
      </c>
      <c r="K21" s="73">
        <v>6</v>
      </c>
      <c r="L21" s="73">
        <v>7</v>
      </c>
      <c r="M21" s="73">
        <v>7</v>
      </c>
      <c r="N21" s="73">
        <v>8</v>
      </c>
      <c r="O21" s="73">
        <v>9</v>
      </c>
      <c r="P21" s="73">
        <v>10</v>
      </c>
      <c r="Q21" s="73">
        <v>10</v>
      </c>
      <c r="R21" s="73"/>
      <c r="S21" s="109">
        <f t="shared" si="0"/>
        <v>7.1</v>
      </c>
    </row>
    <row r="22" spans="1:19" ht="13.5" customHeight="1" x14ac:dyDescent="0.25">
      <c r="A22" s="34" t="s">
        <v>228</v>
      </c>
      <c r="B22" s="1" t="s">
        <v>227</v>
      </c>
      <c r="C22" s="1" t="s">
        <v>197</v>
      </c>
      <c r="D22" s="9">
        <v>495000</v>
      </c>
      <c r="E22" s="10">
        <v>240000</v>
      </c>
      <c r="F22" s="11"/>
      <c r="G22" s="61"/>
      <c r="H22" s="88">
        <v>2</v>
      </c>
      <c r="I22" s="73">
        <v>4</v>
      </c>
      <c r="J22" s="73">
        <v>5</v>
      </c>
      <c r="K22" s="73">
        <v>5</v>
      </c>
      <c r="L22" s="73">
        <v>6</v>
      </c>
      <c r="M22" s="73">
        <v>7</v>
      </c>
      <c r="N22" s="73">
        <v>8</v>
      </c>
      <c r="O22" s="73">
        <v>8</v>
      </c>
      <c r="P22" s="73">
        <v>8</v>
      </c>
      <c r="Q22" s="73">
        <v>9</v>
      </c>
      <c r="R22" s="73">
        <v>9</v>
      </c>
      <c r="S22" s="109">
        <f t="shared" si="0"/>
        <v>6.4545454545454541</v>
      </c>
    </row>
    <row r="23" spans="1:19" ht="13.5" customHeight="1" x14ac:dyDescent="0.25">
      <c r="A23" s="34" t="s">
        <v>229</v>
      </c>
      <c r="B23" s="1" t="s">
        <v>50</v>
      </c>
      <c r="C23" s="1" t="s">
        <v>205</v>
      </c>
      <c r="D23" s="9">
        <v>1800000</v>
      </c>
      <c r="E23" s="10">
        <v>600000</v>
      </c>
      <c r="F23" s="11"/>
      <c r="G23" s="61"/>
      <c r="H23" s="88">
        <v>6</v>
      </c>
      <c r="I23" s="73">
        <v>6</v>
      </c>
      <c r="J23" s="73">
        <v>7</v>
      </c>
      <c r="K23" s="73">
        <v>7</v>
      </c>
      <c r="L23" s="73">
        <v>7</v>
      </c>
      <c r="M23" s="73">
        <v>8</v>
      </c>
      <c r="N23" s="73">
        <v>9</v>
      </c>
      <c r="O23" s="73">
        <v>10</v>
      </c>
      <c r="P23" s="73">
        <v>10</v>
      </c>
      <c r="Q23" s="73"/>
      <c r="R23" s="73"/>
      <c r="S23" s="109">
        <f t="shared" si="0"/>
        <v>7.7777777777777777</v>
      </c>
    </row>
    <row r="24" spans="1:19" ht="13.5" customHeight="1" x14ac:dyDescent="0.25">
      <c r="A24" s="34" t="s">
        <v>229</v>
      </c>
      <c r="B24" s="1" t="s">
        <v>230</v>
      </c>
      <c r="C24" s="1" t="s">
        <v>205</v>
      </c>
      <c r="D24" s="9">
        <v>3700000</v>
      </c>
      <c r="E24" s="10">
        <v>900000</v>
      </c>
      <c r="F24" s="11"/>
      <c r="G24" s="61"/>
      <c r="H24" s="88">
        <v>6</v>
      </c>
      <c r="I24" s="73">
        <v>6</v>
      </c>
      <c r="J24" s="73">
        <v>6</v>
      </c>
      <c r="K24" s="73">
        <v>6</v>
      </c>
      <c r="L24" s="73">
        <v>7</v>
      </c>
      <c r="M24" s="73">
        <v>7</v>
      </c>
      <c r="N24" s="73">
        <v>8</v>
      </c>
      <c r="O24" s="73">
        <v>8</v>
      </c>
      <c r="P24" s="73">
        <v>10</v>
      </c>
      <c r="Q24" s="73"/>
      <c r="R24" s="73"/>
      <c r="S24" s="109">
        <f t="shared" si="0"/>
        <v>7.1111111111111107</v>
      </c>
    </row>
    <row r="25" spans="1:19" ht="13.5" customHeight="1" x14ac:dyDescent="0.25">
      <c r="A25" s="34" t="s">
        <v>232</v>
      </c>
      <c r="B25" s="1" t="s">
        <v>231</v>
      </c>
      <c r="C25" s="1" t="s">
        <v>199</v>
      </c>
      <c r="D25" s="9">
        <v>2565000</v>
      </c>
      <c r="E25" s="10">
        <v>945000</v>
      </c>
      <c r="F25" s="11"/>
      <c r="G25" s="61"/>
      <c r="H25" s="88">
        <v>6</v>
      </c>
      <c r="I25" s="73">
        <v>6</v>
      </c>
      <c r="J25" s="73">
        <v>7</v>
      </c>
      <c r="K25" s="73">
        <v>7</v>
      </c>
      <c r="L25" s="73">
        <v>7</v>
      </c>
      <c r="M25" s="73">
        <v>8</v>
      </c>
      <c r="N25" s="73">
        <v>8</v>
      </c>
      <c r="O25" s="73">
        <v>9</v>
      </c>
      <c r="P25" s="73">
        <v>9</v>
      </c>
      <c r="Q25" s="73">
        <v>10</v>
      </c>
      <c r="R25" s="73">
        <v>10</v>
      </c>
      <c r="S25" s="109">
        <f t="shared" si="0"/>
        <v>7.9090909090909092</v>
      </c>
    </row>
    <row r="26" spans="1:19" ht="13.5" customHeight="1" x14ac:dyDescent="0.25">
      <c r="A26" s="34" t="s">
        <v>233</v>
      </c>
      <c r="B26" s="1" t="s">
        <v>234</v>
      </c>
      <c r="C26" s="1" t="s">
        <v>8</v>
      </c>
      <c r="D26" s="9">
        <v>175000</v>
      </c>
      <c r="E26" s="10">
        <v>15000</v>
      </c>
      <c r="F26" s="11"/>
      <c r="G26" s="61"/>
      <c r="H26" s="88">
        <v>1</v>
      </c>
      <c r="I26" s="73">
        <v>1</v>
      </c>
      <c r="J26" s="73">
        <v>5</v>
      </c>
      <c r="K26" s="73">
        <v>5</v>
      </c>
      <c r="L26" s="73">
        <v>6</v>
      </c>
      <c r="M26" s="73">
        <v>7</v>
      </c>
      <c r="N26" s="73">
        <v>8</v>
      </c>
      <c r="O26" s="73">
        <v>8</v>
      </c>
      <c r="P26" s="73">
        <v>8</v>
      </c>
      <c r="Q26" s="73">
        <v>8</v>
      </c>
      <c r="R26" s="73">
        <v>9</v>
      </c>
      <c r="S26" s="109">
        <f t="shared" si="0"/>
        <v>6</v>
      </c>
    </row>
    <row r="27" spans="1:19" ht="13.5" customHeight="1" x14ac:dyDescent="0.25">
      <c r="A27" s="34" t="s">
        <v>235</v>
      </c>
      <c r="B27" s="1" t="s">
        <v>236</v>
      </c>
      <c r="C27" s="1" t="s">
        <v>197</v>
      </c>
      <c r="D27" s="9">
        <v>2230000</v>
      </c>
      <c r="E27" s="10">
        <v>500000</v>
      </c>
      <c r="F27" s="11"/>
      <c r="G27" s="61"/>
      <c r="H27" s="88">
        <v>6</v>
      </c>
      <c r="I27" s="73">
        <v>6</v>
      </c>
      <c r="J27" s="73">
        <v>6</v>
      </c>
      <c r="K27" s="73">
        <v>6</v>
      </c>
      <c r="L27" s="73">
        <v>7</v>
      </c>
      <c r="M27" s="73">
        <v>7</v>
      </c>
      <c r="N27" s="73">
        <v>7</v>
      </c>
      <c r="O27" s="73">
        <v>7</v>
      </c>
      <c r="P27" s="73">
        <v>7</v>
      </c>
      <c r="Q27" s="73">
        <v>8</v>
      </c>
      <c r="R27" s="73">
        <v>8</v>
      </c>
      <c r="S27" s="109">
        <f t="shared" si="0"/>
        <v>6.8181818181818183</v>
      </c>
    </row>
    <row r="28" spans="1:19" ht="13.5" customHeight="1" x14ac:dyDescent="0.25">
      <c r="A28" s="34" t="s">
        <v>237</v>
      </c>
      <c r="B28" s="1" t="s">
        <v>64</v>
      </c>
      <c r="C28" s="1" t="s">
        <v>8</v>
      </c>
      <c r="D28" s="9">
        <v>1350000</v>
      </c>
      <c r="E28" s="10">
        <v>530000</v>
      </c>
      <c r="F28" s="11"/>
      <c r="G28" s="61"/>
      <c r="H28" s="88">
        <v>7</v>
      </c>
      <c r="I28" s="73">
        <v>7</v>
      </c>
      <c r="J28" s="73">
        <v>8</v>
      </c>
      <c r="K28" s="73">
        <v>8</v>
      </c>
      <c r="L28" s="73">
        <v>8</v>
      </c>
      <c r="M28" s="73">
        <v>8</v>
      </c>
      <c r="N28" s="73">
        <v>8</v>
      </c>
      <c r="O28" s="73">
        <v>8</v>
      </c>
      <c r="P28" s="73">
        <v>8</v>
      </c>
      <c r="Q28" s="73">
        <v>8</v>
      </c>
      <c r="R28" s="73">
        <v>10</v>
      </c>
      <c r="S28" s="109">
        <f t="shared" si="0"/>
        <v>8</v>
      </c>
    </row>
    <row r="29" spans="1:19" ht="13.5" customHeight="1" x14ac:dyDescent="0.25">
      <c r="A29" s="34" t="s">
        <v>56</v>
      </c>
      <c r="B29" s="1" t="s">
        <v>238</v>
      </c>
      <c r="C29" s="1" t="s">
        <v>8</v>
      </c>
      <c r="D29" s="9">
        <v>11132000</v>
      </c>
      <c r="E29" s="10">
        <v>1500000</v>
      </c>
      <c r="F29" s="11"/>
      <c r="G29" s="61"/>
      <c r="H29" s="88">
        <v>7</v>
      </c>
      <c r="I29" s="73">
        <v>7</v>
      </c>
      <c r="J29" s="73">
        <v>7</v>
      </c>
      <c r="K29" s="73">
        <v>8</v>
      </c>
      <c r="L29" s="73">
        <v>8</v>
      </c>
      <c r="M29" s="73">
        <v>8</v>
      </c>
      <c r="N29" s="73">
        <v>8</v>
      </c>
      <c r="O29" s="73">
        <v>8</v>
      </c>
      <c r="P29" s="73">
        <v>9</v>
      </c>
      <c r="Q29" s="73">
        <v>10</v>
      </c>
      <c r="R29" s="73"/>
      <c r="S29" s="109">
        <f t="shared" si="0"/>
        <v>8</v>
      </c>
    </row>
    <row r="30" spans="1:19" ht="13.5" customHeight="1" x14ac:dyDescent="0.25">
      <c r="A30" s="34" t="s">
        <v>13</v>
      </c>
      <c r="B30" s="1" t="s">
        <v>239</v>
      </c>
      <c r="C30" s="1" t="s">
        <v>197</v>
      </c>
      <c r="D30" s="9">
        <v>420000</v>
      </c>
      <c r="E30" s="10">
        <v>210000</v>
      </c>
      <c r="F30" s="11"/>
      <c r="G30" s="61"/>
      <c r="H30" s="88">
        <v>7</v>
      </c>
      <c r="I30" s="73">
        <v>7</v>
      </c>
      <c r="J30" s="73">
        <v>7</v>
      </c>
      <c r="K30" s="73">
        <v>8</v>
      </c>
      <c r="L30" s="73">
        <v>8</v>
      </c>
      <c r="M30" s="73">
        <v>8</v>
      </c>
      <c r="N30" s="73">
        <v>8</v>
      </c>
      <c r="O30" s="73">
        <v>8</v>
      </c>
      <c r="P30" s="73">
        <v>8</v>
      </c>
      <c r="Q30" s="73">
        <v>9</v>
      </c>
      <c r="R30" s="73">
        <v>9</v>
      </c>
      <c r="S30" s="109">
        <f t="shared" si="0"/>
        <v>7.9090909090909092</v>
      </c>
    </row>
    <row r="31" spans="1:19" ht="13.5" customHeight="1" x14ac:dyDescent="0.25">
      <c r="A31" s="34" t="s">
        <v>240</v>
      </c>
      <c r="B31" s="1" t="s">
        <v>241</v>
      </c>
      <c r="C31" s="1" t="s">
        <v>197</v>
      </c>
      <c r="D31" s="9">
        <v>465000</v>
      </c>
      <c r="E31" s="10">
        <v>320000</v>
      </c>
      <c r="F31" s="11"/>
      <c r="G31" s="61"/>
      <c r="H31" s="88">
        <v>5</v>
      </c>
      <c r="I31" s="73">
        <v>5</v>
      </c>
      <c r="J31" s="73">
        <v>6</v>
      </c>
      <c r="K31" s="73">
        <v>6</v>
      </c>
      <c r="L31" s="73">
        <v>7</v>
      </c>
      <c r="M31" s="73">
        <v>7</v>
      </c>
      <c r="N31" s="73">
        <v>8</v>
      </c>
      <c r="O31" s="73">
        <v>8</v>
      </c>
      <c r="P31" s="73">
        <v>8</v>
      </c>
      <c r="Q31" s="73">
        <v>9</v>
      </c>
      <c r="R31" s="73">
        <v>10</v>
      </c>
      <c r="S31" s="109">
        <f t="shared" si="0"/>
        <v>7.1818181818181817</v>
      </c>
    </row>
    <row r="32" spans="1:19" ht="13.5" customHeight="1" x14ac:dyDescent="0.25">
      <c r="A32" s="34" t="s">
        <v>242</v>
      </c>
      <c r="B32" s="1" t="s">
        <v>95</v>
      </c>
      <c r="C32" s="1" t="s">
        <v>197</v>
      </c>
      <c r="D32" s="9">
        <v>2420000</v>
      </c>
      <c r="E32" s="10">
        <v>980000</v>
      </c>
      <c r="F32" s="11"/>
      <c r="G32" s="61"/>
      <c r="H32" s="88">
        <v>1</v>
      </c>
      <c r="I32" s="73">
        <v>1</v>
      </c>
      <c r="J32" s="73">
        <v>1</v>
      </c>
      <c r="K32" s="73">
        <v>1</v>
      </c>
      <c r="L32" s="73">
        <v>2</v>
      </c>
      <c r="M32" s="73">
        <v>2</v>
      </c>
      <c r="N32" s="73">
        <v>2</v>
      </c>
      <c r="O32" s="73">
        <v>3</v>
      </c>
      <c r="P32" s="73">
        <v>3</v>
      </c>
      <c r="Q32" s="73">
        <v>3</v>
      </c>
      <c r="R32" s="73">
        <v>4</v>
      </c>
      <c r="S32" s="109">
        <f t="shared" si="0"/>
        <v>2.0909090909090908</v>
      </c>
    </row>
    <row r="33" spans="1:19" ht="13.5" customHeight="1" x14ac:dyDescent="0.25">
      <c r="A33" s="34" t="s">
        <v>243</v>
      </c>
      <c r="B33" s="1" t="s">
        <v>243</v>
      </c>
      <c r="C33" s="1" t="s">
        <v>197</v>
      </c>
      <c r="D33" s="9">
        <v>1182525</v>
      </c>
      <c r="E33" s="10">
        <v>325000</v>
      </c>
      <c r="F33" s="11"/>
      <c r="G33" s="61"/>
      <c r="H33" s="88">
        <v>5</v>
      </c>
      <c r="I33" s="73">
        <v>6</v>
      </c>
      <c r="J33" s="73">
        <v>6</v>
      </c>
      <c r="K33" s="73">
        <v>7</v>
      </c>
      <c r="L33" s="73">
        <v>7</v>
      </c>
      <c r="M33" s="73">
        <v>7</v>
      </c>
      <c r="N33" s="73">
        <v>7</v>
      </c>
      <c r="O33" s="73">
        <v>8</v>
      </c>
      <c r="P33" s="73">
        <v>8</v>
      </c>
      <c r="Q33" s="73">
        <v>9</v>
      </c>
      <c r="R33" s="73">
        <v>9</v>
      </c>
      <c r="S33" s="109">
        <f t="shared" si="0"/>
        <v>7.1818181818181817</v>
      </c>
    </row>
    <row r="34" spans="1:19" ht="13.5" customHeight="1" x14ac:dyDescent="0.25">
      <c r="A34" s="34" t="s">
        <v>104</v>
      </c>
      <c r="B34" s="1" t="s">
        <v>244</v>
      </c>
      <c r="C34" s="1" t="s">
        <v>16</v>
      </c>
      <c r="D34" s="9">
        <v>2500000</v>
      </c>
      <c r="E34" s="10">
        <v>500000</v>
      </c>
      <c r="F34" s="11">
        <v>500000</v>
      </c>
      <c r="G34" s="61">
        <v>500000</v>
      </c>
      <c r="H34" s="88">
        <v>5</v>
      </c>
      <c r="I34" s="73">
        <v>6</v>
      </c>
      <c r="J34" s="73">
        <v>6</v>
      </c>
      <c r="K34" s="73">
        <v>6</v>
      </c>
      <c r="L34" s="73">
        <v>6</v>
      </c>
      <c r="M34" s="73">
        <v>7</v>
      </c>
      <c r="N34" s="73">
        <v>7</v>
      </c>
      <c r="O34" s="73">
        <v>7</v>
      </c>
      <c r="P34" s="73">
        <v>8</v>
      </c>
      <c r="Q34" s="73">
        <v>8</v>
      </c>
      <c r="R34" s="73">
        <v>8</v>
      </c>
      <c r="S34" s="109">
        <f t="shared" si="0"/>
        <v>6.7272727272727275</v>
      </c>
    </row>
    <row r="35" spans="1:19" ht="13.5" customHeight="1" x14ac:dyDescent="0.25">
      <c r="A35" s="34" t="s">
        <v>245</v>
      </c>
      <c r="B35" s="1" t="s">
        <v>246</v>
      </c>
      <c r="C35" s="1" t="s">
        <v>16</v>
      </c>
      <c r="D35" s="9">
        <v>1754000</v>
      </c>
      <c r="E35" s="10">
        <v>780000</v>
      </c>
      <c r="F35" s="11"/>
      <c r="G35" s="61"/>
      <c r="H35" s="88">
        <v>5</v>
      </c>
      <c r="I35" s="73">
        <v>5</v>
      </c>
      <c r="J35" s="73">
        <v>6</v>
      </c>
      <c r="K35" s="73">
        <v>7</v>
      </c>
      <c r="L35" s="73">
        <v>7</v>
      </c>
      <c r="M35" s="73">
        <v>7</v>
      </c>
      <c r="N35" s="73">
        <v>7</v>
      </c>
      <c r="O35" s="73">
        <v>8</v>
      </c>
      <c r="P35" s="73">
        <v>8</v>
      </c>
      <c r="Q35" s="73">
        <v>8</v>
      </c>
      <c r="R35" s="73">
        <v>9</v>
      </c>
      <c r="S35" s="109">
        <f t="shared" si="0"/>
        <v>7</v>
      </c>
    </row>
    <row r="36" spans="1:19" ht="13.5" customHeight="1" x14ac:dyDescent="0.25">
      <c r="A36" s="34" t="s">
        <v>67</v>
      </c>
      <c r="B36" s="1" t="s">
        <v>247</v>
      </c>
      <c r="C36" s="1" t="s">
        <v>68</v>
      </c>
      <c r="D36" s="9">
        <v>700000</v>
      </c>
      <c r="E36" s="10">
        <v>200000</v>
      </c>
      <c r="F36" s="11"/>
      <c r="G36" s="61"/>
      <c r="H36" s="88">
        <v>1</v>
      </c>
      <c r="I36" s="73">
        <v>3</v>
      </c>
      <c r="J36" s="73">
        <v>4</v>
      </c>
      <c r="K36" s="73">
        <v>5</v>
      </c>
      <c r="L36" s="73">
        <v>6</v>
      </c>
      <c r="M36" s="73">
        <v>6</v>
      </c>
      <c r="N36" s="73">
        <v>6</v>
      </c>
      <c r="O36" s="73">
        <v>6</v>
      </c>
      <c r="P36" s="73">
        <v>7</v>
      </c>
      <c r="Q36" s="73">
        <v>7</v>
      </c>
      <c r="R36" s="73">
        <v>8</v>
      </c>
      <c r="S36" s="109">
        <f t="shared" si="0"/>
        <v>5.3636363636363633</v>
      </c>
    </row>
    <row r="37" spans="1:19" ht="13.5" customHeight="1" x14ac:dyDescent="0.25">
      <c r="A37" s="34" t="s">
        <v>152</v>
      </c>
      <c r="B37" s="1" t="s">
        <v>248</v>
      </c>
      <c r="C37" s="1" t="s">
        <v>68</v>
      </c>
      <c r="D37" s="9">
        <v>1611000</v>
      </c>
      <c r="E37" s="10">
        <v>200000</v>
      </c>
      <c r="F37" s="11"/>
      <c r="G37" s="61"/>
      <c r="H37" s="88">
        <v>1</v>
      </c>
      <c r="I37" s="73">
        <v>1</v>
      </c>
      <c r="J37" s="73">
        <v>1</v>
      </c>
      <c r="K37" s="73">
        <v>2</v>
      </c>
      <c r="L37" s="73">
        <v>4</v>
      </c>
      <c r="M37" s="73">
        <v>4</v>
      </c>
      <c r="N37" s="73">
        <v>4</v>
      </c>
      <c r="O37" s="73">
        <v>5</v>
      </c>
      <c r="P37" s="73">
        <v>5</v>
      </c>
      <c r="Q37" s="79">
        <v>6</v>
      </c>
      <c r="R37" s="121">
        <v>7</v>
      </c>
      <c r="S37" s="109">
        <f t="shared" si="0"/>
        <v>3.6363636363636362</v>
      </c>
    </row>
    <row r="38" spans="1:19" ht="13.5" customHeight="1" x14ac:dyDescent="0.25">
      <c r="A38" s="34" t="s">
        <v>249</v>
      </c>
      <c r="B38" s="1" t="s">
        <v>250</v>
      </c>
      <c r="C38" s="1" t="s">
        <v>8</v>
      </c>
      <c r="D38" s="9">
        <v>10005000</v>
      </c>
      <c r="E38" s="10">
        <v>2500000</v>
      </c>
      <c r="F38" s="11"/>
      <c r="G38" s="61"/>
      <c r="H38" s="88">
        <v>4</v>
      </c>
      <c r="I38" s="73">
        <v>6</v>
      </c>
      <c r="J38" s="73">
        <v>6</v>
      </c>
      <c r="K38" s="73">
        <v>6</v>
      </c>
      <c r="L38" s="73">
        <v>6</v>
      </c>
      <c r="M38" s="73">
        <v>7</v>
      </c>
      <c r="N38" s="121">
        <v>7</v>
      </c>
      <c r="O38" s="73">
        <v>8</v>
      </c>
      <c r="P38" s="73">
        <v>8</v>
      </c>
      <c r="Q38" s="79">
        <v>8</v>
      </c>
      <c r="R38" s="73">
        <v>8</v>
      </c>
      <c r="S38" s="109">
        <f t="shared" ref="S38:S69" si="1">AVERAGE(H38:R38)</f>
        <v>6.7272727272727275</v>
      </c>
    </row>
    <row r="39" spans="1:19" ht="13.5" customHeight="1" x14ac:dyDescent="0.25">
      <c r="A39" s="34" t="s">
        <v>1</v>
      </c>
      <c r="B39" s="1" t="s">
        <v>251</v>
      </c>
      <c r="C39" s="1" t="s">
        <v>200</v>
      </c>
      <c r="D39" s="9">
        <v>475656</v>
      </c>
      <c r="E39" s="10">
        <v>150000</v>
      </c>
      <c r="F39" s="11"/>
      <c r="G39" s="61"/>
      <c r="H39" s="88">
        <v>5</v>
      </c>
      <c r="I39" s="73">
        <v>6</v>
      </c>
      <c r="J39" s="73">
        <v>7</v>
      </c>
      <c r="K39" s="73">
        <v>7</v>
      </c>
      <c r="L39" s="121">
        <v>7</v>
      </c>
      <c r="M39" s="73">
        <v>8</v>
      </c>
      <c r="N39" s="73">
        <v>8</v>
      </c>
      <c r="O39" s="73">
        <v>8</v>
      </c>
      <c r="P39" s="73">
        <v>9</v>
      </c>
      <c r="Q39" s="79">
        <v>9</v>
      </c>
      <c r="R39" s="73">
        <v>10</v>
      </c>
      <c r="S39" s="109">
        <f t="shared" si="1"/>
        <v>7.6363636363636367</v>
      </c>
    </row>
    <row r="40" spans="1:19" ht="13.5" customHeight="1" x14ac:dyDescent="0.25">
      <c r="A40" s="34" t="s">
        <v>137</v>
      </c>
      <c r="B40" s="1" t="s">
        <v>252</v>
      </c>
      <c r="C40" s="1" t="s">
        <v>200</v>
      </c>
      <c r="D40" s="9">
        <v>952000</v>
      </c>
      <c r="E40" s="10">
        <v>200000</v>
      </c>
      <c r="F40" s="11"/>
      <c r="G40" s="61"/>
      <c r="H40" s="88">
        <v>1</v>
      </c>
      <c r="I40" s="73">
        <v>1</v>
      </c>
      <c r="J40" s="73">
        <v>1</v>
      </c>
      <c r="K40" s="73">
        <v>4</v>
      </c>
      <c r="L40" s="73">
        <v>4</v>
      </c>
      <c r="M40" s="73">
        <v>4</v>
      </c>
      <c r="N40" s="73">
        <v>5</v>
      </c>
      <c r="O40" s="73">
        <v>5</v>
      </c>
      <c r="P40" s="73">
        <v>6</v>
      </c>
      <c r="Q40" s="73">
        <v>6</v>
      </c>
      <c r="R40" s="73">
        <v>7</v>
      </c>
      <c r="S40" s="109">
        <f t="shared" si="1"/>
        <v>4</v>
      </c>
    </row>
    <row r="41" spans="1:19" ht="13.5" customHeight="1" x14ac:dyDescent="0.25">
      <c r="A41" s="34" t="s">
        <v>71</v>
      </c>
      <c r="B41" s="1" t="s">
        <v>253</v>
      </c>
      <c r="C41" s="1" t="s">
        <v>200</v>
      </c>
      <c r="D41" s="9">
        <v>352400</v>
      </c>
      <c r="E41" s="10">
        <v>147000</v>
      </c>
      <c r="F41" s="11"/>
      <c r="G41" s="61"/>
      <c r="H41" s="88">
        <v>3</v>
      </c>
      <c r="I41" s="73">
        <v>5</v>
      </c>
      <c r="J41" s="73">
        <v>7</v>
      </c>
      <c r="K41" s="73">
        <v>7</v>
      </c>
      <c r="L41" s="73">
        <v>7</v>
      </c>
      <c r="M41" s="73">
        <v>7</v>
      </c>
      <c r="N41" s="73">
        <v>8</v>
      </c>
      <c r="O41" s="73">
        <v>8</v>
      </c>
      <c r="P41" s="73">
        <v>9</v>
      </c>
      <c r="Q41" s="73">
        <v>9</v>
      </c>
      <c r="R41" s="73">
        <v>10</v>
      </c>
      <c r="S41" s="109">
        <f t="shared" si="1"/>
        <v>7.2727272727272725</v>
      </c>
    </row>
    <row r="42" spans="1:19" ht="13.5" customHeight="1" x14ac:dyDescent="0.25">
      <c r="A42" s="34" t="s">
        <v>48</v>
      </c>
      <c r="B42" s="1" t="s">
        <v>49</v>
      </c>
      <c r="C42" s="1" t="s">
        <v>197</v>
      </c>
      <c r="D42" s="9">
        <v>1997000</v>
      </c>
      <c r="E42" s="10">
        <v>500000</v>
      </c>
      <c r="F42" s="11">
        <v>500000</v>
      </c>
      <c r="G42" s="61">
        <v>500000</v>
      </c>
      <c r="H42" s="88">
        <v>1</v>
      </c>
      <c r="I42" s="73">
        <v>1</v>
      </c>
      <c r="J42" s="73">
        <v>1</v>
      </c>
      <c r="K42" s="73">
        <v>1</v>
      </c>
      <c r="L42" s="73">
        <v>1</v>
      </c>
      <c r="M42" s="73">
        <v>1</v>
      </c>
      <c r="N42" s="73">
        <v>2</v>
      </c>
      <c r="O42" s="73">
        <v>2</v>
      </c>
      <c r="P42" s="73">
        <v>5</v>
      </c>
      <c r="Q42" s="73">
        <v>5</v>
      </c>
      <c r="R42" s="73">
        <v>6</v>
      </c>
      <c r="S42" s="109">
        <f t="shared" si="1"/>
        <v>2.3636363636363638</v>
      </c>
    </row>
    <row r="43" spans="1:19" ht="13.5" customHeight="1" x14ac:dyDescent="0.25">
      <c r="A43" s="34" t="s">
        <v>254</v>
      </c>
      <c r="B43" s="1" t="s">
        <v>255</v>
      </c>
      <c r="C43" s="1" t="s">
        <v>195</v>
      </c>
      <c r="D43" s="9">
        <v>1508000</v>
      </c>
      <c r="E43" s="10">
        <v>688000</v>
      </c>
      <c r="F43" s="11"/>
      <c r="G43" s="61"/>
      <c r="H43" s="88">
        <v>2</v>
      </c>
      <c r="I43" s="73">
        <v>6</v>
      </c>
      <c r="J43" s="73">
        <v>7</v>
      </c>
      <c r="K43" s="73">
        <v>7</v>
      </c>
      <c r="L43" s="73">
        <v>7</v>
      </c>
      <c r="M43" s="73">
        <v>7</v>
      </c>
      <c r="N43" s="73">
        <v>7</v>
      </c>
      <c r="O43" s="73">
        <v>7</v>
      </c>
      <c r="P43" s="73">
        <v>8</v>
      </c>
      <c r="Q43" s="73">
        <v>8</v>
      </c>
      <c r="R43" s="73">
        <v>8</v>
      </c>
      <c r="S43" s="109">
        <f t="shared" si="1"/>
        <v>6.7272727272727275</v>
      </c>
    </row>
    <row r="44" spans="1:19" ht="13.5" customHeight="1" x14ac:dyDescent="0.25">
      <c r="A44" s="34" t="s">
        <v>256</v>
      </c>
      <c r="B44" s="1" t="s">
        <v>47</v>
      </c>
      <c r="C44" s="1" t="s">
        <v>205</v>
      </c>
      <c r="D44" s="9">
        <v>1500000</v>
      </c>
      <c r="E44" s="10">
        <v>200000</v>
      </c>
      <c r="F44" s="11"/>
      <c r="G44" s="61"/>
      <c r="H44" s="88">
        <v>1</v>
      </c>
      <c r="I44" s="73">
        <v>1</v>
      </c>
      <c r="J44" s="73">
        <v>1</v>
      </c>
      <c r="K44" s="73">
        <v>1</v>
      </c>
      <c r="L44" s="73">
        <v>1</v>
      </c>
      <c r="M44" s="73">
        <v>1</v>
      </c>
      <c r="N44" s="73">
        <v>1</v>
      </c>
      <c r="O44" s="73">
        <v>2</v>
      </c>
      <c r="P44" s="73">
        <v>2</v>
      </c>
      <c r="Q44" s="73">
        <v>3</v>
      </c>
      <c r="R44" s="73">
        <v>4</v>
      </c>
      <c r="S44" s="109">
        <f t="shared" si="1"/>
        <v>1.6363636363636365</v>
      </c>
    </row>
    <row r="45" spans="1:19" ht="13.5" customHeight="1" x14ac:dyDescent="0.25">
      <c r="A45" s="34" t="s">
        <v>257</v>
      </c>
      <c r="B45" s="1" t="s">
        <v>105</v>
      </c>
      <c r="C45" s="1" t="s">
        <v>16</v>
      </c>
      <c r="D45" s="9">
        <v>670000</v>
      </c>
      <c r="E45" s="10">
        <v>330000</v>
      </c>
      <c r="F45" s="11"/>
      <c r="G45" s="61"/>
      <c r="H45" s="88">
        <v>1</v>
      </c>
      <c r="I45" s="73">
        <v>2</v>
      </c>
      <c r="J45" s="73">
        <v>2</v>
      </c>
      <c r="K45" s="73">
        <v>3</v>
      </c>
      <c r="L45" s="73">
        <v>3</v>
      </c>
      <c r="M45" s="73">
        <v>3</v>
      </c>
      <c r="N45" s="73">
        <v>4</v>
      </c>
      <c r="O45" s="73">
        <v>4</v>
      </c>
      <c r="P45" s="73">
        <v>5</v>
      </c>
      <c r="Q45" s="73">
        <v>5</v>
      </c>
      <c r="R45" s="73">
        <v>6</v>
      </c>
      <c r="S45" s="109">
        <f t="shared" si="1"/>
        <v>3.4545454545454546</v>
      </c>
    </row>
    <row r="46" spans="1:19" ht="13.5" customHeight="1" x14ac:dyDescent="0.25">
      <c r="A46" s="34" t="s">
        <v>134</v>
      </c>
      <c r="B46" s="1" t="s">
        <v>135</v>
      </c>
      <c r="C46" s="1" t="s">
        <v>197</v>
      </c>
      <c r="D46" s="9">
        <v>3800000</v>
      </c>
      <c r="E46" s="10">
        <v>1500000</v>
      </c>
      <c r="F46" s="11">
        <v>1500000</v>
      </c>
      <c r="G46" s="61">
        <v>1500000</v>
      </c>
      <c r="H46" s="88">
        <v>3</v>
      </c>
      <c r="I46" s="73">
        <v>5</v>
      </c>
      <c r="J46" s="73">
        <v>5</v>
      </c>
      <c r="K46" s="73">
        <v>6</v>
      </c>
      <c r="L46" s="73">
        <v>6</v>
      </c>
      <c r="M46" s="73">
        <v>7</v>
      </c>
      <c r="N46" s="73">
        <v>7</v>
      </c>
      <c r="O46" s="73">
        <v>7</v>
      </c>
      <c r="P46" s="73">
        <v>7</v>
      </c>
      <c r="Q46" s="73">
        <v>7</v>
      </c>
      <c r="R46" s="73"/>
      <c r="S46" s="109">
        <f t="shared" si="1"/>
        <v>6</v>
      </c>
    </row>
    <row r="47" spans="1:19" ht="13.5" customHeight="1" x14ac:dyDescent="0.25">
      <c r="A47" s="34" t="s">
        <v>258</v>
      </c>
      <c r="B47" s="1" t="s">
        <v>259</v>
      </c>
      <c r="C47" s="1" t="s">
        <v>197</v>
      </c>
      <c r="D47" s="9">
        <v>534500</v>
      </c>
      <c r="E47" s="10">
        <v>374150</v>
      </c>
      <c r="F47" s="11"/>
      <c r="G47" s="61"/>
      <c r="H47" s="88">
        <v>1</v>
      </c>
      <c r="I47" s="73">
        <v>1</v>
      </c>
      <c r="J47" s="73">
        <v>1</v>
      </c>
      <c r="K47" s="73">
        <v>1</v>
      </c>
      <c r="L47" s="73">
        <v>1</v>
      </c>
      <c r="M47" s="73">
        <v>1</v>
      </c>
      <c r="N47" s="73">
        <v>1</v>
      </c>
      <c r="O47" s="73">
        <v>2</v>
      </c>
      <c r="P47" s="73">
        <v>2</v>
      </c>
      <c r="Q47" s="73">
        <v>4</v>
      </c>
      <c r="R47" s="73">
        <v>6</v>
      </c>
      <c r="S47" s="109">
        <f t="shared" si="1"/>
        <v>1.9090909090909092</v>
      </c>
    </row>
    <row r="48" spans="1:19" ht="13.5" customHeight="1" x14ac:dyDescent="0.25">
      <c r="A48" s="34" t="s">
        <v>115</v>
      </c>
      <c r="B48" s="1" t="s">
        <v>260</v>
      </c>
      <c r="C48" s="1" t="s">
        <v>197</v>
      </c>
      <c r="D48" s="9">
        <v>1290000</v>
      </c>
      <c r="E48" s="10">
        <v>360000</v>
      </c>
      <c r="F48" s="11">
        <v>360000</v>
      </c>
      <c r="G48" s="61">
        <v>375000</v>
      </c>
      <c r="H48" s="88">
        <v>7</v>
      </c>
      <c r="I48" s="73">
        <v>7</v>
      </c>
      <c r="J48" s="73">
        <v>7</v>
      </c>
      <c r="K48" s="73">
        <v>7</v>
      </c>
      <c r="L48" s="73">
        <v>8</v>
      </c>
      <c r="M48" s="73">
        <v>8</v>
      </c>
      <c r="N48" s="73">
        <v>9</v>
      </c>
      <c r="O48" s="73">
        <v>9</v>
      </c>
      <c r="P48" s="73">
        <v>9</v>
      </c>
      <c r="Q48" s="73">
        <v>9</v>
      </c>
      <c r="R48" s="73">
        <v>10</v>
      </c>
      <c r="S48" s="109">
        <f t="shared" si="1"/>
        <v>8.1818181818181817</v>
      </c>
    </row>
    <row r="49" spans="1:19" ht="13.5" customHeight="1" x14ac:dyDescent="0.25">
      <c r="A49" s="34" t="s">
        <v>120</v>
      </c>
      <c r="B49" s="1" t="s">
        <v>261</v>
      </c>
      <c r="C49" s="1" t="s">
        <v>201</v>
      </c>
      <c r="D49" s="9">
        <v>1255000</v>
      </c>
      <c r="E49" s="10">
        <v>150000</v>
      </c>
      <c r="F49" s="11"/>
      <c r="G49" s="61"/>
      <c r="H49" s="88">
        <v>1</v>
      </c>
      <c r="I49" s="73">
        <v>1</v>
      </c>
      <c r="J49" s="73">
        <v>3</v>
      </c>
      <c r="K49" s="73">
        <v>5</v>
      </c>
      <c r="L49" s="73">
        <v>6</v>
      </c>
      <c r="M49" s="73">
        <v>7</v>
      </c>
      <c r="N49" s="73">
        <v>7</v>
      </c>
      <c r="O49" s="73">
        <v>8</v>
      </c>
      <c r="P49" s="73">
        <v>9</v>
      </c>
      <c r="Q49" s="73">
        <v>10</v>
      </c>
      <c r="R49" s="73"/>
      <c r="S49" s="109">
        <f t="shared" si="1"/>
        <v>5.7</v>
      </c>
    </row>
    <row r="50" spans="1:19" ht="13.5" customHeight="1" x14ac:dyDescent="0.25">
      <c r="A50" s="34" t="s">
        <v>52</v>
      </c>
      <c r="B50" s="1" t="s">
        <v>262</v>
      </c>
      <c r="C50" s="1" t="s">
        <v>201</v>
      </c>
      <c r="D50" s="9">
        <v>480000</v>
      </c>
      <c r="E50" s="10">
        <v>190000</v>
      </c>
      <c r="F50" s="11"/>
      <c r="G50" s="61"/>
      <c r="H50" s="88">
        <v>1</v>
      </c>
      <c r="I50" s="73">
        <v>1</v>
      </c>
      <c r="J50" s="73">
        <v>1</v>
      </c>
      <c r="K50" s="73">
        <v>1</v>
      </c>
      <c r="L50" s="73">
        <v>1</v>
      </c>
      <c r="M50" s="73">
        <v>2</v>
      </c>
      <c r="N50" s="73">
        <v>2</v>
      </c>
      <c r="O50" s="73">
        <v>2</v>
      </c>
      <c r="P50" s="73">
        <v>3</v>
      </c>
      <c r="Q50" s="73">
        <v>3</v>
      </c>
      <c r="R50" s="73">
        <v>4</v>
      </c>
      <c r="S50" s="109">
        <f t="shared" si="1"/>
        <v>1.9090909090909092</v>
      </c>
    </row>
    <row r="51" spans="1:19" ht="13.5" customHeight="1" x14ac:dyDescent="0.25">
      <c r="A51" s="34" t="s">
        <v>46</v>
      </c>
      <c r="B51" s="1" t="s">
        <v>263</v>
      </c>
      <c r="C51" s="1" t="s">
        <v>201</v>
      </c>
      <c r="D51" s="9">
        <v>2109900</v>
      </c>
      <c r="E51" s="10">
        <v>300000</v>
      </c>
      <c r="F51" s="11"/>
      <c r="G51" s="61"/>
      <c r="H51" s="88">
        <v>1</v>
      </c>
      <c r="I51" s="73">
        <v>1</v>
      </c>
      <c r="J51" s="73">
        <v>1</v>
      </c>
      <c r="K51" s="73">
        <v>3</v>
      </c>
      <c r="L51" s="73">
        <v>3</v>
      </c>
      <c r="M51" s="73">
        <v>4</v>
      </c>
      <c r="N51" s="73">
        <v>4</v>
      </c>
      <c r="O51" s="73">
        <v>4</v>
      </c>
      <c r="P51" s="73">
        <v>5</v>
      </c>
      <c r="Q51" s="73">
        <v>5</v>
      </c>
      <c r="R51" s="73">
        <v>9</v>
      </c>
      <c r="S51" s="109">
        <f t="shared" si="1"/>
        <v>3.6363636363636362</v>
      </c>
    </row>
    <row r="52" spans="1:19" ht="13.5" customHeight="1" x14ac:dyDescent="0.25">
      <c r="A52" s="34" t="s">
        <v>79</v>
      </c>
      <c r="B52" s="1" t="s">
        <v>264</v>
      </c>
      <c r="C52" s="1" t="s">
        <v>205</v>
      </c>
      <c r="D52" s="9">
        <v>5725000</v>
      </c>
      <c r="E52" s="10">
        <v>2655000</v>
      </c>
      <c r="F52" s="11"/>
      <c r="G52" s="61"/>
      <c r="H52" s="88">
        <v>6</v>
      </c>
      <c r="I52" s="73">
        <v>7</v>
      </c>
      <c r="J52" s="73">
        <v>7</v>
      </c>
      <c r="K52" s="73">
        <v>7</v>
      </c>
      <c r="L52" s="73">
        <v>7</v>
      </c>
      <c r="M52" s="73">
        <v>8</v>
      </c>
      <c r="N52" s="73">
        <v>8</v>
      </c>
      <c r="O52" s="73">
        <v>9</v>
      </c>
      <c r="P52" s="73">
        <v>9</v>
      </c>
      <c r="Q52" s="73">
        <v>10</v>
      </c>
      <c r="R52" s="73"/>
      <c r="S52" s="109">
        <f t="shared" si="1"/>
        <v>7.8</v>
      </c>
    </row>
    <row r="53" spans="1:19" ht="13.5" customHeight="1" x14ac:dyDescent="0.25">
      <c r="A53" s="34" t="s">
        <v>266</v>
      </c>
      <c r="B53" s="1" t="s">
        <v>265</v>
      </c>
      <c r="C53" s="1" t="s">
        <v>197</v>
      </c>
      <c r="D53" s="9">
        <v>392330</v>
      </c>
      <c r="E53" s="10">
        <v>157330</v>
      </c>
      <c r="F53" s="11"/>
      <c r="G53" s="61"/>
      <c r="H53" s="88">
        <v>2</v>
      </c>
      <c r="I53" s="73">
        <v>3</v>
      </c>
      <c r="J53" s="73">
        <v>4</v>
      </c>
      <c r="K53" s="73">
        <v>5</v>
      </c>
      <c r="L53" s="73">
        <v>5</v>
      </c>
      <c r="M53" s="73">
        <v>5</v>
      </c>
      <c r="N53" s="73">
        <v>6</v>
      </c>
      <c r="O53" s="73">
        <v>6</v>
      </c>
      <c r="P53" s="73">
        <v>6</v>
      </c>
      <c r="Q53" s="73">
        <v>7</v>
      </c>
      <c r="R53" s="73">
        <v>7</v>
      </c>
      <c r="S53" s="109">
        <f t="shared" si="1"/>
        <v>5.0909090909090908</v>
      </c>
    </row>
    <row r="54" spans="1:19" ht="13.5" customHeight="1" x14ac:dyDescent="0.25">
      <c r="A54" s="34" t="s">
        <v>281</v>
      </c>
      <c r="B54" s="1" t="s">
        <v>268</v>
      </c>
      <c r="C54" s="1" t="s">
        <v>4</v>
      </c>
      <c r="D54" s="9">
        <v>2275000</v>
      </c>
      <c r="E54" s="10">
        <v>400000</v>
      </c>
      <c r="F54" s="11"/>
      <c r="G54" s="61"/>
      <c r="H54" s="88">
        <v>6</v>
      </c>
      <c r="I54" s="73">
        <v>6</v>
      </c>
      <c r="J54" s="73">
        <v>7</v>
      </c>
      <c r="K54" s="73">
        <v>7</v>
      </c>
      <c r="L54" s="73">
        <v>7</v>
      </c>
      <c r="M54" s="73">
        <v>7</v>
      </c>
      <c r="N54" s="73">
        <v>8</v>
      </c>
      <c r="O54" s="73">
        <v>8</v>
      </c>
      <c r="P54" s="73">
        <v>8</v>
      </c>
      <c r="Q54" s="73">
        <v>8</v>
      </c>
      <c r="R54" s="73">
        <v>8</v>
      </c>
      <c r="S54" s="109">
        <f t="shared" si="1"/>
        <v>7.2727272727272725</v>
      </c>
    </row>
    <row r="55" spans="1:19" ht="13.5" customHeight="1" x14ac:dyDescent="0.25">
      <c r="A55" s="34" t="s">
        <v>267</v>
      </c>
      <c r="B55" s="1" t="s">
        <v>60</v>
      </c>
      <c r="C55" s="1" t="s">
        <v>197</v>
      </c>
      <c r="D55" s="9">
        <v>370000</v>
      </c>
      <c r="E55" s="10">
        <v>90000</v>
      </c>
      <c r="F55" s="11"/>
      <c r="G55" s="61"/>
      <c r="H55" s="88">
        <v>1</v>
      </c>
      <c r="I55" s="73">
        <v>1</v>
      </c>
      <c r="J55" s="73">
        <v>1</v>
      </c>
      <c r="K55" s="73">
        <v>2</v>
      </c>
      <c r="L55" s="73">
        <v>3</v>
      </c>
      <c r="M55" s="73">
        <v>4</v>
      </c>
      <c r="N55" s="73">
        <v>4</v>
      </c>
      <c r="O55" s="73">
        <v>4</v>
      </c>
      <c r="P55" s="73">
        <v>4</v>
      </c>
      <c r="Q55" s="73">
        <v>4</v>
      </c>
      <c r="R55" s="73">
        <v>5</v>
      </c>
      <c r="S55" s="109">
        <f t="shared" si="1"/>
        <v>3</v>
      </c>
    </row>
    <row r="56" spans="1:19" ht="13.5" customHeight="1" x14ac:dyDescent="0.25">
      <c r="A56" s="34" t="s">
        <v>129</v>
      </c>
      <c r="B56" s="1" t="s">
        <v>269</v>
      </c>
      <c r="C56" s="1" t="s">
        <v>197</v>
      </c>
      <c r="D56" s="9">
        <v>1997000</v>
      </c>
      <c r="E56" s="10">
        <v>450000</v>
      </c>
      <c r="F56" s="11"/>
      <c r="G56" s="61"/>
      <c r="H56" s="88">
        <v>3</v>
      </c>
      <c r="I56" s="73">
        <v>3</v>
      </c>
      <c r="J56" s="73">
        <v>4</v>
      </c>
      <c r="K56" s="73">
        <v>4</v>
      </c>
      <c r="L56" s="73">
        <v>5</v>
      </c>
      <c r="M56" s="73">
        <v>5</v>
      </c>
      <c r="N56" s="73">
        <v>5</v>
      </c>
      <c r="O56" s="73">
        <v>5</v>
      </c>
      <c r="P56" s="73">
        <v>6</v>
      </c>
      <c r="Q56" s="73">
        <v>6</v>
      </c>
      <c r="R56" s="73">
        <v>8</v>
      </c>
      <c r="S56" s="109">
        <f t="shared" si="1"/>
        <v>4.9090909090909092</v>
      </c>
    </row>
    <row r="57" spans="1:19" ht="13.5" customHeight="1" x14ac:dyDescent="0.25">
      <c r="A57" s="34" t="s">
        <v>165</v>
      </c>
      <c r="B57" s="1" t="s">
        <v>166</v>
      </c>
      <c r="C57" s="1" t="s">
        <v>197</v>
      </c>
      <c r="D57" s="9">
        <v>712000</v>
      </c>
      <c r="E57" s="10">
        <v>390000</v>
      </c>
      <c r="F57" s="11">
        <v>490000</v>
      </c>
      <c r="G57" s="61">
        <v>495000</v>
      </c>
      <c r="H57" s="88">
        <v>1</v>
      </c>
      <c r="I57" s="73">
        <v>2</v>
      </c>
      <c r="J57" s="73">
        <v>2</v>
      </c>
      <c r="K57" s="73">
        <v>3</v>
      </c>
      <c r="L57" s="73">
        <v>5</v>
      </c>
      <c r="M57" s="73">
        <v>5</v>
      </c>
      <c r="N57" s="73">
        <v>5</v>
      </c>
      <c r="O57" s="73">
        <v>5</v>
      </c>
      <c r="P57" s="73">
        <v>5</v>
      </c>
      <c r="Q57" s="73">
        <v>5</v>
      </c>
      <c r="R57" s="73">
        <v>5</v>
      </c>
      <c r="S57" s="109">
        <f t="shared" si="1"/>
        <v>3.9090909090909092</v>
      </c>
    </row>
    <row r="58" spans="1:19" ht="13.5" customHeight="1" x14ac:dyDescent="0.25">
      <c r="A58" s="34" t="s">
        <v>270</v>
      </c>
      <c r="B58" s="1" t="s">
        <v>271</v>
      </c>
      <c r="C58" s="1" t="s">
        <v>8</v>
      </c>
      <c r="D58" s="9">
        <v>1262000</v>
      </c>
      <c r="E58" s="10">
        <v>798000</v>
      </c>
      <c r="F58" s="11"/>
      <c r="G58" s="61"/>
      <c r="H58" s="88">
        <v>1</v>
      </c>
      <c r="I58" s="73">
        <v>1</v>
      </c>
      <c r="J58" s="73">
        <v>1</v>
      </c>
      <c r="K58" s="73">
        <v>1</v>
      </c>
      <c r="L58" s="73">
        <v>2</v>
      </c>
      <c r="M58" s="73">
        <v>3</v>
      </c>
      <c r="N58" s="73">
        <v>3</v>
      </c>
      <c r="O58" s="73">
        <v>4</v>
      </c>
      <c r="P58" s="73">
        <v>5</v>
      </c>
      <c r="Q58" s="73">
        <v>5</v>
      </c>
      <c r="R58" s="73">
        <v>5</v>
      </c>
      <c r="S58" s="109">
        <f t="shared" si="1"/>
        <v>2.8181818181818183</v>
      </c>
    </row>
    <row r="59" spans="1:19" ht="13.5" customHeight="1" x14ac:dyDescent="0.25">
      <c r="A59" s="34" t="s">
        <v>272</v>
      </c>
      <c r="B59" s="1" t="s">
        <v>273</v>
      </c>
      <c r="C59" s="1" t="s">
        <v>199</v>
      </c>
      <c r="D59" s="9">
        <v>4750000</v>
      </c>
      <c r="E59" s="10">
        <v>1187500</v>
      </c>
      <c r="F59" s="11"/>
      <c r="G59" s="61"/>
      <c r="H59" s="88">
        <v>2</v>
      </c>
      <c r="I59" s="73">
        <v>4</v>
      </c>
      <c r="J59" s="73">
        <v>4</v>
      </c>
      <c r="K59" s="73">
        <v>4</v>
      </c>
      <c r="L59" s="73">
        <v>5</v>
      </c>
      <c r="M59" s="73">
        <v>5</v>
      </c>
      <c r="N59" s="73">
        <v>5</v>
      </c>
      <c r="O59" s="73">
        <v>5</v>
      </c>
      <c r="P59" s="73">
        <v>5</v>
      </c>
      <c r="Q59" s="73">
        <v>6</v>
      </c>
      <c r="R59" s="73">
        <v>7</v>
      </c>
      <c r="S59" s="109">
        <f t="shared" si="1"/>
        <v>4.7272727272727275</v>
      </c>
    </row>
    <row r="60" spans="1:19" ht="13.5" customHeight="1" x14ac:dyDescent="0.25">
      <c r="A60" s="34" t="s">
        <v>274</v>
      </c>
      <c r="B60" s="1" t="s">
        <v>274</v>
      </c>
      <c r="C60" s="1" t="s">
        <v>197</v>
      </c>
      <c r="D60" s="9">
        <v>2500000</v>
      </c>
      <c r="E60" s="10">
        <v>490000</v>
      </c>
      <c r="F60" s="11"/>
      <c r="G60" s="61"/>
      <c r="H60" s="88">
        <v>1</v>
      </c>
      <c r="I60" s="73">
        <v>3</v>
      </c>
      <c r="J60" s="73">
        <v>3</v>
      </c>
      <c r="K60" s="73">
        <v>3</v>
      </c>
      <c r="L60" s="73">
        <v>5</v>
      </c>
      <c r="M60" s="73">
        <v>5</v>
      </c>
      <c r="N60" s="73">
        <v>5</v>
      </c>
      <c r="O60" s="73">
        <v>7</v>
      </c>
      <c r="P60" s="73">
        <v>7</v>
      </c>
      <c r="Q60" s="73">
        <v>8</v>
      </c>
      <c r="R60" s="73">
        <v>9</v>
      </c>
      <c r="S60" s="109">
        <f t="shared" si="1"/>
        <v>5.0909090909090908</v>
      </c>
    </row>
    <row r="61" spans="1:19" ht="13.5" customHeight="1" x14ac:dyDescent="0.25">
      <c r="A61" s="34" t="s">
        <v>275</v>
      </c>
      <c r="B61" s="1" t="s">
        <v>276</v>
      </c>
      <c r="C61" s="1" t="s">
        <v>8</v>
      </c>
      <c r="D61" s="9">
        <v>1016000</v>
      </c>
      <c r="E61" s="10">
        <v>280000</v>
      </c>
      <c r="F61" s="11"/>
      <c r="G61" s="61"/>
      <c r="H61" s="88">
        <v>1</v>
      </c>
      <c r="I61" s="73">
        <v>1</v>
      </c>
      <c r="J61" s="73">
        <v>1</v>
      </c>
      <c r="K61" s="73">
        <v>1</v>
      </c>
      <c r="L61" s="73">
        <v>1</v>
      </c>
      <c r="M61" s="73">
        <v>2</v>
      </c>
      <c r="N61" s="73">
        <v>2</v>
      </c>
      <c r="O61" s="73">
        <v>3</v>
      </c>
      <c r="P61" s="73">
        <v>3</v>
      </c>
      <c r="Q61" s="73">
        <v>3</v>
      </c>
      <c r="R61" s="73">
        <v>4</v>
      </c>
      <c r="S61" s="109">
        <f t="shared" si="1"/>
        <v>2</v>
      </c>
    </row>
    <row r="62" spans="1:19" ht="13.5" customHeight="1" x14ac:dyDescent="0.25">
      <c r="A62" s="34" t="s">
        <v>277</v>
      </c>
      <c r="B62" s="1" t="s">
        <v>277</v>
      </c>
      <c r="C62" s="1" t="s">
        <v>199</v>
      </c>
      <c r="D62" s="9">
        <v>85520000</v>
      </c>
      <c r="E62" s="10">
        <v>18500000</v>
      </c>
      <c r="F62" s="11">
        <v>20000000</v>
      </c>
      <c r="G62" s="61">
        <v>21500000</v>
      </c>
      <c r="H62" s="88">
        <v>5</v>
      </c>
      <c r="I62" s="73">
        <v>7</v>
      </c>
      <c r="J62" s="73">
        <v>8</v>
      </c>
      <c r="K62" s="73">
        <v>8</v>
      </c>
      <c r="L62" s="73">
        <v>8</v>
      </c>
      <c r="M62" s="73">
        <v>8</v>
      </c>
      <c r="N62" s="73">
        <v>8</v>
      </c>
      <c r="O62" s="73">
        <v>8</v>
      </c>
      <c r="P62" s="73">
        <v>9</v>
      </c>
      <c r="Q62" s="73">
        <v>9</v>
      </c>
      <c r="R62" s="73">
        <v>10</v>
      </c>
      <c r="S62" s="109">
        <f t="shared" si="1"/>
        <v>8</v>
      </c>
    </row>
    <row r="63" spans="1:19" ht="13.5" customHeight="1" x14ac:dyDescent="0.25">
      <c r="A63" s="34" t="s">
        <v>278</v>
      </c>
      <c r="B63" s="1" t="s">
        <v>142</v>
      </c>
      <c r="C63" s="1" t="s">
        <v>200</v>
      </c>
      <c r="D63" s="9">
        <v>901700</v>
      </c>
      <c r="E63" s="10">
        <v>421200</v>
      </c>
      <c r="F63" s="11"/>
      <c r="G63" s="61"/>
      <c r="H63" s="88">
        <v>4</v>
      </c>
      <c r="I63" s="73">
        <v>5</v>
      </c>
      <c r="J63" s="73">
        <v>5</v>
      </c>
      <c r="K63" s="73">
        <v>6</v>
      </c>
      <c r="L63" s="73">
        <v>7</v>
      </c>
      <c r="M63" s="73">
        <v>7</v>
      </c>
      <c r="N63" s="73">
        <v>7</v>
      </c>
      <c r="O63" s="73">
        <v>8</v>
      </c>
      <c r="P63" s="73">
        <v>8</v>
      </c>
      <c r="Q63" s="73">
        <v>9</v>
      </c>
      <c r="R63" s="73">
        <v>9</v>
      </c>
      <c r="S63" s="109">
        <f t="shared" si="1"/>
        <v>6.8181818181818183</v>
      </c>
    </row>
    <row r="64" spans="1:19" ht="13.5" customHeight="1" x14ac:dyDescent="0.25">
      <c r="A64" s="34" t="s">
        <v>280</v>
      </c>
      <c r="B64" s="1" t="s">
        <v>279</v>
      </c>
      <c r="C64" s="1" t="s">
        <v>197</v>
      </c>
      <c r="D64" s="9">
        <v>520000</v>
      </c>
      <c r="E64" s="10">
        <v>80000</v>
      </c>
      <c r="F64" s="11"/>
      <c r="G64" s="61"/>
      <c r="H64" s="88">
        <v>1</v>
      </c>
      <c r="I64" s="73">
        <v>5</v>
      </c>
      <c r="J64" s="73">
        <v>5</v>
      </c>
      <c r="K64" s="73">
        <v>5</v>
      </c>
      <c r="L64" s="73">
        <v>5</v>
      </c>
      <c r="M64" s="73">
        <v>5</v>
      </c>
      <c r="N64" s="73">
        <v>5</v>
      </c>
      <c r="O64" s="73">
        <v>6</v>
      </c>
      <c r="P64" s="73">
        <v>6</v>
      </c>
      <c r="Q64" s="73">
        <v>7</v>
      </c>
      <c r="R64" s="73">
        <v>8</v>
      </c>
      <c r="S64" s="109">
        <f t="shared" si="1"/>
        <v>5.2727272727272725</v>
      </c>
    </row>
    <row r="65" spans="1:19" ht="13.5" customHeight="1" x14ac:dyDescent="0.25">
      <c r="A65" s="34" t="s">
        <v>282</v>
      </c>
      <c r="B65" s="1" t="s">
        <v>283</v>
      </c>
      <c r="C65" s="1" t="s">
        <v>8</v>
      </c>
      <c r="D65" s="9">
        <v>4200000</v>
      </c>
      <c r="E65" s="10">
        <v>1000000</v>
      </c>
      <c r="F65" s="11"/>
      <c r="G65" s="61"/>
      <c r="H65" s="88">
        <v>1</v>
      </c>
      <c r="I65" s="73">
        <v>1</v>
      </c>
      <c r="J65" s="73">
        <v>1</v>
      </c>
      <c r="K65" s="73">
        <v>1</v>
      </c>
      <c r="L65" s="73">
        <v>2</v>
      </c>
      <c r="M65" s="73">
        <v>3</v>
      </c>
      <c r="N65" s="73">
        <v>4</v>
      </c>
      <c r="O65" s="73">
        <v>4</v>
      </c>
      <c r="P65" s="73">
        <v>4</v>
      </c>
      <c r="Q65" s="73">
        <v>4</v>
      </c>
      <c r="R65" s="73">
        <v>4</v>
      </c>
      <c r="S65" s="109">
        <f t="shared" si="1"/>
        <v>2.6363636363636362</v>
      </c>
    </row>
    <row r="66" spans="1:19" ht="13.5" customHeight="1" x14ac:dyDescent="0.25">
      <c r="A66" s="34" t="s">
        <v>9</v>
      </c>
      <c r="B66" s="1" t="s">
        <v>284</v>
      </c>
      <c r="C66" s="1" t="s">
        <v>205</v>
      </c>
      <c r="D66" s="9">
        <v>3500000</v>
      </c>
      <c r="E66" s="10">
        <v>1000000</v>
      </c>
      <c r="F66" s="11"/>
      <c r="G66" s="61"/>
      <c r="H66" s="88">
        <v>1</v>
      </c>
      <c r="I66" s="73">
        <v>1</v>
      </c>
      <c r="J66" s="73">
        <v>1</v>
      </c>
      <c r="K66" s="73">
        <v>2</v>
      </c>
      <c r="L66" s="73">
        <v>2</v>
      </c>
      <c r="M66" s="73">
        <v>3</v>
      </c>
      <c r="N66" s="73">
        <v>4</v>
      </c>
      <c r="O66" s="73">
        <v>4</v>
      </c>
      <c r="P66" s="73">
        <v>4</v>
      </c>
      <c r="Q66" s="73">
        <v>4</v>
      </c>
      <c r="R66" s="73">
        <v>5</v>
      </c>
      <c r="S66" s="109">
        <f t="shared" si="1"/>
        <v>2.8181818181818183</v>
      </c>
    </row>
    <row r="67" spans="1:19" ht="13.5" customHeight="1" x14ac:dyDescent="0.25">
      <c r="A67" s="34" t="s">
        <v>155</v>
      </c>
      <c r="B67" s="1" t="s">
        <v>285</v>
      </c>
      <c r="C67" s="1" t="s">
        <v>8</v>
      </c>
      <c r="D67" s="9">
        <v>31034000</v>
      </c>
      <c r="E67" s="10">
        <v>6830000</v>
      </c>
      <c r="F67" s="11">
        <v>7300000</v>
      </c>
      <c r="G67" s="61">
        <v>7800000</v>
      </c>
      <c r="H67" s="88">
        <v>6</v>
      </c>
      <c r="I67" s="73">
        <v>6</v>
      </c>
      <c r="J67" s="73">
        <v>6</v>
      </c>
      <c r="K67" s="73">
        <v>8</v>
      </c>
      <c r="L67" s="73">
        <v>8</v>
      </c>
      <c r="M67" s="73">
        <v>8</v>
      </c>
      <c r="N67" s="73">
        <v>8</v>
      </c>
      <c r="O67" s="73">
        <v>8</v>
      </c>
      <c r="P67" s="73">
        <v>9</v>
      </c>
      <c r="Q67" s="73">
        <v>9</v>
      </c>
      <c r="R67" s="73">
        <v>9</v>
      </c>
      <c r="S67" s="109">
        <f t="shared" si="1"/>
        <v>7.7272727272727275</v>
      </c>
    </row>
    <row r="68" spans="1:19" ht="13.5" customHeight="1" x14ac:dyDescent="0.25">
      <c r="A68" s="34" t="s">
        <v>286</v>
      </c>
      <c r="B68" s="1" t="s">
        <v>287</v>
      </c>
      <c r="C68" s="1" t="s">
        <v>197</v>
      </c>
      <c r="D68" s="9">
        <v>820000</v>
      </c>
      <c r="E68" s="10">
        <v>180000</v>
      </c>
      <c r="F68" s="11"/>
      <c r="G68" s="61"/>
      <c r="H68" s="88">
        <v>1</v>
      </c>
      <c r="I68" s="73">
        <v>1</v>
      </c>
      <c r="J68" s="73">
        <v>1</v>
      </c>
      <c r="K68" s="73">
        <v>3</v>
      </c>
      <c r="L68" s="73">
        <v>4</v>
      </c>
      <c r="M68" s="73">
        <v>4</v>
      </c>
      <c r="N68" s="73">
        <v>4</v>
      </c>
      <c r="O68" s="73">
        <v>4</v>
      </c>
      <c r="P68" s="73">
        <v>4</v>
      </c>
      <c r="Q68" s="73">
        <v>6</v>
      </c>
      <c r="R68" s="73">
        <v>6</v>
      </c>
      <c r="S68" s="109">
        <f t="shared" si="1"/>
        <v>3.4545454545454546</v>
      </c>
    </row>
    <row r="69" spans="1:19" ht="13.5" customHeight="1" x14ac:dyDescent="0.25">
      <c r="A69" s="34" t="s">
        <v>288</v>
      </c>
      <c r="B69" s="1" t="s">
        <v>289</v>
      </c>
      <c r="C69" s="1" t="s">
        <v>4</v>
      </c>
      <c r="D69" s="9">
        <v>2000000</v>
      </c>
      <c r="E69" s="10">
        <v>300000</v>
      </c>
      <c r="F69" s="11"/>
      <c r="G69" s="61"/>
      <c r="H69" s="88">
        <v>2</v>
      </c>
      <c r="I69" s="73">
        <v>5</v>
      </c>
      <c r="J69" s="73">
        <v>6</v>
      </c>
      <c r="K69" s="73">
        <v>6</v>
      </c>
      <c r="L69" s="73">
        <v>7</v>
      </c>
      <c r="M69" s="73">
        <v>7</v>
      </c>
      <c r="N69" s="73">
        <v>7</v>
      </c>
      <c r="O69" s="73">
        <v>7</v>
      </c>
      <c r="P69" s="73">
        <v>7</v>
      </c>
      <c r="Q69" s="73">
        <v>9</v>
      </c>
      <c r="R69" s="73">
        <v>9</v>
      </c>
      <c r="S69" s="109">
        <f t="shared" si="1"/>
        <v>6.5454545454545459</v>
      </c>
    </row>
    <row r="70" spans="1:19" ht="13.5" customHeight="1" x14ac:dyDescent="0.25">
      <c r="A70" s="34" t="s">
        <v>290</v>
      </c>
      <c r="B70" s="1" t="s">
        <v>291</v>
      </c>
      <c r="C70" s="1" t="s">
        <v>197</v>
      </c>
      <c r="D70" s="9">
        <v>848000</v>
      </c>
      <c r="E70" s="10">
        <v>300000</v>
      </c>
      <c r="F70" s="11"/>
      <c r="G70" s="61"/>
      <c r="H70" s="88">
        <v>5</v>
      </c>
      <c r="I70" s="73">
        <v>5</v>
      </c>
      <c r="J70" s="73">
        <v>6</v>
      </c>
      <c r="K70" s="73">
        <v>7</v>
      </c>
      <c r="L70" s="73">
        <v>7</v>
      </c>
      <c r="M70" s="73">
        <v>8</v>
      </c>
      <c r="N70" s="73">
        <v>8</v>
      </c>
      <c r="O70" s="73">
        <v>9</v>
      </c>
      <c r="P70" s="73">
        <v>9</v>
      </c>
      <c r="Q70" s="73">
        <v>9</v>
      </c>
      <c r="R70" s="73">
        <v>9</v>
      </c>
      <c r="S70" s="109">
        <f t="shared" ref="S70:S82" si="2">AVERAGE(H70:R70)</f>
        <v>7.4545454545454541</v>
      </c>
    </row>
    <row r="71" spans="1:19" ht="13.5" customHeight="1" x14ac:dyDescent="0.25">
      <c r="A71" s="34" t="s">
        <v>290</v>
      </c>
      <c r="B71" s="1" t="s">
        <v>292</v>
      </c>
      <c r="C71" s="1" t="s">
        <v>197</v>
      </c>
      <c r="D71" s="9">
        <v>855000</v>
      </c>
      <c r="E71" s="10">
        <v>194000</v>
      </c>
      <c r="F71" s="11"/>
      <c r="G71" s="61"/>
      <c r="H71" s="88">
        <v>3</v>
      </c>
      <c r="I71" s="73">
        <v>5</v>
      </c>
      <c r="J71" s="73">
        <v>5</v>
      </c>
      <c r="K71" s="73">
        <v>6</v>
      </c>
      <c r="L71" s="73">
        <v>6</v>
      </c>
      <c r="M71" s="73">
        <v>6</v>
      </c>
      <c r="N71" s="73">
        <v>7</v>
      </c>
      <c r="O71" s="73">
        <v>7</v>
      </c>
      <c r="P71" s="73">
        <v>7</v>
      </c>
      <c r="Q71" s="73">
        <v>7</v>
      </c>
      <c r="R71" s="73">
        <v>9</v>
      </c>
      <c r="S71" s="109">
        <f t="shared" si="2"/>
        <v>6.1818181818181817</v>
      </c>
    </row>
    <row r="72" spans="1:19" ht="13.5" customHeight="1" x14ac:dyDescent="0.25">
      <c r="A72" s="34" t="s">
        <v>293</v>
      </c>
      <c r="B72" s="1" t="s">
        <v>294</v>
      </c>
      <c r="C72" s="1" t="s">
        <v>197</v>
      </c>
      <c r="D72" s="9">
        <v>1170000</v>
      </c>
      <c r="E72" s="10">
        <v>400000</v>
      </c>
      <c r="F72" s="11"/>
      <c r="G72" s="61"/>
      <c r="H72" s="88">
        <v>5</v>
      </c>
      <c r="I72" s="73">
        <v>6</v>
      </c>
      <c r="J72" s="73">
        <v>6</v>
      </c>
      <c r="K72" s="73">
        <v>6</v>
      </c>
      <c r="L72" s="73">
        <v>7</v>
      </c>
      <c r="M72" s="73">
        <v>7</v>
      </c>
      <c r="N72" s="73">
        <v>7</v>
      </c>
      <c r="O72" s="73">
        <v>7</v>
      </c>
      <c r="P72" s="73">
        <v>7</v>
      </c>
      <c r="Q72" s="73">
        <v>7</v>
      </c>
      <c r="R72" s="73">
        <v>8</v>
      </c>
      <c r="S72" s="109">
        <f t="shared" si="2"/>
        <v>6.6363636363636367</v>
      </c>
    </row>
    <row r="73" spans="1:19" ht="13.5" customHeight="1" x14ac:dyDescent="0.25">
      <c r="A73" s="34" t="s">
        <v>0</v>
      </c>
      <c r="B73" s="1" t="s">
        <v>295</v>
      </c>
      <c r="C73" s="1" t="s">
        <v>197</v>
      </c>
      <c r="D73" s="9">
        <v>571200</v>
      </c>
      <c r="E73" s="10">
        <v>165000</v>
      </c>
      <c r="F73" s="11"/>
      <c r="G73" s="61"/>
      <c r="H73" s="88">
        <v>1</v>
      </c>
      <c r="I73" s="73">
        <v>7</v>
      </c>
      <c r="J73" s="73">
        <v>7</v>
      </c>
      <c r="K73" s="73">
        <v>7</v>
      </c>
      <c r="L73" s="73">
        <v>8</v>
      </c>
      <c r="M73" s="73">
        <v>8</v>
      </c>
      <c r="N73" s="73">
        <v>8</v>
      </c>
      <c r="O73" s="73">
        <v>8</v>
      </c>
      <c r="P73" s="73">
        <v>9</v>
      </c>
      <c r="Q73" s="73">
        <v>9</v>
      </c>
      <c r="R73" s="73">
        <v>10</v>
      </c>
      <c r="S73" s="109">
        <f t="shared" si="2"/>
        <v>7.4545454545454541</v>
      </c>
    </row>
    <row r="74" spans="1:19" ht="13.5" customHeight="1" x14ac:dyDescent="0.25">
      <c r="A74" s="34" t="s">
        <v>158</v>
      </c>
      <c r="B74" s="1" t="s">
        <v>296</v>
      </c>
      <c r="C74" s="1" t="s">
        <v>197</v>
      </c>
      <c r="D74" s="9">
        <v>1760000</v>
      </c>
      <c r="E74" s="10">
        <v>200000</v>
      </c>
      <c r="F74" s="11"/>
      <c r="G74" s="61"/>
      <c r="H74" s="88">
        <v>1</v>
      </c>
      <c r="I74" s="73">
        <v>3</v>
      </c>
      <c r="J74" s="73">
        <v>4</v>
      </c>
      <c r="K74" s="73">
        <v>5</v>
      </c>
      <c r="L74" s="73">
        <v>5</v>
      </c>
      <c r="M74" s="73">
        <v>5</v>
      </c>
      <c r="N74" s="73">
        <v>5</v>
      </c>
      <c r="O74" s="73">
        <v>5</v>
      </c>
      <c r="P74" s="73">
        <v>6</v>
      </c>
      <c r="Q74" s="73">
        <v>6</v>
      </c>
      <c r="R74" s="73">
        <v>7</v>
      </c>
      <c r="S74" s="109">
        <f t="shared" si="2"/>
        <v>4.7272727272727275</v>
      </c>
    </row>
    <row r="75" spans="1:19" ht="13.5" customHeight="1" x14ac:dyDescent="0.25">
      <c r="A75" s="34" t="s">
        <v>160</v>
      </c>
      <c r="B75" s="1" t="s">
        <v>297</v>
      </c>
      <c r="C75" s="1" t="s">
        <v>16</v>
      </c>
      <c r="D75" s="9">
        <v>1270000</v>
      </c>
      <c r="E75" s="10">
        <v>250000</v>
      </c>
      <c r="F75" s="11"/>
      <c r="G75" s="61"/>
      <c r="H75" s="88">
        <v>5</v>
      </c>
      <c r="I75" s="73">
        <v>5</v>
      </c>
      <c r="J75" s="73">
        <v>6</v>
      </c>
      <c r="K75" s="73">
        <v>6</v>
      </c>
      <c r="L75" s="73">
        <v>7</v>
      </c>
      <c r="M75" s="73">
        <v>7</v>
      </c>
      <c r="N75" s="73">
        <v>7</v>
      </c>
      <c r="O75" s="73">
        <v>7</v>
      </c>
      <c r="P75" s="73">
        <v>7</v>
      </c>
      <c r="Q75" s="73">
        <v>8</v>
      </c>
      <c r="R75" s="73">
        <v>9</v>
      </c>
      <c r="S75" s="109">
        <f t="shared" si="2"/>
        <v>6.7272727272727275</v>
      </c>
    </row>
    <row r="76" spans="1:19" ht="13.5" customHeight="1" x14ac:dyDescent="0.25">
      <c r="A76" s="34" t="s">
        <v>298</v>
      </c>
      <c r="B76" s="1" t="s">
        <v>163</v>
      </c>
      <c r="C76" s="1"/>
      <c r="D76" s="9">
        <v>23940000</v>
      </c>
      <c r="E76" s="10">
        <v>5000000</v>
      </c>
      <c r="F76" s="11"/>
      <c r="G76" s="61"/>
      <c r="H76" s="88">
        <v>7</v>
      </c>
      <c r="I76" s="73">
        <v>8</v>
      </c>
      <c r="J76" s="73">
        <v>8</v>
      </c>
      <c r="K76" s="73">
        <v>8</v>
      </c>
      <c r="L76" s="73">
        <v>9</v>
      </c>
      <c r="M76" s="73">
        <v>9</v>
      </c>
      <c r="N76" s="73">
        <v>9</v>
      </c>
      <c r="O76" s="73">
        <v>9</v>
      </c>
      <c r="P76" s="73">
        <v>9</v>
      </c>
      <c r="Q76" s="73">
        <v>9</v>
      </c>
      <c r="R76" s="73">
        <v>10</v>
      </c>
      <c r="S76" s="109">
        <f t="shared" si="2"/>
        <v>8.6363636363636367</v>
      </c>
    </row>
    <row r="77" spans="1:19" ht="13.5" customHeight="1" x14ac:dyDescent="0.25">
      <c r="A77" s="34" t="s">
        <v>299</v>
      </c>
      <c r="B77" s="1" t="s">
        <v>299</v>
      </c>
      <c r="C77" s="1" t="s">
        <v>197</v>
      </c>
      <c r="D77" s="9">
        <v>8000000</v>
      </c>
      <c r="E77" s="10">
        <v>1800000</v>
      </c>
      <c r="F77" s="11"/>
      <c r="G77" s="61"/>
      <c r="H77" s="88">
        <v>7</v>
      </c>
      <c r="I77" s="73">
        <v>8</v>
      </c>
      <c r="J77" s="73">
        <v>8</v>
      </c>
      <c r="K77" s="73">
        <v>8</v>
      </c>
      <c r="L77" s="73">
        <v>8</v>
      </c>
      <c r="M77" s="73">
        <v>8</v>
      </c>
      <c r="N77" s="73">
        <v>9</v>
      </c>
      <c r="O77" s="73">
        <v>9</v>
      </c>
      <c r="P77" s="73">
        <v>9</v>
      </c>
      <c r="Q77" s="73">
        <v>9</v>
      </c>
      <c r="R77" s="73">
        <v>9</v>
      </c>
      <c r="S77" s="109">
        <f t="shared" si="2"/>
        <v>8.3636363636363633</v>
      </c>
    </row>
    <row r="78" spans="1:19" ht="13.5" customHeight="1" x14ac:dyDescent="0.25">
      <c r="A78" s="34" t="s">
        <v>167</v>
      </c>
      <c r="B78" s="1" t="s">
        <v>300</v>
      </c>
      <c r="C78" s="1" t="s">
        <v>200</v>
      </c>
      <c r="D78" s="9">
        <v>815000</v>
      </c>
      <c r="E78" s="10">
        <v>180000</v>
      </c>
      <c r="F78" s="11"/>
      <c r="G78" s="61"/>
      <c r="H78" s="88">
        <v>7</v>
      </c>
      <c r="I78" s="73">
        <v>7</v>
      </c>
      <c r="J78" s="73">
        <v>7</v>
      </c>
      <c r="K78" s="73">
        <v>7</v>
      </c>
      <c r="L78" s="73">
        <v>7</v>
      </c>
      <c r="M78" s="73">
        <v>8</v>
      </c>
      <c r="N78" s="73">
        <v>8</v>
      </c>
      <c r="O78" s="73">
        <v>9</v>
      </c>
      <c r="P78" s="73">
        <v>9</v>
      </c>
      <c r="Q78" s="73">
        <v>10</v>
      </c>
      <c r="R78" s="73"/>
      <c r="S78" s="109">
        <f t="shared" si="2"/>
        <v>7.9</v>
      </c>
    </row>
    <row r="79" spans="1:19" ht="13.5" customHeight="1" x14ac:dyDescent="0.25">
      <c r="A79" s="34" t="s">
        <v>301</v>
      </c>
      <c r="B79" s="1" t="s">
        <v>302</v>
      </c>
      <c r="C79" s="1" t="s">
        <v>198</v>
      </c>
      <c r="D79" s="9">
        <v>900000</v>
      </c>
      <c r="E79" s="10">
        <v>200000</v>
      </c>
      <c r="F79" s="11">
        <v>200000</v>
      </c>
      <c r="G79" s="61">
        <v>200000</v>
      </c>
      <c r="H79" s="88">
        <v>1</v>
      </c>
      <c r="I79" s="73">
        <v>1</v>
      </c>
      <c r="J79" s="73">
        <v>2</v>
      </c>
      <c r="K79" s="73">
        <v>2</v>
      </c>
      <c r="L79" s="73">
        <v>3</v>
      </c>
      <c r="M79" s="73">
        <v>4</v>
      </c>
      <c r="N79" s="73">
        <v>4</v>
      </c>
      <c r="O79" s="73">
        <v>5</v>
      </c>
      <c r="P79" s="73">
        <v>5</v>
      </c>
      <c r="Q79" s="73">
        <v>6</v>
      </c>
      <c r="R79" s="73">
        <v>6</v>
      </c>
      <c r="S79" s="109">
        <f t="shared" si="2"/>
        <v>3.5454545454545454</v>
      </c>
    </row>
    <row r="80" spans="1:19" ht="13.5" customHeight="1" x14ac:dyDescent="0.25">
      <c r="A80" s="34" t="s">
        <v>189</v>
      </c>
      <c r="B80" s="1" t="s">
        <v>189</v>
      </c>
      <c r="C80" s="1" t="s">
        <v>8</v>
      </c>
      <c r="D80" s="9">
        <v>2213800</v>
      </c>
      <c r="E80" s="10">
        <v>821800</v>
      </c>
      <c r="F80" s="11"/>
      <c r="G80" s="61"/>
      <c r="H80" s="88">
        <v>1</v>
      </c>
      <c r="I80" s="73">
        <v>2</v>
      </c>
      <c r="J80" s="73">
        <v>2</v>
      </c>
      <c r="K80" s="73">
        <v>2</v>
      </c>
      <c r="L80" s="73">
        <v>4</v>
      </c>
      <c r="M80" s="73">
        <v>4</v>
      </c>
      <c r="N80" s="73">
        <v>4</v>
      </c>
      <c r="O80" s="73">
        <v>5</v>
      </c>
      <c r="P80" s="73">
        <v>5</v>
      </c>
      <c r="Q80" s="73">
        <v>6</v>
      </c>
      <c r="R80" s="73">
        <v>7</v>
      </c>
      <c r="S80" s="109">
        <f t="shared" si="2"/>
        <v>3.8181818181818183</v>
      </c>
    </row>
    <row r="81" spans="1:19" ht="13.5" customHeight="1" x14ac:dyDescent="0.25">
      <c r="A81" s="40" t="s">
        <v>188</v>
      </c>
      <c r="B81" s="41" t="s">
        <v>303</v>
      </c>
      <c r="C81" s="41" t="s">
        <v>197</v>
      </c>
      <c r="D81" s="42">
        <v>5500000</v>
      </c>
      <c r="E81" s="43">
        <v>950000</v>
      </c>
      <c r="F81" s="44"/>
      <c r="G81" s="62"/>
      <c r="H81" s="88">
        <v>5</v>
      </c>
      <c r="I81" s="79">
        <v>5</v>
      </c>
      <c r="J81" s="102">
        <v>5</v>
      </c>
      <c r="K81" s="102">
        <v>6</v>
      </c>
      <c r="L81" s="102">
        <v>6</v>
      </c>
      <c r="M81" s="102">
        <v>7</v>
      </c>
      <c r="N81" s="102">
        <v>7</v>
      </c>
      <c r="O81" s="102">
        <v>7</v>
      </c>
      <c r="P81" s="102">
        <v>7</v>
      </c>
      <c r="Q81" s="102">
        <v>9</v>
      </c>
      <c r="R81" s="102">
        <v>9</v>
      </c>
      <c r="S81" s="110">
        <f t="shared" si="2"/>
        <v>6.6363636363636367</v>
      </c>
    </row>
    <row r="82" spans="1:19" ht="15.75" customHeight="1" thickBot="1" x14ac:dyDescent="0.3">
      <c r="A82" s="103" t="s">
        <v>422</v>
      </c>
      <c r="B82" s="41" t="s">
        <v>423</v>
      </c>
      <c r="C82" s="41" t="s">
        <v>197</v>
      </c>
      <c r="D82" s="42">
        <v>700000</v>
      </c>
      <c r="E82" s="104">
        <v>380000</v>
      </c>
      <c r="F82" s="105"/>
      <c r="G82" s="106"/>
      <c r="H82" s="122">
        <v>6</v>
      </c>
      <c r="I82" s="124">
        <v>6</v>
      </c>
      <c r="J82" s="123">
        <v>7</v>
      </c>
      <c r="K82" s="107">
        <v>7</v>
      </c>
      <c r="L82" s="107">
        <v>7</v>
      </c>
      <c r="M82" s="123">
        <v>8</v>
      </c>
      <c r="N82" s="107">
        <v>8</v>
      </c>
      <c r="O82" s="107">
        <v>8</v>
      </c>
      <c r="P82" s="107">
        <v>8</v>
      </c>
      <c r="Q82" s="107">
        <v>9</v>
      </c>
      <c r="R82" s="102">
        <v>9</v>
      </c>
      <c r="S82" s="101">
        <f t="shared" si="2"/>
        <v>7.5454545454545459</v>
      </c>
    </row>
    <row r="83" spans="1:19" ht="13.5" customHeight="1" thickBot="1" x14ac:dyDescent="0.3">
      <c r="A83" s="45" t="s">
        <v>305</v>
      </c>
      <c r="B83" s="25"/>
      <c r="C83" s="25"/>
      <c r="D83" s="46"/>
      <c r="E83" s="47"/>
      <c r="F83" s="48"/>
      <c r="G83" s="48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83"/>
    </row>
    <row r="84" spans="1:19" ht="13.5" customHeight="1" x14ac:dyDescent="0.25">
      <c r="A84" s="49" t="s">
        <v>412</v>
      </c>
      <c r="B84" s="50" t="s">
        <v>413</v>
      </c>
      <c r="C84" s="50" t="s">
        <v>195</v>
      </c>
      <c r="D84" s="51">
        <v>125000</v>
      </c>
      <c r="E84" s="52">
        <v>70500</v>
      </c>
      <c r="F84" s="53"/>
      <c r="G84" s="63"/>
      <c r="H84" s="91">
        <v>1</v>
      </c>
      <c r="I84" s="75">
        <v>5</v>
      </c>
      <c r="J84" s="75">
        <v>5</v>
      </c>
      <c r="K84" s="75">
        <v>6</v>
      </c>
      <c r="L84" s="75">
        <v>6</v>
      </c>
      <c r="M84" s="75">
        <v>6</v>
      </c>
      <c r="N84" s="75">
        <v>6</v>
      </c>
      <c r="O84" s="75">
        <v>6</v>
      </c>
      <c r="P84" s="75">
        <v>7</v>
      </c>
      <c r="Q84" s="75">
        <v>7</v>
      </c>
      <c r="R84" s="54">
        <v>9</v>
      </c>
      <c r="S84" s="90">
        <f t="shared" ref="S84:S95" si="3">AVERAGE(H84:R84)</f>
        <v>5.8181818181818183</v>
      </c>
    </row>
    <row r="85" spans="1:19" ht="13.5" customHeight="1" x14ac:dyDescent="0.25">
      <c r="A85" s="34" t="s">
        <v>172</v>
      </c>
      <c r="B85" s="1" t="s">
        <v>173</v>
      </c>
      <c r="C85" s="1" t="s">
        <v>197</v>
      </c>
      <c r="D85" s="9">
        <v>168000</v>
      </c>
      <c r="E85" s="10">
        <v>60000</v>
      </c>
      <c r="F85" s="11"/>
      <c r="G85" s="61"/>
      <c r="H85" s="88">
        <v>1</v>
      </c>
      <c r="I85" s="73">
        <v>2</v>
      </c>
      <c r="J85" s="73">
        <v>4</v>
      </c>
      <c r="K85" s="73">
        <v>5</v>
      </c>
      <c r="L85" s="73">
        <v>6</v>
      </c>
      <c r="M85" s="73">
        <v>6</v>
      </c>
      <c r="N85" s="73">
        <v>6</v>
      </c>
      <c r="O85" s="73">
        <v>6</v>
      </c>
      <c r="P85" s="73">
        <v>7</v>
      </c>
      <c r="Q85" s="73">
        <v>7</v>
      </c>
      <c r="R85" s="74">
        <v>9</v>
      </c>
      <c r="S85" s="86">
        <f t="shared" si="3"/>
        <v>5.3636363636363633</v>
      </c>
    </row>
    <row r="86" spans="1:19" ht="30" customHeight="1" x14ac:dyDescent="0.25">
      <c r="A86" s="34" t="s">
        <v>306</v>
      </c>
      <c r="B86" s="1" t="s">
        <v>6</v>
      </c>
      <c r="C86" s="1" t="s">
        <v>197</v>
      </c>
      <c r="D86" s="9">
        <v>650000</v>
      </c>
      <c r="E86" s="10">
        <v>195000</v>
      </c>
      <c r="F86" s="11"/>
      <c r="G86" s="61"/>
      <c r="H86" s="88">
        <v>3</v>
      </c>
      <c r="I86" s="73">
        <v>7</v>
      </c>
      <c r="J86" s="73">
        <v>7</v>
      </c>
      <c r="K86" s="73">
        <v>7</v>
      </c>
      <c r="L86" s="73">
        <v>8</v>
      </c>
      <c r="M86" s="73">
        <v>9</v>
      </c>
      <c r="N86" s="73">
        <v>9</v>
      </c>
      <c r="O86" s="73">
        <v>9</v>
      </c>
      <c r="P86" s="73">
        <v>9</v>
      </c>
      <c r="Q86" s="73">
        <v>9</v>
      </c>
      <c r="R86" s="74">
        <v>10</v>
      </c>
      <c r="S86" s="86">
        <f t="shared" si="3"/>
        <v>7.9090909090909092</v>
      </c>
    </row>
    <row r="87" spans="1:19" ht="13.5" customHeight="1" x14ac:dyDescent="0.25">
      <c r="A87" s="34" t="s">
        <v>77</v>
      </c>
      <c r="B87" s="1" t="s">
        <v>78</v>
      </c>
      <c r="C87" s="1" t="s">
        <v>200</v>
      </c>
      <c r="D87" s="9">
        <v>376000</v>
      </c>
      <c r="E87" s="10">
        <v>140000</v>
      </c>
      <c r="F87" s="11"/>
      <c r="G87" s="61"/>
      <c r="H87" s="88">
        <v>5</v>
      </c>
      <c r="I87" s="73">
        <v>6</v>
      </c>
      <c r="J87" s="73">
        <v>7</v>
      </c>
      <c r="K87" s="73">
        <v>7</v>
      </c>
      <c r="L87" s="73">
        <v>7</v>
      </c>
      <c r="M87" s="73">
        <v>7</v>
      </c>
      <c r="N87" s="73">
        <v>8</v>
      </c>
      <c r="O87" s="73">
        <v>8</v>
      </c>
      <c r="P87" s="73">
        <v>9</v>
      </c>
      <c r="Q87" s="73">
        <v>9</v>
      </c>
      <c r="R87" s="74">
        <v>10</v>
      </c>
      <c r="S87" s="86">
        <f t="shared" si="3"/>
        <v>7.5454545454545459</v>
      </c>
    </row>
    <row r="88" spans="1:19" ht="13.5" customHeight="1" x14ac:dyDescent="0.25">
      <c r="A88" s="34" t="s">
        <v>307</v>
      </c>
      <c r="B88" s="1" t="s">
        <v>10</v>
      </c>
      <c r="C88" s="1" t="s">
        <v>197</v>
      </c>
      <c r="D88" s="9">
        <v>2588000</v>
      </c>
      <c r="E88" s="10">
        <v>998000</v>
      </c>
      <c r="F88" s="11"/>
      <c r="G88" s="61"/>
      <c r="H88" s="88">
        <v>8</v>
      </c>
      <c r="I88" s="73">
        <v>8</v>
      </c>
      <c r="J88" s="73">
        <v>8</v>
      </c>
      <c r="K88" s="73">
        <v>9</v>
      </c>
      <c r="L88" s="73">
        <v>9</v>
      </c>
      <c r="M88" s="73">
        <v>9</v>
      </c>
      <c r="N88" s="73">
        <v>9</v>
      </c>
      <c r="O88" s="73">
        <v>9</v>
      </c>
      <c r="P88" s="73">
        <v>10</v>
      </c>
      <c r="Q88" s="73">
        <v>10</v>
      </c>
      <c r="R88" s="74">
        <v>10</v>
      </c>
      <c r="S88" s="86">
        <f t="shared" si="3"/>
        <v>9</v>
      </c>
    </row>
    <row r="89" spans="1:19" ht="13.5" customHeight="1" x14ac:dyDescent="0.25">
      <c r="A89" s="34" t="s">
        <v>308</v>
      </c>
      <c r="B89" s="1" t="s">
        <v>111</v>
      </c>
      <c r="C89" s="1"/>
      <c r="D89" s="9">
        <v>740000</v>
      </c>
      <c r="E89" s="10">
        <v>480000</v>
      </c>
      <c r="F89" s="11"/>
      <c r="G89" s="61"/>
      <c r="H89" s="88">
        <v>1</v>
      </c>
      <c r="I89" s="73">
        <v>2</v>
      </c>
      <c r="J89" s="73">
        <v>2</v>
      </c>
      <c r="K89" s="73">
        <v>3</v>
      </c>
      <c r="L89" s="73">
        <v>3</v>
      </c>
      <c r="M89" s="73">
        <v>4</v>
      </c>
      <c r="N89" s="73">
        <v>5</v>
      </c>
      <c r="O89" s="73">
        <v>5</v>
      </c>
      <c r="P89" s="73">
        <v>6</v>
      </c>
      <c r="Q89" s="73">
        <v>6</v>
      </c>
      <c r="R89" s="74">
        <v>9</v>
      </c>
      <c r="S89" s="86">
        <f t="shared" si="3"/>
        <v>4.1818181818181817</v>
      </c>
    </row>
    <row r="90" spans="1:19" ht="13.5" customHeight="1" x14ac:dyDescent="0.25">
      <c r="A90" s="34" t="s">
        <v>109</v>
      </c>
      <c r="B90" s="1" t="s">
        <v>110</v>
      </c>
      <c r="C90" s="1" t="s">
        <v>197</v>
      </c>
      <c r="D90" s="9">
        <v>193000</v>
      </c>
      <c r="E90" s="10">
        <v>115000</v>
      </c>
      <c r="F90" s="11"/>
      <c r="G90" s="61"/>
      <c r="H90" s="88">
        <v>4</v>
      </c>
      <c r="I90" s="73">
        <v>6</v>
      </c>
      <c r="J90" s="73">
        <v>6</v>
      </c>
      <c r="K90" s="73">
        <v>7</v>
      </c>
      <c r="L90" s="73">
        <v>8</v>
      </c>
      <c r="M90" s="73">
        <v>8</v>
      </c>
      <c r="N90" s="73">
        <v>8</v>
      </c>
      <c r="O90" s="73">
        <v>8</v>
      </c>
      <c r="P90" s="73">
        <v>9</v>
      </c>
      <c r="Q90" s="73">
        <v>9</v>
      </c>
      <c r="R90" s="74"/>
      <c r="S90" s="86">
        <f t="shared" si="3"/>
        <v>7.3</v>
      </c>
    </row>
    <row r="91" spans="1:19" ht="13.5" customHeight="1" x14ac:dyDescent="0.25">
      <c r="A91" s="34" t="s">
        <v>116</v>
      </c>
      <c r="B91" s="1" t="s">
        <v>117</v>
      </c>
      <c r="C91" s="1" t="s">
        <v>197</v>
      </c>
      <c r="D91" s="9">
        <v>498000</v>
      </c>
      <c r="E91" s="10">
        <v>100000</v>
      </c>
      <c r="F91" s="11"/>
      <c r="G91" s="61"/>
      <c r="H91" s="88">
        <v>1</v>
      </c>
      <c r="I91" s="73">
        <v>1</v>
      </c>
      <c r="J91" s="73">
        <v>2</v>
      </c>
      <c r="K91" s="73">
        <v>3</v>
      </c>
      <c r="L91" s="73">
        <v>4</v>
      </c>
      <c r="M91" s="73">
        <v>5</v>
      </c>
      <c r="N91" s="73">
        <v>5</v>
      </c>
      <c r="O91" s="73">
        <v>6</v>
      </c>
      <c r="P91" s="73">
        <v>6</v>
      </c>
      <c r="Q91" s="73">
        <v>6</v>
      </c>
      <c r="R91" s="74">
        <v>9</v>
      </c>
      <c r="S91" s="86">
        <f t="shared" si="3"/>
        <v>4.3636363636363633</v>
      </c>
    </row>
    <row r="92" spans="1:19" ht="13.5" customHeight="1" x14ac:dyDescent="0.25">
      <c r="A92" s="34" t="s">
        <v>145</v>
      </c>
      <c r="B92" s="1" t="s">
        <v>309</v>
      </c>
      <c r="C92" s="1" t="s">
        <v>197</v>
      </c>
      <c r="D92" s="9">
        <v>305000</v>
      </c>
      <c r="E92" s="10">
        <v>150000</v>
      </c>
      <c r="F92" s="11"/>
      <c r="G92" s="61"/>
      <c r="H92" s="88">
        <v>6</v>
      </c>
      <c r="I92" s="73">
        <v>7</v>
      </c>
      <c r="J92" s="73">
        <v>8</v>
      </c>
      <c r="K92" s="73">
        <v>8</v>
      </c>
      <c r="L92" s="73">
        <v>8</v>
      </c>
      <c r="M92" s="73">
        <v>9</v>
      </c>
      <c r="N92" s="73">
        <v>9</v>
      </c>
      <c r="O92" s="73">
        <v>10</v>
      </c>
      <c r="P92" s="73">
        <v>10</v>
      </c>
      <c r="Q92" s="73"/>
      <c r="R92" s="74"/>
      <c r="S92" s="86">
        <f t="shared" si="3"/>
        <v>8.3333333333333339</v>
      </c>
    </row>
    <row r="93" spans="1:19" ht="13.5" customHeight="1" x14ac:dyDescent="0.25">
      <c r="A93" s="34" t="s">
        <v>286</v>
      </c>
      <c r="B93" s="1" t="s">
        <v>310</v>
      </c>
      <c r="C93" s="1" t="s">
        <v>197</v>
      </c>
      <c r="D93" s="9">
        <v>360000</v>
      </c>
      <c r="E93" s="10">
        <v>80000</v>
      </c>
      <c r="F93" s="11"/>
      <c r="G93" s="61"/>
      <c r="H93" s="88">
        <v>1</v>
      </c>
      <c r="I93" s="73">
        <v>1</v>
      </c>
      <c r="J93" s="73">
        <v>2</v>
      </c>
      <c r="K93" s="73">
        <v>4</v>
      </c>
      <c r="L93" s="73">
        <v>4</v>
      </c>
      <c r="M93" s="73">
        <v>5</v>
      </c>
      <c r="N93" s="73">
        <v>6</v>
      </c>
      <c r="O93" s="73">
        <v>6</v>
      </c>
      <c r="P93" s="73">
        <v>6</v>
      </c>
      <c r="Q93" s="73">
        <v>7</v>
      </c>
      <c r="R93" s="74">
        <v>9</v>
      </c>
      <c r="S93" s="86">
        <f t="shared" si="3"/>
        <v>4.6363636363636367</v>
      </c>
    </row>
    <row r="94" spans="1:19" ht="13.5" customHeight="1" x14ac:dyDescent="0.25">
      <c r="A94" s="34" t="s">
        <v>174</v>
      </c>
      <c r="B94" s="1" t="s">
        <v>311</v>
      </c>
      <c r="C94" s="1" t="s">
        <v>197</v>
      </c>
      <c r="D94" s="9">
        <v>255000</v>
      </c>
      <c r="E94" s="10">
        <v>95000</v>
      </c>
      <c r="F94" s="11"/>
      <c r="G94" s="61"/>
      <c r="H94" s="88">
        <v>7</v>
      </c>
      <c r="I94" s="73">
        <v>7</v>
      </c>
      <c r="J94" s="73">
        <v>8</v>
      </c>
      <c r="K94" s="73">
        <v>8</v>
      </c>
      <c r="L94" s="73">
        <v>8</v>
      </c>
      <c r="M94" s="73">
        <v>8</v>
      </c>
      <c r="N94" s="73">
        <v>8</v>
      </c>
      <c r="O94" s="73">
        <v>9</v>
      </c>
      <c r="P94" s="73">
        <v>9</v>
      </c>
      <c r="Q94" s="73">
        <v>9</v>
      </c>
      <c r="R94" s="74">
        <v>10</v>
      </c>
      <c r="S94" s="86">
        <f t="shared" si="3"/>
        <v>8.2727272727272734</v>
      </c>
    </row>
    <row r="95" spans="1:19" ht="13.5" customHeight="1" thickBot="1" x14ac:dyDescent="0.3">
      <c r="A95" s="40" t="s">
        <v>175</v>
      </c>
      <c r="B95" s="41" t="s">
        <v>312</v>
      </c>
      <c r="C95" s="41" t="s">
        <v>197</v>
      </c>
      <c r="D95" s="42">
        <v>293000</v>
      </c>
      <c r="E95" s="43">
        <v>100000</v>
      </c>
      <c r="F95" s="44"/>
      <c r="G95" s="62"/>
      <c r="H95" s="89">
        <v>6</v>
      </c>
      <c r="I95" s="77">
        <v>6</v>
      </c>
      <c r="J95" s="77">
        <v>7</v>
      </c>
      <c r="K95" s="77">
        <v>7</v>
      </c>
      <c r="L95" s="77">
        <v>7</v>
      </c>
      <c r="M95" s="77">
        <v>8</v>
      </c>
      <c r="N95" s="77">
        <v>8</v>
      </c>
      <c r="O95" s="77">
        <v>8</v>
      </c>
      <c r="P95" s="77">
        <v>8</v>
      </c>
      <c r="Q95" s="77">
        <v>8</v>
      </c>
      <c r="R95" s="78">
        <v>9</v>
      </c>
      <c r="S95" s="86">
        <f t="shared" si="3"/>
        <v>7.4545454545454541</v>
      </c>
    </row>
    <row r="96" spans="1:19" ht="13.5" customHeight="1" thickBot="1" x14ac:dyDescent="0.3">
      <c r="A96" s="45" t="s">
        <v>313</v>
      </c>
      <c r="B96" s="25"/>
      <c r="C96" s="25"/>
      <c r="D96" s="46"/>
      <c r="E96" s="47"/>
      <c r="F96" s="48"/>
      <c r="G96" s="48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83"/>
    </row>
    <row r="97" spans="1:19" ht="13.5" customHeight="1" x14ac:dyDescent="0.25">
      <c r="A97" s="29" t="s">
        <v>314</v>
      </c>
      <c r="B97" s="30" t="s">
        <v>147</v>
      </c>
      <c r="C97" s="30" t="s">
        <v>8</v>
      </c>
      <c r="D97" s="31">
        <v>4067000</v>
      </c>
      <c r="E97" s="32">
        <v>1527000</v>
      </c>
      <c r="F97" s="33"/>
      <c r="G97" s="60"/>
      <c r="H97" s="87">
        <v>6</v>
      </c>
      <c r="I97" s="71">
        <v>6</v>
      </c>
      <c r="J97" s="71">
        <v>7</v>
      </c>
      <c r="K97" s="71">
        <v>7</v>
      </c>
      <c r="L97" s="71">
        <v>8</v>
      </c>
      <c r="M97" s="71">
        <v>8</v>
      </c>
      <c r="N97" s="71">
        <v>8</v>
      </c>
      <c r="O97" s="71">
        <v>9</v>
      </c>
      <c r="P97" s="71">
        <v>9</v>
      </c>
      <c r="Q97" s="71">
        <v>9</v>
      </c>
      <c r="R97" s="72">
        <v>10</v>
      </c>
      <c r="S97" s="85">
        <f t="shared" ref="S97:S109" si="4">AVERAGE(H97:R97)</f>
        <v>7.9090909090909092</v>
      </c>
    </row>
    <row r="98" spans="1:19" ht="13.5" customHeight="1" x14ac:dyDescent="0.25">
      <c r="A98" s="34" t="s">
        <v>216</v>
      </c>
      <c r="B98" s="1" t="s">
        <v>315</v>
      </c>
      <c r="C98" s="1" t="s">
        <v>16</v>
      </c>
      <c r="D98" s="9">
        <v>2085000</v>
      </c>
      <c r="E98" s="10">
        <v>900000</v>
      </c>
      <c r="F98" s="11"/>
      <c r="G98" s="61"/>
      <c r="H98" s="88">
        <v>5</v>
      </c>
      <c r="I98" s="73">
        <v>5</v>
      </c>
      <c r="J98" s="73">
        <v>6</v>
      </c>
      <c r="K98" s="73">
        <v>6</v>
      </c>
      <c r="L98" s="73">
        <v>7</v>
      </c>
      <c r="M98" s="73">
        <v>7</v>
      </c>
      <c r="N98" s="73">
        <v>8</v>
      </c>
      <c r="O98" s="73">
        <v>8</v>
      </c>
      <c r="P98" s="73">
        <v>9</v>
      </c>
      <c r="Q98" s="73">
        <v>9</v>
      </c>
      <c r="R98" s="74">
        <v>10</v>
      </c>
      <c r="S98" s="86">
        <f t="shared" si="4"/>
        <v>7.2727272727272725</v>
      </c>
    </row>
    <row r="99" spans="1:19" ht="13.5" customHeight="1" x14ac:dyDescent="0.25">
      <c r="A99" s="34" t="s">
        <v>43</v>
      </c>
      <c r="B99" s="1" t="s">
        <v>44</v>
      </c>
      <c r="C99" s="1" t="s">
        <v>16</v>
      </c>
      <c r="D99" s="9">
        <v>406000</v>
      </c>
      <c r="E99" s="10">
        <v>130000</v>
      </c>
      <c r="F99" s="11"/>
      <c r="G99" s="61"/>
      <c r="H99" s="88">
        <v>6</v>
      </c>
      <c r="I99" s="73">
        <v>7</v>
      </c>
      <c r="J99" s="73">
        <v>7</v>
      </c>
      <c r="K99" s="73">
        <v>7</v>
      </c>
      <c r="L99" s="73">
        <v>7</v>
      </c>
      <c r="M99" s="73">
        <v>7</v>
      </c>
      <c r="N99" s="73">
        <v>7</v>
      </c>
      <c r="O99" s="73">
        <v>8</v>
      </c>
      <c r="P99" s="73">
        <v>8</v>
      </c>
      <c r="Q99" s="73">
        <v>9</v>
      </c>
      <c r="R99" s="74">
        <v>9</v>
      </c>
      <c r="S99" s="86">
        <f t="shared" si="4"/>
        <v>7.4545454545454541</v>
      </c>
    </row>
    <row r="100" spans="1:19" ht="13.5" customHeight="1" x14ac:dyDescent="0.25">
      <c r="A100" s="34" t="s">
        <v>316</v>
      </c>
      <c r="B100" s="1" t="s">
        <v>101</v>
      </c>
      <c r="C100" s="1" t="s">
        <v>197</v>
      </c>
      <c r="D100" s="9">
        <v>1180000</v>
      </c>
      <c r="E100" s="10">
        <v>740000</v>
      </c>
      <c r="F100" s="11"/>
      <c r="G100" s="61"/>
      <c r="H100" s="88">
        <v>1</v>
      </c>
      <c r="I100" s="73">
        <v>1</v>
      </c>
      <c r="J100" s="73">
        <v>3</v>
      </c>
      <c r="K100" s="73">
        <v>4</v>
      </c>
      <c r="L100" s="73">
        <v>5</v>
      </c>
      <c r="M100" s="73">
        <v>5</v>
      </c>
      <c r="N100" s="73">
        <v>6</v>
      </c>
      <c r="O100" s="73">
        <v>6</v>
      </c>
      <c r="P100" s="73">
        <v>6</v>
      </c>
      <c r="Q100" s="73">
        <v>7</v>
      </c>
      <c r="R100" s="74">
        <v>10</v>
      </c>
      <c r="S100" s="86">
        <f t="shared" si="4"/>
        <v>4.9090909090909092</v>
      </c>
    </row>
    <row r="101" spans="1:19" ht="13.5" customHeight="1" x14ac:dyDescent="0.25">
      <c r="A101" s="34" t="s">
        <v>74</v>
      </c>
      <c r="B101" s="1" t="s">
        <v>75</v>
      </c>
      <c r="C101" s="1" t="s">
        <v>200</v>
      </c>
      <c r="D101" s="9">
        <v>85900</v>
      </c>
      <c r="E101" s="10">
        <v>42950</v>
      </c>
      <c r="F101" s="11"/>
      <c r="G101" s="61"/>
      <c r="H101" s="88">
        <v>1</v>
      </c>
      <c r="I101" s="73">
        <v>1</v>
      </c>
      <c r="J101" s="73">
        <v>2</v>
      </c>
      <c r="K101" s="73">
        <v>2</v>
      </c>
      <c r="L101" s="73">
        <v>3</v>
      </c>
      <c r="M101" s="73">
        <v>4</v>
      </c>
      <c r="N101" s="73">
        <v>4</v>
      </c>
      <c r="O101" s="73">
        <v>4</v>
      </c>
      <c r="P101" s="73">
        <v>6</v>
      </c>
      <c r="Q101" s="73">
        <v>6</v>
      </c>
      <c r="R101" s="74">
        <v>9</v>
      </c>
      <c r="S101" s="86">
        <f t="shared" si="4"/>
        <v>3.8181818181818183</v>
      </c>
    </row>
    <row r="102" spans="1:19" ht="13.5" customHeight="1" x14ac:dyDescent="0.25">
      <c r="A102" s="34" t="s">
        <v>242</v>
      </c>
      <c r="B102" s="1" t="s">
        <v>317</v>
      </c>
      <c r="C102" s="1" t="s">
        <v>197</v>
      </c>
      <c r="D102" s="9">
        <v>706000</v>
      </c>
      <c r="E102" s="10">
        <v>336000</v>
      </c>
      <c r="F102" s="11"/>
      <c r="G102" s="61"/>
      <c r="H102" s="88">
        <v>1</v>
      </c>
      <c r="I102" s="73">
        <v>1</v>
      </c>
      <c r="J102" s="73">
        <v>2</v>
      </c>
      <c r="K102" s="73">
        <v>3</v>
      </c>
      <c r="L102" s="73">
        <v>3</v>
      </c>
      <c r="M102" s="73">
        <v>4</v>
      </c>
      <c r="N102" s="73">
        <v>4</v>
      </c>
      <c r="O102" s="73">
        <v>4</v>
      </c>
      <c r="P102" s="73">
        <v>5</v>
      </c>
      <c r="Q102" s="73">
        <v>7</v>
      </c>
      <c r="R102" s="74">
        <v>9</v>
      </c>
      <c r="S102" s="86">
        <f t="shared" si="4"/>
        <v>3.9090909090909092</v>
      </c>
    </row>
    <row r="103" spans="1:19" ht="32.25" customHeight="1" x14ac:dyDescent="0.25">
      <c r="A103" s="34" t="s">
        <v>124</v>
      </c>
      <c r="B103" s="1" t="s">
        <v>125</v>
      </c>
      <c r="C103" s="1" t="s">
        <v>201</v>
      </c>
      <c r="D103" s="9">
        <v>148000</v>
      </c>
      <c r="E103" s="10">
        <v>92000</v>
      </c>
      <c r="F103" s="11"/>
      <c r="G103" s="61"/>
      <c r="H103" s="88">
        <v>5</v>
      </c>
      <c r="I103" s="73">
        <v>6</v>
      </c>
      <c r="J103" s="73">
        <v>7</v>
      </c>
      <c r="K103" s="73">
        <v>7</v>
      </c>
      <c r="L103" s="73">
        <v>7</v>
      </c>
      <c r="M103" s="73">
        <v>8</v>
      </c>
      <c r="N103" s="73">
        <v>8</v>
      </c>
      <c r="O103" s="73">
        <v>8</v>
      </c>
      <c r="P103" s="73">
        <v>9</v>
      </c>
      <c r="Q103" s="73">
        <v>10</v>
      </c>
      <c r="R103" s="74">
        <v>10</v>
      </c>
      <c r="S103" s="86">
        <f t="shared" si="4"/>
        <v>7.7272727272727275</v>
      </c>
    </row>
    <row r="104" spans="1:19" ht="15.75" customHeight="1" x14ac:dyDescent="0.25">
      <c r="A104" s="34" t="s">
        <v>124</v>
      </c>
      <c r="B104" s="1" t="s">
        <v>126</v>
      </c>
      <c r="C104" s="1" t="s">
        <v>201</v>
      </c>
      <c r="D104" s="9">
        <v>166000</v>
      </c>
      <c r="E104" s="10">
        <v>106000</v>
      </c>
      <c r="F104" s="11"/>
      <c r="G104" s="61"/>
      <c r="H104" s="88">
        <v>2</v>
      </c>
      <c r="I104" s="73">
        <v>3</v>
      </c>
      <c r="J104" s="73">
        <v>3</v>
      </c>
      <c r="K104" s="73">
        <v>4</v>
      </c>
      <c r="L104" s="73">
        <v>5</v>
      </c>
      <c r="M104" s="73">
        <v>6</v>
      </c>
      <c r="N104" s="73">
        <v>6</v>
      </c>
      <c r="O104" s="73">
        <v>7</v>
      </c>
      <c r="P104" s="73">
        <v>7</v>
      </c>
      <c r="Q104" s="73">
        <v>8</v>
      </c>
      <c r="R104" s="74">
        <v>9</v>
      </c>
      <c r="S104" s="86">
        <f t="shared" si="4"/>
        <v>5.4545454545454541</v>
      </c>
    </row>
    <row r="105" spans="1:19" ht="13.5" customHeight="1" x14ac:dyDescent="0.25">
      <c r="A105" s="34" t="s">
        <v>124</v>
      </c>
      <c r="B105" s="1" t="s">
        <v>141</v>
      </c>
      <c r="C105" s="1" t="s">
        <v>201</v>
      </c>
      <c r="D105" s="9">
        <v>185500</v>
      </c>
      <c r="E105" s="10">
        <v>115500</v>
      </c>
      <c r="F105" s="11"/>
      <c r="G105" s="61"/>
      <c r="H105" s="88">
        <v>1</v>
      </c>
      <c r="I105" s="73">
        <v>2</v>
      </c>
      <c r="J105" s="73">
        <v>4</v>
      </c>
      <c r="K105" s="73">
        <v>5</v>
      </c>
      <c r="L105" s="73">
        <v>5</v>
      </c>
      <c r="M105" s="73">
        <v>6</v>
      </c>
      <c r="N105" s="73">
        <v>7</v>
      </c>
      <c r="O105" s="73">
        <v>7</v>
      </c>
      <c r="P105" s="73">
        <v>8</v>
      </c>
      <c r="Q105" s="73">
        <v>8</v>
      </c>
      <c r="R105" s="74">
        <v>9</v>
      </c>
      <c r="S105" s="86">
        <f t="shared" si="4"/>
        <v>5.6363636363636367</v>
      </c>
    </row>
    <row r="106" spans="1:19" ht="13.5" customHeight="1" x14ac:dyDescent="0.25">
      <c r="A106" s="34" t="s">
        <v>0</v>
      </c>
      <c r="B106" s="1" t="s">
        <v>159</v>
      </c>
      <c r="C106" s="1" t="s">
        <v>197</v>
      </c>
      <c r="D106" s="9">
        <v>242000</v>
      </c>
      <c r="E106" s="10">
        <v>45000</v>
      </c>
      <c r="F106" s="11"/>
      <c r="G106" s="61"/>
      <c r="H106" s="88">
        <v>5</v>
      </c>
      <c r="I106" s="73">
        <v>6</v>
      </c>
      <c r="J106" s="73">
        <v>6</v>
      </c>
      <c r="K106" s="73">
        <v>6</v>
      </c>
      <c r="L106" s="73">
        <v>7</v>
      </c>
      <c r="M106" s="73">
        <v>7</v>
      </c>
      <c r="N106" s="73">
        <v>8</v>
      </c>
      <c r="O106" s="73">
        <v>8</v>
      </c>
      <c r="P106" s="73">
        <v>9</v>
      </c>
      <c r="Q106" s="73">
        <v>9</v>
      </c>
      <c r="R106" s="74">
        <v>10</v>
      </c>
      <c r="S106" s="86">
        <f t="shared" si="4"/>
        <v>7.3636363636363633</v>
      </c>
    </row>
    <row r="107" spans="1:19" ht="13.5" customHeight="1" x14ac:dyDescent="0.25">
      <c r="A107" s="34" t="s">
        <v>161</v>
      </c>
      <c r="B107" s="1" t="s">
        <v>162</v>
      </c>
      <c r="C107" s="1" t="s">
        <v>16</v>
      </c>
      <c r="D107" s="9">
        <v>400000</v>
      </c>
      <c r="E107" s="10">
        <v>160000</v>
      </c>
      <c r="F107" s="11"/>
      <c r="G107" s="61"/>
      <c r="H107" s="88">
        <v>1</v>
      </c>
      <c r="I107" s="73">
        <v>2</v>
      </c>
      <c r="J107" s="73">
        <v>4</v>
      </c>
      <c r="K107" s="73">
        <v>5</v>
      </c>
      <c r="L107" s="73">
        <v>5</v>
      </c>
      <c r="M107" s="73">
        <v>5</v>
      </c>
      <c r="N107" s="73">
        <v>6</v>
      </c>
      <c r="O107" s="73">
        <v>6</v>
      </c>
      <c r="P107" s="73">
        <v>6</v>
      </c>
      <c r="Q107" s="73">
        <v>7</v>
      </c>
      <c r="R107" s="74">
        <v>7</v>
      </c>
      <c r="S107" s="86">
        <f t="shared" si="4"/>
        <v>4.9090909090909092</v>
      </c>
    </row>
    <row r="108" spans="1:19" ht="29.25" customHeight="1" x14ac:dyDescent="0.25">
      <c r="A108" s="34" t="s">
        <v>318</v>
      </c>
      <c r="B108" s="1" t="s">
        <v>168</v>
      </c>
      <c r="C108" s="1" t="s">
        <v>197</v>
      </c>
      <c r="D108" s="9">
        <v>3099200</v>
      </c>
      <c r="E108" s="10">
        <v>1500000</v>
      </c>
      <c r="F108" s="11"/>
      <c r="G108" s="61"/>
      <c r="H108" s="88">
        <v>7</v>
      </c>
      <c r="I108" s="73">
        <v>7</v>
      </c>
      <c r="J108" s="73">
        <v>8</v>
      </c>
      <c r="K108" s="73">
        <v>8</v>
      </c>
      <c r="L108" s="73">
        <v>8</v>
      </c>
      <c r="M108" s="73">
        <v>8</v>
      </c>
      <c r="N108" s="73">
        <v>8</v>
      </c>
      <c r="O108" s="73">
        <v>8</v>
      </c>
      <c r="P108" s="73">
        <v>9</v>
      </c>
      <c r="Q108" s="73">
        <v>10</v>
      </c>
      <c r="R108" s="74">
        <v>10</v>
      </c>
      <c r="S108" s="86">
        <f t="shared" si="4"/>
        <v>8.2727272727272734</v>
      </c>
    </row>
    <row r="109" spans="1:19" ht="17.25" customHeight="1" thickBot="1" x14ac:dyDescent="0.3">
      <c r="A109" s="40" t="s">
        <v>319</v>
      </c>
      <c r="B109" s="41" t="s">
        <v>179</v>
      </c>
      <c r="C109" s="41" t="s">
        <v>197</v>
      </c>
      <c r="D109" s="42">
        <v>650000</v>
      </c>
      <c r="E109" s="43">
        <v>325000</v>
      </c>
      <c r="F109" s="44"/>
      <c r="G109" s="62"/>
      <c r="H109" s="89">
        <v>2</v>
      </c>
      <c r="I109" s="77">
        <v>4</v>
      </c>
      <c r="J109" s="77">
        <v>5</v>
      </c>
      <c r="K109" s="77">
        <v>5</v>
      </c>
      <c r="L109" s="77">
        <v>6</v>
      </c>
      <c r="M109" s="77">
        <v>6</v>
      </c>
      <c r="N109" s="77">
        <v>6</v>
      </c>
      <c r="O109" s="77">
        <v>6</v>
      </c>
      <c r="P109" s="77">
        <v>7</v>
      </c>
      <c r="Q109" s="77">
        <v>7</v>
      </c>
      <c r="R109" s="78">
        <v>8</v>
      </c>
      <c r="S109" s="86">
        <f t="shared" si="4"/>
        <v>5.6363636363636367</v>
      </c>
    </row>
    <row r="110" spans="1:19" ht="13.5" customHeight="1" thickBot="1" x14ac:dyDescent="0.3">
      <c r="A110" s="45" t="s">
        <v>320</v>
      </c>
      <c r="B110" s="55"/>
      <c r="C110" s="55"/>
      <c r="D110" s="56"/>
      <c r="E110" s="57"/>
      <c r="F110" s="58"/>
      <c r="G110" s="58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84"/>
    </row>
    <row r="111" spans="1:19" ht="16.5" customHeight="1" x14ac:dyDescent="0.25">
      <c r="A111" s="29" t="s">
        <v>321</v>
      </c>
      <c r="B111" s="30" t="s">
        <v>99</v>
      </c>
      <c r="C111" s="30" t="s">
        <v>16</v>
      </c>
      <c r="D111" s="31">
        <v>19965000</v>
      </c>
      <c r="E111" s="32">
        <v>2000000</v>
      </c>
      <c r="F111" s="33"/>
      <c r="G111" s="60"/>
      <c r="H111" s="87">
        <v>1</v>
      </c>
      <c r="I111" s="71">
        <v>1</v>
      </c>
      <c r="J111" s="71">
        <v>1</v>
      </c>
      <c r="K111" s="71">
        <v>1</v>
      </c>
      <c r="L111" s="71">
        <v>1</v>
      </c>
      <c r="M111" s="71">
        <v>1</v>
      </c>
      <c r="N111" s="71">
        <v>2</v>
      </c>
      <c r="O111" s="71">
        <v>3</v>
      </c>
      <c r="P111" s="71">
        <v>3</v>
      </c>
      <c r="Q111" s="71">
        <v>5</v>
      </c>
      <c r="R111" s="72">
        <v>6</v>
      </c>
      <c r="S111" s="85">
        <f t="shared" ref="S111:S124" si="5">AVERAGE(H111:R111)</f>
        <v>2.2727272727272729</v>
      </c>
    </row>
    <row r="112" spans="1:19" ht="17.25" customHeight="1" x14ac:dyDescent="0.25">
      <c r="A112" s="34" t="s">
        <v>21</v>
      </c>
      <c r="B112" s="1" t="s">
        <v>322</v>
      </c>
      <c r="C112" s="1" t="s">
        <v>16</v>
      </c>
      <c r="D112" s="9">
        <v>750000</v>
      </c>
      <c r="E112" s="10">
        <v>150000</v>
      </c>
      <c r="F112" s="11"/>
      <c r="G112" s="61"/>
      <c r="H112" s="88">
        <v>6</v>
      </c>
      <c r="I112" s="73">
        <v>7</v>
      </c>
      <c r="J112" s="73">
        <v>7</v>
      </c>
      <c r="K112" s="73">
        <v>8</v>
      </c>
      <c r="L112" s="73">
        <v>8</v>
      </c>
      <c r="M112" s="73">
        <v>9</v>
      </c>
      <c r="N112" s="73">
        <v>9</v>
      </c>
      <c r="O112" s="73">
        <v>9</v>
      </c>
      <c r="P112" s="73">
        <v>9</v>
      </c>
      <c r="Q112" s="73">
        <v>10</v>
      </c>
      <c r="R112" s="74">
        <v>10</v>
      </c>
      <c r="S112" s="86">
        <f t="shared" si="5"/>
        <v>8.3636363636363633</v>
      </c>
    </row>
    <row r="113" spans="1:19" ht="18" customHeight="1" x14ac:dyDescent="0.25">
      <c r="A113" s="34" t="s">
        <v>21</v>
      </c>
      <c r="B113" s="1" t="s">
        <v>23</v>
      </c>
      <c r="C113" s="1" t="s">
        <v>16</v>
      </c>
      <c r="D113" s="9">
        <v>4786000</v>
      </c>
      <c r="E113" s="10">
        <v>800000</v>
      </c>
      <c r="F113" s="11"/>
      <c r="G113" s="61"/>
      <c r="H113" s="88">
        <v>1</v>
      </c>
      <c r="I113" s="73">
        <v>1</v>
      </c>
      <c r="J113" s="73">
        <v>1</v>
      </c>
      <c r="K113" s="73">
        <v>1</v>
      </c>
      <c r="L113" s="73">
        <v>2</v>
      </c>
      <c r="M113" s="73">
        <v>4</v>
      </c>
      <c r="N113" s="73">
        <v>5</v>
      </c>
      <c r="O113" s="73">
        <v>5</v>
      </c>
      <c r="P113" s="73">
        <v>5</v>
      </c>
      <c r="Q113" s="73">
        <v>6</v>
      </c>
      <c r="R113" s="74">
        <v>7</v>
      </c>
      <c r="S113" s="86">
        <f t="shared" si="5"/>
        <v>3.4545454545454546</v>
      </c>
    </row>
    <row r="114" spans="1:19" ht="16.5" customHeight="1" x14ac:dyDescent="0.25">
      <c r="A114" s="34" t="s">
        <v>42</v>
      </c>
      <c r="B114" s="1" t="s">
        <v>323</v>
      </c>
      <c r="C114" s="1" t="s">
        <v>197</v>
      </c>
      <c r="D114" s="9">
        <v>2697000</v>
      </c>
      <c r="E114" s="10">
        <v>990000</v>
      </c>
      <c r="F114" s="11"/>
      <c r="G114" s="61"/>
      <c r="H114" s="88">
        <v>3</v>
      </c>
      <c r="I114" s="73">
        <v>4</v>
      </c>
      <c r="J114" s="73">
        <v>5</v>
      </c>
      <c r="K114" s="73">
        <v>7</v>
      </c>
      <c r="L114" s="73">
        <v>7</v>
      </c>
      <c r="M114" s="73">
        <v>7</v>
      </c>
      <c r="N114" s="73">
        <v>7</v>
      </c>
      <c r="O114" s="73">
        <v>8</v>
      </c>
      <c r="P114" s="73">
        <v>8</v>
      </c>
      <c r="Q114" s="73">
        <v>10</v>
      </c>
      <c r="R114" s="74">
        <v>10</v>
      </c>
      <c r="S114" s="86">
        <f t="shared" si="5"/>
        <v>6.9090909090909092</v>
      </c>
    </row>
    <row r="115" spans="1:19" ht="16.5" customHeight="1" x14ac:dyDescent="0.25">
      <c r="A115" s="34" t="s">
        <v>316</v>
      </c>
      <c r="B115" s="1" t="s">
        <v>316</v>
      </c>
      <c r="C115" s="1" t="s">
        <v>197</v>
      </c>
      <c r="D115" s="9">
        <v>2925000</v>
      </c>
      <c r="E115" s="10">
        <v>1375000</v>
      </c>
      <c r="F115" s="11"/>
      <c r="G115" s="61"/>
      <c r="H115" s="88">
        <v>1</v>
      </c>
      <c r="I115" s="73">
        <v>1</v>
      </c>
      <c r="J115" s="73">
        <v>3</v>
      </c>
      <c r="K115" s="73">
        <v>5</v>
      </c>
      <c r="L115" s="73">
        <v>5</v>
      </c>
      <c r="M115" s="73">
        <v>5</v>
      </c>
      <c r="N115" s="73">
        <v>5</v>
      </c>
      <c r="O115" s="73">
        <v>6</v>
      </c>
      <c r="P115" s="73">
        <v>6</v>
      </c>
      <c r="Q115" s="73">
        <v>7</v>
      </c>
      <c r="R115" s="74">
        <v>8</v>
      </c>
      <c r="S115" s="86">
        <f t="shared" si="5"/>
        <v>4.7272727272727275</v>
      </c>
    </row>
    <row r="116" spans="1:19" ht="17.25" customHeight="1" x14ac:dyDescent="0.25">
      <c r="A116" s="34" t="s">
        <v>324</v>
      </c>
      <c r="B116" s="1" t="s">
        <v>325</v>
      </c>
      <c r="C116" s="1" t="s">
        <v>8</v>
      </c>
      <c r="D116" s="9">
        <v>1130000</v>
      </c>
      <c r="E116" s="10">
        <v>450000</v>
      </c>
      <c r="F116" s="11"/>
      <c r="G116" s="61"/>
      <c r="H116" s="88">
        <v>1</v>
      </c>
      <c r="I116" s="73">
        <v>1</v>
      </c>
      <c r="J116" s="73">
        <v>1</v>
      </c>
      <c r="K116" s="73">
        <v>1</v>
      </c>
      <c r="L116" s="73">
        <v>1</v>
      </c>
      <c r="M116" s="73">
        <v>3</v>
      </c>
      <c r="N116" s="73">
        <v>3</v>
      </c>
      <c r="O116" s="73">
        <v>4</v>
      </c>
      <c r="P116" s="73">
        <v>4</v>
      </c>
      <c r="Q116" s="73">
        <v>5</v>
      </c>
      <c r="R116" s="74">
        <v>6</v>
      </c>
      <c r="S116" s="86">
        <f t="shared" si="5"/>
        <v>2.7272727272727271</v>
      </c>
    </row>
    <row r="117" spans="1:19" ht="17.25" customHeight="1" x14ac:dyDescent="0.25">
      <c r="A117" s="34" t="s">
        <v>326</v>
      </c>
      <c r="B117" s="1" t="s">
        <v>327</v>
      </c>
      <c r="C117" s="1" t="s">
        <v>4</v>
      </c>
      <c r="D117" s="9">
        <v>1055000</v>
      </c>
      <c r="E117" s="10">
        <v>395000</v>
      </c>
      <c r="F117" s="11"/>
      <c r="G117" s="61"/>
      <c r="H117" s="88">
        <v>1</v>
      </c>
      <c r="I117" s="73">
        <v>1</v>
      </c>
      <c r="J117" s="73">
        <v>1</v>
      </c>
      <c r="K117" s="73">
        <v>2</v>
      </c>
      <c r="L117" s="73">
        <v>2</v>
      </c>
      <c r="M117" s="73">
        <v>3</v>
      </c>
      <c r="N117" s="73">
        <v>3</v>
      </c>
      <c r="O117" s="73">
        <v>3</v>
      </c>
      <c r="P117" s="73">
        <v>4</v>
      </c>
      <c r="Q117" s="73">
        <v>4</v>
      </c>
      <c r="R117" s="74">
        <v>4</v>
      </c>
      <c r="S117" s="86">
        <f t="shared" si="5"/>
        <v>2.5454545454545454</v>
      </c>
    </row>
    <row r="118" spans="1:19" ht="17.25" customHeight="1" x14ac:dyDescent="0.25">
      <c r="A118" s="34" t="s">
        <v>31</v>
      </c>
      <c r="B118" s="1" t="s">
        <v>32</v>
      </c>
      <c r="C118" s="1" t="s">
        <v>200</v>
      </c>
      <c r="D118" s="9">
        <v>350000</v>
      </c>
      <c r="E118" s="10">
        <v>170000</v>
      </c>
      <c r="F118" s="11"/>
      <c r="G118" s="61"/>
      <c r="H118" s="88">
        <v>1</v>
      </c>
      <c r="I118" s="73">
        <v>1</v>
      </c>
      <c r="J118" s="73">
        <v>2</v>
      </c>
      <c r="K118" s="73">
        <v>4</v>
      </c>
      <c r="L118" s="73">
        <v>4</v>
      </c>
      <c r="M118" s="73">
        <v>5</v>
      </c>
      <c r="N118" s="73">
        <v>5</v>
      </c>
      <c r="O118" s="73">
        <v>5</v>
      </c>
      <c r="P118" s="73">
        <v>5</v>
      </c>
      <c r="Q118" s="73">
        <v>7</v>
      </c>
      <c r="R118" s="74">
        <v>8</v>
      </c>
      <c r="S118" s="86">
        <f t="shared" si="5"/>
        <v>4.2727272727272725</v>
      </c>
    </row>
    <row r="119" spans="1:19" ht="17.25" customHeight="1" x14ac:dyDescent="0.25">
      <c r="A119" s="34" t="s">
        <v>31</v>
      </c>
      <c r="B119" s="1" t="s">
        <v>88</v>
      </c>
      <c r="C119" s="1" t="s">
        <v>200</v>
      </c>
      <c r="D119" s="9">
        <v>155000</v>
      </c>
      <c r="E119" s="10">
        <v>75000</v>
      </c>
      <c r="F119" s="11"/>
      <c r="G119" s="61"/>
      <c r="H119" s="88">
        <v>1</v>
      </c>
      <c r="I119" s="73">
        <v>1</v>
      </c>
      <c r="J119" s="73">
        <v>2</v>
      </c>
      <c r="K119" s="73">
        <v>2</v>
      </c>
      <c r="L119" s="73">
        <v>3</v>
      </c>
      <c r="M119" s="73">
        <v>4</v>
      </c>
      <c r="N119" s="73">
        <v>4</v>
      </c>
      <c r="O119" s="73">
        <v>4</v>
      </c>
      <c r="P119" s="73">
        <v>5</v>
      </c>
      <c r="Q119" s="73">
        <v>5</v>
      </c>
      <c r="R119" s="74">
        <v>7</v>
      </c>
      <c r="S119" s="86">
        <f t="shared" si="5"/>
        <v>3.4545454545454546</v>
      </c>
    </row>
    <row r="120" spans="1:19" ht="16.5" customHeight="1" x14ac:dyDescent="0.25">
      <c r="A120" s="34" t="s">
        <v>328</v>
      </c>
      <c r="B120" s="1" t="s">
        <v>329</v>
      </c>
      <c r="C120" s="1"/>
      <c r="D120" s="9">
        <v>931500</v>
      </c>
      <c r="E120" s="10">
        <v>175000</v>
      </c>
      <c r="F120" s="11"/>
      <c r="G120" s="61"/>
      <c r="H120" s="88">
        <v>5</v>
      </c>
      <c r="I120" s="73">
        <v>5</v>
      </c>
      <c r="J120" s="73">
        <v>6</v>
      </c>
      <c r="K120" s="73">
        <v>6</v>
      </c>
      <c r="L120" s="73">
        <v>7</v>
      </c>
      <c r="M120" s="73">
        <v>7</v>
      </c>
      <c r="N120" s="73">
        <v>7</v>
      </c>
      <c r="O120" s="73">
        <v>7</v>
      </c>
      <c r="P120" s="73">
        <v>9</v>
      </c>
      <c r="Q120" s="73">
        <v>9</v>
      </c>
      <c r="R120" s="74">
        <v>9</v>
      </c>
      <c r="S120" s="86">
        <f t="shared" si="5"/>
        <v>7</v>
      </c>
    </row>
    <row r="121" spans="1:19" ht="30.75" customHeight="1" x14ac:dyDescent="0.25">
      <c r="A121" s="34" t="s">
        <v>330</v>
      </c>
      <c r="B121" s="1" t="s">
        <v>178</v>
      </c>
      <c r="C121" s="1" t="s">
        <v>16</v>
      </c>
      <c r="D121" s="9">
        <v>3950000</v>
      </c>
      <c r="E121" s="10">
        <v>450000</v>
      </c>
      <c r="F121" s="11"/>
      <c r="G121" s="61"/>
      <c r="H121" s="88">
        <v>1</v>
      </c>
      <c r="I121" s="73">
        <v>1</v>
      </c>
      <c r="J121" s="73">
        <v>1</v>
      </c>
      <c r="K121" s="73">
        <v>2</v>
      </c>
      <c r="L121" s="73">
        <v>3</v>
      </c>
      <c r="M121" s="73">
        <v>3</v>
      </c>
      <c r="N121" s="73">
        <v>4</v>
      </c>
      <c r="O121" s="73">
        <v>4</v>
      </c>
      <c r="P121" s="73">
        <v>4</v>
      </c>
      <c r="Q121" s="73">
        <v>4</v>
      </c>
      <c r="R121" s="74">
        <v>5</v>
      </c>
      <c r="S121" s="86">
        <f t="shared" si="5"/>
        <v>2.9090909090909092</v>
      </c>
    </row>
    <row r="122" spans="1:19" ht="17.25" customHeight="1" x14ac:dyDescent="0.25">
      <c r="A122" s="34" t="s">
        <v>193</v>
      </c>
      <c r="B122" s="1" t="s">
        <v>194</v>
      </c>
      <c r="C122" s="1" t="s">
        <v>195</v>
      </c>
      <c r="D122" s="9">
        <v>1115000</v>
      </c>
      <c r="E122" s="10">
        <v>494000</v>
      </c>
      <c r="F122" s="11"/>
      <c r="G122" s="61"/>
      <c r="H122" s="88">
        <v>1</v>
      </c>
      <c r="I122" s="73">
        <v>4</v>
      </c>
      <c r="J122" s="73">
        <v>4</v>
      </c>
      <c r="K122" s="73">
        <v>4</v>
      </c>
      <c r="L122" s="73">
        <v>5</v>
      </c>
      <c r="M122" s="73">
        <v>5</v>
      </c>
      <c r="N122" s="73">
        <v>5</v>
      </c>
      <c r="O122" s="73">
        <v>5</v>
      </c>
      <c r="P122" s="73">
        <v>7</v>
      </c>
      <c r="Q122" s="73">
        <v>7</v>
      </c>
      <c r="R122" s="74">
        <v>8</v>
      </c>
      <c r="S122" s="86">
        <f t="shared" si="5"/>
        <v>5</v>
      </c>
    </row>
    <row r="123" spans="1:19" ht="18" customHeight="1" x14ac:dyDescent="0.25">
      <c r="A123" s="34" t="s">
        <v>278</v>
      </c>
      <c r="B123" s="1" t="s">
        <v>143</v>
      </c>
      <c r="C123" s="1" t="s">
        <v>200</v>
      </c>
      <c r="D123" s="9">
        <v>1438000</v>
      </c>
      <c r="E123" s="10">
        <v>660000</v>
      </c>
      <c r="F123" s="11"/>
      <c r="G123" s="61"/>
      <c r="H123" s="88">
        <v>4</v>
      </c>
      <c r="I123" s="73">
        <v>5</v>
      </c>
      <c r="J123" s="73">
        <v>6</v>
      </c>
      <c r="K123" s="73">
        <v>6</v>
      </c>
      <c r="L123" s="73">
        <v>6</v>
      </c>
      <c r="M123" s="73">
        <v>7</v>
      </c>
      <c r="N123" s="73">
        <v>7</v>
      </c>
      <c r="O123" s="73">
        <v>7</v>
      </c>
      <c r="P123" s="73">
        <v>8</v>
      </c>
      <c r="Q123" s="73">
        <v>8</v>
      </c>
      <c r="R123" s="74">
        <v>8</v>
      </c>
      <c r="S123" s="86">
        <f t="shared" si="5"/>
        <v>6.5454545454545459</v>
      </c>
    </row>
    <row r="124" spans="1:19" ht="18" customHeight="1" thickBot="1" x14ac:dyDescent="0.3">
      <c r="A124" s="40" t="s">
        <v>66</v>
      </c>
      <c r="B124" s="41" t="s">
        <v>331</v>
      </c>
      <c r="C124" s="41" t="s">
        <v>197</v>
      </c>
      <c r="D124" s="42">
        <v>1701000</v>
      </c>
      <c r="E124" s="43">
        <v>400000</v>
      </c>
      <c r="F124" s="44"/>
      <c r="G124" s="62"/>
      <c r="H124" s="89">
        <v>6</v>
      </c>
      <c r="I124" s="77">
        <v>6</v>
      </c>
      <c r="J124" s="77">
        <v>6</v>
      </c>
      <c r="K124" s="77">
        <v>6</v>
      </c>
      <c r="L124" s="77">
        <v>7</v>
      </c>
      <c r="M124" s="77">
        <v>7</v>
      </c>
      <c r="N124" s="77">
        <v>7</v>
      </c>
      <c r="O124" s="77">
        <v>8</v>
      </c>
      <c r="P124" s="77">
        <v>9</v>
      </c>
      <c r="Q124" s="77">
        <v>9</v>
      </c>
      <c r="R124" s="78">
        <v>10</v>
      </c>
      <c r="S124" s="86">
        <f t="shared" si="5"/>
        <v>7.3636363636363633</v>
      </c>
    </row>
    <row r="125" spans="1:19" ht="13.5" customHeight="1" thickBot="1" x14ac:dyDescent="0.3">
      <c r="A125" s="45" t="s">
        <v>339</v>
      </c>
      <c r="B125" s="55"/>
      <c r="C125" s="55"/>
      <c r="D125" s="56"/>
      <c r="E125" s="57"/>
      <c r="F125" s="58"/>
      <c r="G125" s="58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84"/>
    </row>
    <row r="126" spans="1:19" ht="15.75" customHeight="1" x14ac:dyDescent="0.25">
      <c r="A126" s="29" t="s">
        <v>148</v>
      </c>
      <c r="B126" s="30" t="s">
        <v>149</v>
      </c>
      <c r="C126" s="30" t="s">
        <v>16</v>
      </c>
      <c r="D126" s="31">
        <v>1220000</v>
      </c>
      <c r="E126" s="32">
        <v>610000</v>
      </c>
      <c r="F126" s="33"/>
      <c r="G126" s="60"/>
      <c r="H126" s="88">
        <v>1</v>
      </c>
      <c r="I126" s="71">
        <v>1</v>
      </c>
      <c r="J126" s="71">
        <v>1</v>
      </c>
      <c r="K126" s="71">
        <v>1</v>
      </c>
      <c r="L126" s="71">
        <v>1</v>
      </c>
      <c r="M126" s="71">
        <v>3</v>
      </c>
      <c r="N126" s="71">
        <v>3</v>
      </c>
      <c r="O126" s="71">
        <v>4</v>
      </c>
      <c r="P126" s="71">
        <v>4</v>
      </c>
      <c r="Q126" s="71">
        <v>6</v>
      </c>
      <c r="R126" s="72">
        <v>8</v>
      </c>
      <c r="S126" s="85">
        <f t="shared" ref="S126:S131" si="6">AVERAGE(H126:R126)</f>
        <v>3</v>
      </c>
    </row>
    <row r="127" spans="1:19" ht="16.5" customHeight="1" x14ac:dyDescent="0.25">
      <c r="A127" s="34" t="s">
        <v>314</v>
      </c>
      <c r="B127" s="1" t="s">
        <v>27</v>
      </c>
      <c r="C127" s="1" t="s">
        <v>8</v>
      </c>
      <c r="D127" s="9">
        <v>3241000</v>
      </c>
      <c r="E127" s="10">
        <v>1502000</v>
      </c>
      <c r="F127" s="11"/>
      <c r="G127" s="61"/>
      <c r="H127" s="88">
        <v>1</v>
      </c>
      <c r="I127" s="73">
        <v>1</v>
      </c>
      <c r="J127" s="73">
        <v>3</v>
      </c>
      <c r="K127" s="73">
        <v>5</v>
      </c>
      <c r="L127" s="73">
        <v>5</v>
      </c>
      <c r="M127" s="73">
        <v>6</v>
      </c>
      <c r="N127" s="73">
        <v>6</v>
      </c>
      <c r="O127" s="73">
        <v>6</v>
      </c>
      <c r="P127" s="73">
        <v>7</v>
      </c>
      <c r="Q127" s="73">
        <v>7</v>
      </c>
      <c r="R127" s="74">
        <v>10</v>
      </c>
      <c r="S127" s="86">
        <f t="shared" si="6"/>
        <v>5.1818181818181817</v>
      </c>
    </row>
    <row r="128" spans="1:19" ht="15.75" customHeight="1" x14ac:dyDescent="0.25">
      <c r="A128" s="34" t="s">
        <v>332</v>
      </c>
      <c r="B128" s="1" t="s">
        <v>92</v>
      </c>
      <c r="C128" s="1" t="s">
        <v>8</v>
      </c>
      <c r="D128" s="9">
        <v>7740000</v>
      </c>
      <c r="E128" s="10">
        <v>890000</v>
      </c>
      <c r="F128" s="11"/>
      <c r="G128" s="61"/>
      <c r="H128" s="88">
        <v>1</v>
      </c>
      <c r="I128" s="73">
        <v>1</v>
      </c>
      <c r="J128" s="73">
        <v>1</v>
      </c>
      <c r="K128" s="73">
        <v>1</v>
      </c>
      <c r="L128" s="73">
        <v>1</v>
      </c>
      <c r="M128" s="73">
        <v>1</v>
      </c>
      <c r="N128" s="73">
        <v>1</v>
      </c>
      <c r="O128" s="73">
        <v>1</v>
      </c>
      <c r="P128" s="73">
        <v>1</v>
      </c>
      <c r="Q128" s="73">
        <v>4</v>
      </c>
      <c r="R128" s="74">
        <v>4</v>
      </c>
      <c r="S128" s="86">
        <f t="shared" si="6"/>
        <v>1.5454545454545454</v>
      </c>
    </row>
    <row r="129" spans="1:19" ht="16.5" customHeight="1" x14ac:dyDescent="0.25">
      <c r="A129" s="34" t="s">
        <v>333</v>
      </c>
      <c r="B129" s="1" t="s">
        <v>334</v>
      </c>
      <c r="C129" s="1" t="s">
        <v>4</v>
      </c>
      <c r="D129" s="9">
        <v>4883000</v>
      </c>
      <c r="E129" s="10">
        <v>1980000</v>
      </c>
      <c r="F129" s="11">
        <v>2540000</v>
      </c>
      <c r="G129" s="61">
        <v>3330000</v>
      </c>
      <c r="H129" s="88">
        <v>6</v>
      </c>
      <c r="I129" s="73">
        <v>7</v>
      </c>
      <c r="J129" s="73">
        <v>7</v>
      </c>
      <c r="K129" s="73">
        <v>7</v>
      </c>
      <c r="L129" s="73">
        <v>8</v>
      </c>
      <c r="M129" s="73">
        <v>8</v>
      </c>
      <c r="N129" s="73">
        <v>9</v>
      </c>
      <c r="O129" s="73">
        <v>9</v>
      </c>
      <c r="P129" s="73">
        <v>10</v>
      </c>
      <c r="Q129" s="73">
        <v>10</v>
      </c>
      <c r="R129" s="74"/>
      <c r="S129" s="86">
        <f t="shared" si="6"/>
        <v>8.1</v>
      </c>
    </row>
    <row r="130" spans="1:19" ht="16.5" customHeight="1" x14ac:dyDescent="0.25">
      <c r="A130" s="34" t="s">
        <v>335</v>
      </c>
      <c r="B130" s="1" t="s">
        <v>336</v>
      </c>
      <c r="C130" s="1" t="s">
        <v>197</v>
      </c>
      <c r="D130" s="9">
        <v>1250000</v>
      </c>
      <c r="E130" s="10">
        <v>650000</v>
      </c>
      <c r="F130" s="11"/>
      <c r="G130" s="61"/>
      <c r="H130" s="97">
        <v>7</v>
      </c>
      <c r="I130" s="73">
        <v>7</v>
      </c>
      <c r="J130" s="73">
        <v>7</v>
      </c>
      <c r="K130" s="73">
        <v>7</v>
      </c>
      <c r="L130" s="73">
        <v>8</v>
      </c>
      <c r="M130" s="73">
        <v>8</v>
      </c>
      <c r="N130" s="73">
        <v>8</v>
      </c>
      <c r="O130" s="73">
        <v>8</v>
      </c>
      <c r="P130" s="73">
        <v>9</v>
      </c>
      <c r="Q130" s="73">
        <v>10</v>
      </c>
      <c r="R130" s="74">
        <v>10</v>
      </c>
      <c r="S130" s="86">
        <f t="shared" si="6"/>
        <v>8.0909090909090917</v>
      </c>
    </row>
    <row r="131" spans="1:19" ht="19.5" customHeight="1" thickBot="1" x14ac:dyDescent="0.3">
      <c r="A131" s="40" t="s">
        <v>338</v>
      </c>
      <c r="B131" s="41" t="s">
        <v>337</v>
      </c>
      <c r="C131" s="41" t="s">
        <v>16</v>
      </c>
      <c r="D131" s="42">
        <v>6590000</v>
      </c>
      <c r="E131" s="43">
        <v>1500000</v>
      </c>
      <c r="F131" s="44"/>
      <c r="G131" s="62"/>
      <c r="H131" s="125">
        <v>1</v>
      </c>
      <c r="I131" s="77">
        <v>1</v>
      </c>
      <c r="J131" s="77">
        <v>1</v>
      </c>
      <c r="K131" s="77">
        <v>1</v>
      </c>
      <c r="L131" s="77">
        <v>2</v>
      </c>
      <c r="M131" s="126">
        <v>4</v>
      </c>
      <c r="N131" s="77">
        <v>4</v>
      </c>
      <c r="O131" s="77">
        <v>4</v>
      </c>
      <c r="P131" s="77">
        <v>4</v>
      </c>
      <c r="Q131" s="77">
        <v>5</v>
      </c>
      <c r="R131" s="78">
        <v>6</v>
      </c>
      <c r="S131" s="86">
        <f t="shared" si="6"/>
        <v>3</v>
      </c>
    </row>
    <row r="132" spans="1:19" ht="13.5" customHeight="1" thickBot="1" x14ac:dyDescent="0.3">
      <c r="A132" s="45" t="s">
        <v>340</v>
      </c>
      <c r="B132" s="55"/>
      <c r="C132" s="55"/>
      <c r="D132" s="56"/>
      <c r="E132" s="57"/>
      <c r="F132" s="58"/>
      <c r="G132" s="58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84"/>
    </row>
    <row r="133" spans="1:19" ht="15.75" customHeight="1" x14ac:dyDescent="0.25">
      <c r="A133" s="29" t="s">
        <v>229</v>
      </c>
      <c r="B133" s="30" t="s">
        <v>51</v>
      </c>
      <c r="C133" s="30" t="s">
        <v>205</v>
      </c>
      <c r="D133" s="31">
        <v>2110000</v>
      </c>
      <c r="E133" s="32">
        <v>300000</v>
      </c>
      <c r="F133" s="33"/>
      <c r="G133" s="60"/>
      <c r="H133" s="87">
        <v>1</v>
      </c>
      <c r="I133" s="71">
        <v>3</v>
      </c>
      <c r="J133" s="71">
        <v>4</v>
      </c>
      <c r="K133" s="71">
        <v>4</v>
      </c>
      <c r="L133" s="71">
        <v>5</v>
      </c>
      <c r="M133" s="71">
        <v>5</v>
      </c>
      <c r="N133" s="71">
        <v>5</v>
      </c>
      <c r="O133" s="71">
        <v>7</v>
      </c>
      <c r="P133" s="71">
        <v>8</v>
      </c>
      <c r="Q133" s="71"/>
      <c r="R133" s="72"/>
      <c r="S133" s="85">
        <f t="shared" ref="S133:S143" si="7">AVERAGE(H133:R133)</f>
        <v>4.666666666666667</v>
      </c>
    </row>
    <row r="134" spans="1:19" ht="15.75" customHeight="1" x14ac:dyDescent="0.25">
      <c r="A134" s="34" t="s">
        <v>341</v>
      </c>
      <c r="B134" s="1" t="s">
        <v>185</v>
      </c>
      <c r="C134" s="1" t="s">
        <v>200</v>
      </c>
      <c r="D134" s="9">
        <v>330000</v>
      </c>
      <c r="E134" s="10">
        <v>160000</v>
      </c>
      <c r="F134" s="11"/>
      <c r="G134" s="61"/>
      <c r="H134" s="88">
        <v>1</v>
      </c>
      <c r="I134" s="73">
        <v>2</v>
      </c>
      <c r="J134" s="73">
        <v>4</v>
      </c>
      <c r="K134" s="73">
        <v>5</v>
      </c>
      <c r="L134" s="73">
        <v>6</v>
      </c>
      <c r="M134" s="73">
        <v>7</v>
      </c>
      <c r="N134" s="73">
        <v>8</v>
      </c>
      <c r="O134" s="73">
        <v>8</v>
      </c>
      <c r="P134" s="73">
        <v>9</v>
      </c>
      <c r="Q134" s="73">
        <v>9</v>
      </c>
      <c r="R134" s="74">
        <v>10</v>
      </c>
      <c r="S134" s="86">
        <f t="shared" si="7"/>
        <v>6.2727272727272725</v>
      </c>
    </row>
    <row r="135" spans="1:19" ht="15" customHeight="1" x14ac:dyDescent="0.25">
      <c r="A135" s="34" t="s">
        <v>83</v>
      </c>
      <c r="B135" s="1" t="s">
        <v>84</v>
      </c>
      <c r="C135" s="1" t="s">
        <v>205</v>
      </c>
      <c r="D135" s="9">
        <v>2300000</v>
      </c>
      <c r="E135" s="10">
        <v>800000</v>
      </c>
      <c r="F135" s="11"/>
      <c r="G135" s="61"/>
      <c r="H135" s="88">
        <v>1</v>
      </c>
      <c r="I135" s="73">
        <v>1</v>
      </c>
      <c r="J135" s="73">
        <v>2</v>
      </c>
      <c r="K135" s="73">
        <v>3</v>
      </c>
      <c r="L135" s="73">
        <v>3</v>
      </c>
      <c r="M135" s="73">
        <v>4</v>
      </c>
      <c r="N135" s="73">
        <v>4</v>
      </c>
      <c r="O135" s="73">
        <v>5</v>
      </c>
      <c r="P135" s="73">
        <v>5</v>
      </c>
      <c r="Q135" s="73">
        <v>5</v>
      </c>
      <c r="R135" s="74">
        <v>7</v>
      </c>
      <c r="S135" s="86">
        <f t="shared" si="7"/>
        <v>3.6363636363636362</v>
      </c>
    </row>
    <row r="136" spans="1:19" ht="15.75" customHeight="1" x14ac:dyDescent="0.25">
      <c r="A136" s="34" t="s">
        <v>93</v>
      </c>
      <c r="B136" s="1" t="s">
        <v>94</v>
      </c>
      <c r="C136" s="1" t="s">
        <v>197</v>
      </c>
      <c r="D136" s="9">
        <v>608500</v>
      </c>
      <c r="E136" s="10">
        <v>300000</v>
      </c>
      <c r="F136" s="11"/>
      <c r="G136" s="61"/>
      <c r="H136" s="88">
        <v>1</v>
      </c>
      <c r="I136" s="73">
        <v>2</v>
      </c>
      <c r="J136" s="73">
        <v>3</v>
      </c>
      <c r="K136" s="73">
        <v>3</v>
      </c>
      <c r="L136" s="73">
        <v>5</v>
      </c>
      <c r="M136" s="73">
        <v>5</v>
      </c>
      <c r="N136" s="73">
        <v>5</v>
      </c>
      <c r="O136" s="73">
        <v>6</v>
      </c>
      <c r="P136" s="73">
        <v>8</v>
      </c>
      <c r="Q136" s="73">
        <v>8</v>
      </c>
      <c r="R136" s="74">
        <v>8</v>
      </c>
      <c r="S136" s="86">
        <f t="shared" si="7"/>
        <v>4.9090909090909092</v>
      </c>
    </row>
    <row r="137" spans="1:19" ht="15.75" customHeight="1" x14ac:dyDescent="0.25">
      <c r="A137" s="34" t="s">
        <v>112</v>
      </c>
      <c r="B137" s="1" t="s">
        <v>113</v>
      </c>
      <c r="C137" s="1" t="s">
        <v>197</v>
      </c>
      <c r="D137" s="9">
        <v>160000</v>
      </c>
      <c r="E137" s="10">
        <v>50000</v>
      </c>
      <c r="F137" s="11"/>
      <c r="G137" s="61"/>
      <c r="H137" s="88">
        <v>2</v>
      </c>
      <c r="I137" s="73">
        <v>3</v>
      </c>
      <c r="J137" s="73">
        <v>4</v>
      </c>
      <c r="K137" s="73">
        <v>5</v>
      </c>
      <c r="L137" s="73">
        <v>5</v>
      </c>
      <c r="M137" s="73">
        <v>5</v>
      </c>
      <c r="N137" s="73">
        <v>5</v>
      </c>
      <c r="O137" s="73">
        <v>6</v>
      </c>
      <c r="P137" s="73">
        <v>8</v>
      </c>
      <c r="Q137" s="73">
        <v>8</v>
      </c>
      <c r="R137" s="74">
        <v>8</v>
      </c>
      <c r="S137" s="86">
        <f t="shared" si="7"/>
        <v>5.3636363636363633</v>
      </c>
    </row>
    <row r="138" spans="1:19" ht="16.5" customHeight="1" x14ac:dyDescent="0.25">
      <c r="A138" s="34" t="s">
        <v>127</v>
      </c>
      <c r="B138" s="1" t="s">
        <v>342</v>
      </c>
      <c r="C138" s="1" t="s">
        <v>197</v>
      </c>
      <c r="D138" s="9">
        <v>6188000</v>
      </c>
      <c r="E138" s="10">
        <v>3000000</v>
      </c>
      <c r="F138" s="11"/>
      <c r="G138" s="61"/>
      <c r="H138" s="88">
        <v>7</v>
      </c>
      <c r="I138" s="73">
        <v>7</v>
      </c>
      <c r="J138" s="73">
        <v>7</v>
      </c>
      <c r="K138" s="73">
        <v>8</v>
      </c>
      <c r="L138" s="73">
        <v>8</v>
      </c>
      <c r="M138" s="73">
        <v>9</v>
      </c>
      <c r="N138" s="73">
        <v>9</v>
      </c>
      <c r="O138" s="73">
        <v>9</v>
      </c>
      <c r="P138" s="73">
        <v>10</v>
      </c>
      <c r="Q138" s="73">
        <v>10</v>
      </c>
      <c r="R138" s="74"/>
      <c r="S138" s="86">
        <f t="shared" si="7"/>
        <v>8.4</v>
      </c>
    </row>
    <row r="139" spans="1:19" ht="15" customHeight="1" x14ac:dyDescent="0.25">
      <c r="A139" s="34" t="s">
        <v>11</v>
      </c>
      <c r="B139" s="1" t="s">
        <v>184</v>
      </c>
      <c r="C139" s="1" t="s">
        <v>197</v>
      </c>
      <c r="D139" s="9">
        <v>290000</v>
      </c>
      <c r="E139" s="10">
        <v>110000</v>
      </c>
      <c r="F139" s="11"/>
      <c r="G139" s="61"/>
      <c r="H139" s="88">
        <v>1</v>
      </c>
      <c r="I139" s="73">
        <v>1</v>
      </c>
      <c r="J139" s="73">
        <v>4</v>
      </c>
      <c r="K139" s="73">
        <v>5</v>
      </c>
      <c r="L139" s="73">
        <v>5</v>
      </c>
      <c r="M139" s="73">
        <v>5</v>
      </c>
      <c r="N139" s="73">
        <v>5</v>
      </c>
      <c r="O139" s="73">
        <v>6</v>
      </c>
      <c r="P139" s="73">
        <v>7</v>
      </c>
      <c r="Q139" s="73">
        <v>7</v>
      </c>
      <c r="R139" s="74">
        <v>9</v>
      </c>
      <c r="S139" s="86">
        <f t="shared" si="7"/>
        <v>5</v>
      </c>
    </row>
    <row r="140" spans="1:19" ht="17.25" customHeight="1" x14ac:dyDescent="0.25">
      <c r="A140" s="34" t="s">
        <v>343</v>
      </c>
      <c r="B140" s="1" t="s">
        <v>164</v>
      </c>
      <c r="C140" s="1" t="s">
        <v>16</v>
      </c>
      <c r="D140" s="9">
        <v>1500000</v>
      </c>
      <c r="E140" s="10">
        <v>450000</v>
      </c>
      <c r="F140" s="11"/>
      <c r="G140" s="61"/>
      <c r="H140" s="88">
        <v>1</v>
      </c>
      <c r="I140" s="73">
        <v>1</v>
      </c>
      <c r="J140" s="73">
        <v>1</v>
      </c>
      <c r="K140" s="73">
        <v>3</v>
      </c>
      <c r="L140" s="73">
        <v>4</v>
      </c>
      <c r="M140" s="73">
        <v>4</v>
      </c>
      <c r="N140" s="73">
        <v>5</v>
      </c>
      <c r="O140" s="73">
        <v>5</v>
      </c>
      <c r="P140" s="73">
        <v>5</v>
      </c>
      <c r="Q140" s="73">
        <v>7</v>
      </c>
      <c r="R140" s="74">
        <v>7</v>
      </c>
      <c r="S140" s="86">
        <f t="shared" si="7"/>
        <v>3.9090909090909092</v>
      </c>
    </row>
    <row r="141" spans="1:19" ht="17.25" customHeight="1" x14ac:dyDescent="0.25">
      <c r="A141" s="34" t="s">
        <v>170</v>
      </c>
      <c r="B141" s="1" t="s">
        <v>171</v>
      </c>
      <c r="C141" s="1" t="s">
        <v>200</v>
      </c>
      <c r="D141" s="9">
        <v>510000</v>
      </c>
      <c r="E141" s="10">
        <v>175000</v>
      </c>
      <c r="F141" s="11">
        <v>175000</v>
      </c>
      <c r="G141" s="61">
        <v>175000</v>
      </c>
      <c r="H141" s="88">
        <v>4</v>
      </c>
      <c r="I141" s="73">
        <v>5</v>
      </c>
      <c r="J141" s="73">
        <v>6</v>
      </c>
      <c r="K141" s="73">
        <v>8</v>
      </c>
      <c r="L141" s="73">
        <v>9</v>
      </c>
      <c r="M141" s="73">
        <v>9</v>
      </c>
      <c r="N141" s="73">
        <v>9</v>
      </c>
      <c r="O141" s="73">
        <v>9</v>
      </c>
      <c r="P141" s="73">
        <v>10</v>
      </c>
      <c r="Q141" s="73">
        <v>10</v>
      </c>
      <c r="R141" s="74">
        <v>10</v>
      </c>
      <c r="S141" s="86">
        <f t="shared" si="7"/>
        <v>8.0909090909090917</v>
      </c>
    </row>
    <row r="142" spans="1:19" ht="15.75" customHeight="1" x14ac:dyDescent="0.25">
      <c r="A142" s="34" t="s">
        <v>344</v>
      </c>
      <c r="B142" s="1" t="s">
        <v>7</v>
      </c>
      <c r="C142" s="1" t="s">
        <v>8</v>
      </c>
      <c r="D142" s="9">
        <v>289500</v>
      </c>
      <c r="E142" s="10">
        <v>159500</v>
      </c>
      <c r="F142" s="11">
        <v>0</v>
      </c>
      <c r="G142" s="61">
        <v>0</v>
      </c>
      <c r="H142" s="88">
        <v>1</v>
      </c>
      <c r="I142" s="73">
        <v>1</v>
      </c>
      <c r="J142" s="73">
        <v>3</v>
      </c>
      <c r="K142" s="73">
        <v>4</v>
      </c>
      <c r="L142" s="73">
        <v>5</v>
      </c>
      <c r="M142" s="73">
        <v>5</v>
      </c>
      <c r="N142" s="73">
        <v>5</v>
      </c>
      <c r="O142" s="73">
        <v>6</v>
      </c>
      <c r="P142" s="73">
        <v>6</v>
      </c>
      <c r="Q142" s="73">
        <v>7</v>
      </c>
      <c r="R142" s="74">
        <v>7</v>
      </c>
      <c r="S142" s="86">
        <f t="shared" si="7"/>
        <v>4.5454545454545459</v>
      </c>
    </row>
    <row r="143" spans="1:19" ht="16.5" customHeight="1" thickBot="1" x14ac:dyDescent="0.3">
      <c r="A143" s="35" t="s">
        <v>180</v>
      </c>
      <c r="B143" s="36" t="s">
        <v>181</v>
      </c>
      <c r="C143" s="36" t="s">
        <v>197</v>
      </c>
      <c r="D143" s="37">
        <v>663000</v>
      </c>
      <c r="E143" s="38">
        <v>281000</v>
      </c>
      <c r="F143" s="39"/>
      <c r="G143" s="64"/>
      <c r="H143" s="89">
        <v>1</v>
      </c>
      <c r="I143" s="77">
        <v>4</v>
      </c>
      <c r="J143" s="77">
        <v>4</v>
      </c>
      <c r="K143" s="77">
        <v>4</v>
      </c>
      <c r="L143" s="77">
        <v>4</v>
      </c>
      <c r="M143" s="77">
        <v>5</v>
      </c>
      <c r="N143" s="77">
        <v>5</v>
      </c>
      <c r="O143" s="77">
        <v>6</v>
      </c>
      <c r="P143" s="77">
        <v>6</v>
      </c>
      <c r="Q143" s="77">
        <v>8</v>
      </c>
      <c r="R143" s="78">
        <v>8</v>
      </c>
      <c r="S143" s="101">
        <f t="shared" si="7"/>
        <v>5</v>
      </c>
    </row>
    <row r="144" spans="1:19" ht="13.5" customHeight="1" thickBot="1" x14ac:dyDescent="0.3">
      <c r="A144" s="23" t="s">
        <v>345</v>
      </c>
      <c r="B144" s="55"/>
      <c r="C144" s="55"/>
      <c r="D144" s="56"/>
      <c r="E144" s="57"/>
      <c r="F144" s="58"/>
      <c r="G144" s="58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84"/>
    </row>
    <row r="145" spans="1:19" ht="29.25" customHeight="1" x14ac:dyDescent="0.25">
      <c r="A145" s="29" t="s">
        <v>346</v>
      </c>
      <c r="B145" s="30" t="s">
        <v>347</v>
      </c>
      <c r="C145" s="30" t="s">
        <v>202</v>
      </c>
      <c r="D145" s="31">
        <v>676987</v>
      </c>
      <c r="E145" s="32">
        <v>186987</v>
      </c>
      <c r="F145" s="33"/>
      <c r="G145" s="60"/>
      <c r="H145" s="87">
        <v>5</v>
      </c>
      <c r="I145" s="71">
        <v>6</v>
      </c>
      <c r="J145" s="71">
        <v>6</v>
      </c>
      <c r="K145" s="71">
        <v>7</v>
      </c>
      <c r="L145" s="71">
        <v>7</v>
      </c>
      <c r="M145" s="71">
        <v>8</v>
      </c>
      <c r="N145" s="71">
        <v>8</v>
      </c>
      <c r="O145" s="71">
        <v>8</v>
      </c>
      <c r="P145" s="71">
        <v>8</v>
      </c>
      <c r="Q145" s="71">
        <v>9</v>
      </c>
      <c r="R145" s="72">
        <v>9</v>
      </c>
      <c r="S145" s="85">
        <f t="shared" ref="S145:S185" si="8">AVERAGE(H145:R145)</f>
        <v>7.3636363636363633</v>
      </c>
    </row>
    <row r="146" spans="1:19" ht="13.5" customHeight="1" x14ac:dyDescent="0.25">
      <c r="A146" s="34" t="s">
        <v>14</v>
      </c>
      <c r="B146" s="1" t="s">
        <v>348</v>
      </c>
      <c r="C146" s="1" t="s">
        <v>195</v>
      </c>
      <c r="D146" s="9">
        <v>359000</v>
      </c>
      <c r="E146" s="10">
        <v>229000</v>
      </c>
      <c r="F146" s="11"/>
      <c r="G146" s="61"/>
      <c r="H146" s="88">
        <v>4</v>
      </c>
      <c r="I146" s="73">
        <v>5</v>
      </c>
      <c r="J146" s="73">
        <v>6</v>
      </c>
      <c r="K146" s="73">
        <v>6</v>
      </c>
      <c r="L146" s="73">
        <v>6</v>
      </c>
      <c r="M146" s="73">
        <v>6</v>
      </c>
      <c r="N146" s="73">
        <v>6</v>
      </c>
      <c r="O146" s="73">
        <v>7</v>
      </c>
      <c r="P146" s="73">
        <v>7</v>
      </c>
      <c r="Q146" s="73">
        <v>8</v>
      </c>
      <c r="R146" s="74">
        <v>8</v>
      </c>
      <c r="S146" s="86">
        <f t="shared" si="8"/>
        <v>6.2727272727272725</v>
      </c>
    </row>
    <row r="147" spans="1:19" ht="13.5" customHeight="1" x14ac:dyDescent="0.25">
      <c r="A147" s="34" t="s">
        <v>150</v>
      </c>
      <c r="B147" s="1" t="s">
        <v>151</v>
      </c>
      <c r="C147" s="1" t="s">
        <v>205</v>
      </c>
      <c r="D147" s="9">
        <v>249000</v>
      </c>
      <c r="E147" s="10">
        <v>120000</v>
      </c>
      <c r="F147" s="11"/>
      <c r="G147" s="61"/>
      <c r="H147" s="88">
        <v>5</v>
      </c>
      <c r="I147" s="73">
        <v>5</v>
      </c>
      <c r="J147" s="73">
        <v>5</v>
      </c>
      <c r="K147" s="73">
        <v>5</v>
      </c>
      <c r="L147" s="73">
        <v>6</v>
      </c>
      <c r="M147" s="73">
        <v>6</v>
      </c>
      <c r="N147" s="73">
        <v>7</v>
      </c>
      <c r="O147" s="73">
        <v>7</v>
      </c>
      <c r="P147" s="73">
        <v>7</v>
      </c>
      <c r="Q147" s="73">
        <v>7</v>
      </c>
      <c r="R147" s="74">
        <v>8</v>
      </c>
      <c r="S147" s="86">
        <f t="shared" si="8"/>
        <v>6.1818181818181817</v>
      </c>
    </row>
    <row r="148" spans="1:19" ht="13.5" customHeight="1" x14ac:dyDescent="0.25">
      <c r="A148" s="34" t="s">
        <v>349</v>
      </c>
      <c r="B148" s="1" t="s">
        <v>33</v>
      </c>
      <c r="C148" s="1" t="s">
        <v>197</v>
      </c>
      <c r="D148" s="9">
        <v>940000</v>
      </c>
      <c r="E148" s="10">
        <v>448000</v>
      </c>
      <c r="F148" s="11"/>
      <c r="G148" s="61"/>
      <c r="H148" s="88">
        <v>4</v>
      </c>
      <c r="I148" s="73">
        <v>5</v>
      </c>
      <c r="J148" s="73">
        <v>5</v>
      </c>
      <c r="K148" s="73">
        <v>6</v>
      </c>
      <c r="L148" s="73">
        <v>6</v>
      </c>
      <c r="M148" s="73">
        <v>6</v>
      </c>
      <c r="N148" s="73">
        <v>6</v>
      </c>
      <c r="O148" s="73">
        <v>7</v>
      </c>
      <c r="P148" s="73">
        <v>7</v>
      </c>
      <c r="Q148" s="73">
        <v>7</v>
      </c>
      <c r="R148" s="74"/>
      <c r="S148" s="86">
        <f t="shared" si="8"/>
        <v>5.9</v>
      </c>
    </row>
    <row r="149" spans="1:19" ht="30.75" customHeight="1" x14ac:dyDescent="0.25">
      <c r="A149" s="34" t="s">
        <v>97</v>
      </c>
      <c r="B149" s="1" t="s">
        <v>98</v>
      </c>
      <c r="C149" s="1" t="s">
        <v>197</v>
      </c>
      <c r="D149" s="9">
        <v>889000</v>
      </c>
      <c r="E149" s="10">
        <v>54000</v>
      </c>
      <c r="F149" s="11"/>
      <c r="G149" s="61"/>
      <c r="H149" s="88">
        <v>5</v>
      </c>
      <c r="I149" s="73">
        <v>5</v>
      </c>
      <c r="J149" s="73">
        <v>5</v>
      </c>
      <c r="K149" s="73">
        <v>5</v>
      </c>
      <c r="L149" s="73">
        <v>5</v>
      </c>
      <c r="M149" s="73">
        <v>6</v>
      </c>
      <c r="N149" s="73">
        <v>6</v>
      </c>
      <c r="O149" s="73">
        <v>6</v>
      </c>
      <c r="P149" s="73">
        <v>7</v>
      </c>
      <c r="Q149" s="73">
        <v>8</v>
      </c>
      <c r="R149" s="74">
        <v>8</v>
      </c>
      <c r="S149" s="86">
        <f t="shared" si="8"/>
        <v>6</v>
      </c>
    </row>
    <row r="150" spans="1:19" ht="13.5" customHeight="1" x14ac:dyDescent="0.25">
      <c r="A150" s="34" t="s">
        <v>350</v>
      </c>
      <c r="B150" s="1" t="s">
        <v>35</v>
      </c>
      <c r="C150" s="1" t="s">
        <v>197</v>
      </c>
      <c r="D150" s="9">
        <v>270000</v>
      </c>
      <c r="E150" s="10">
        <v>45000</v>
      </c>
      <c r="F150" s="11"/>
      <c r="G150" s="61"/>
      <c r="H150" s="88">
        <v>4</v>
      </c>
      <c r="I150" s="73">
        <v>4</v>
      </c>
      <c r="J150" s="73">
        <v>5</v>
      </c>
      <c r="K150" s="73">
        <v>6</v>
      </c>
      <c r="L150" s="73">
        <v>7</v>
      </c>
      <c r="M150" s="73">
        <v>7</v>
      </c>
      <c r="N150" s="73">
        <v>7</v>
      </c>
      <c r="O150" s="73">
        <v>7</v>
      </c>
      <c r="P150" s="73">
        <v>7</v>
      </c>
      <c r="Q150" s="73">
        <v>8</v>
      </c>
      <c r="R150" s="74">
        <v>8</v>
      </c>
      <c r="S150" s="86">
        <f t="shared" si="8"/>
        <v>6.3636363636363633</v>
      </c>
    </row>
    <row r="151" spans="1:19" ht="13.5" customHeight="1" x14ac:dyDescent="0.25">
      <c r="A151" s="34" t="s">
        <v>350</v>
      </c>
      <c r="B151" s="1" t="s">
        <v>351</v>
      </c>
      <c r="C151" s="1" t="s">
        <v>197</v>
      </c>
      <c r="D151" s="9">
        <v>410000</v>
      </c>
      <c r="E151" s="10">
        <v>60000</v>
      </c>
      <c r="F151" s="11"/>
      <c r="G151" s="61"/>
      <c r="H151" s="88">
        <v>3</v>
      </c>
      <c r="I151" s="73">
        <v>4</v>
      </c>
      <c r="J151" s="73">
        <v>6</v>
      </c>
      <c r="K151" s="73">
        <v>6</v>
      </c>
      <c r="L151" s="73">
        <v>6</v>
      </c>
      <c r="M151" s="73">
        <v>7</v>
      </c>
      <c r="N151" s="73">
        <v>7</v>
      </c>
      <c r="O151" s="73">
        <v>7</v>
      </c>
      <c r="P151" s="73">
        <v>8</v>
      </c>
      <c r="Q151" s="73">
        <v>8</v>
      </c>
      <c r="R151" s="74">
        <v>9</v>
      </c>
      <c r="S151" s="86">
        <f t="shared" si="8"/>
        <v>6.4545454545454541</v>
      </c>
    </row>
    <row r="152" spans="1:19" ht="13.5" customHeight="1" x14ac:dyDescent="0.25">
      <c r="A152" s="34" t="s">
        <v>100</v>
      </c>
      <c r="B152" s="1" t="s">
        <v>352</v>
      </c>
      <c r="C152" s="1" t="s">
        <v>197</v>
      </c>
      <c r="D152" s="9">
        <v>594150</v>
      </c>
      <c r="E152" s="10">
        <v>220000</v>
      </c>
      <c r="F152" s="11"/>
      <c r="G152" s="61"/>
      <c r="H152" s="88">
        <v>1</v>
      </c>
      <c r="I152" s="73">
        <v>3</v>
      </c>
      <c r="J152" s="73">
        <v>5</v>
      </c>
      <c r="K152" s="73">
        <v>6</v>
      </c>
      <c r="L152" s="73">
        <v>6</v>
      </c>
      <c r="M152" s="73">
        <v>6</v>
      </c>
      <c r="N152" s="73">
        <v>6</v>
      </c>
      <c r="O152" s="73">
        <v>7</v>
      </c>
      <c r="P152" s="73">
        <v>7</v>
      </c>
      <c r="Q152" s="73">
        <v>8</v>
      </c>
      <c r="R152" s="74">
        <v>8</v>
      </c>
      <c r="S152" s="86">
        <f t="shared" si="8"/>
        <v>5.7272727272727275</v>
      </c>
    </row>
    <row r="153" spans="1:19" ht="31.5" customHeight="1" x14ac:dyDescent="0.25">
      <c r="A153" s="34" t="s">
        <v>72</v>
      </c>
      <c r="B153" s="1" t="s">
        <v>353</v>
      </c>
      <c r="C153" s="1" t="s">
        <v>200</v>
      </c>
      <c r="D153" s="9">
        <v>400000</v>
      </c>
      <c r="E153" s="10">
        <v>140000</v>
      </c>
      <c r="F153" s="11"/>
      <c r="G153" s="61"/>
      <c r="H153" s="88">
        <v>6</v>
      </c>
      <c r="I153" s="73">
        <v>6</v>
      </c>
      <c r="J153" s="73">
        <v>6</v>
      </c>
      <c r="K153" s="73">
        <v>7</v>
      </c>
      <c r="L153" s="73">
        <v>7</v>
      </c>
      <c r="M153" s="73">
        <v>7</v>
      </c>
      <c r="N153" s="73">
        <v>7</v>
      </c>
      <c r="O153" s="73">
        <v>7</v>
      </c>
      <c r="P153" s="73">
        <v>7</v>
      </c>
      <c r="Q153" s="73">
        <v>8</v>
      </c>
      <c r="R153" s="74">
        <v>9</v>
      </c>
      <c r="S153" s="86">
        <f t="shared" si="8"/>
        <v>7</v>
      </c>
    </row>
    <row r="154" spans="1:19" ht="13.5" customHeight="1" x14ac:dyDescent="0.25">
      <c r="A154" s="34" t="s">
        <v>354</v>
      </c>
      <c r="B154" s="1" t="s">
        <v>91</v>
      </c>
      <c r="C154" s="1" t="s">
        <v>197</v>
      </c>
      <c r="D154" s="9">
        <v>140000</v>
      </c>
      <c r="E154" s="10">
        <v>40000</v>
      </c>
      <c r="F154" s="11"/>
      <c r="G154" s="61"/>
      <c r="H154" s="88">
        <v>2</v>
      </c>
      <c r="I154" s="73">
        <v>2</v>
      </c>
      <c r="J154" s="73">
        <v>5</v>
      </c>
      <c r="K154" s="73">
        <v>5</v>
      </c>
      <c r="L154" s="73">
        <v>5</v>
      </c>
      <c r="M154" s="73">
        <v>6</v>
      </c>
      <c r="N154" s="73">
        <v>6</v>
      </c>
      <c r="O154" s="73">
        <v>6</v>
      </c>
      <c r="P154" s="73">
        <v>7</v>
      </c>
      <c r="Q154" s="73">
        <v>8</v>
      </c>
      <c r="R154" s="74">
        <v>10</v>
      </c>
      <c r="S154" s="86">
        <f t="shared" si="8"/>
        <v>5.6363636363636367</v>
      </c>
    </row>
    <row r="155" spans="1:19" ht="13.5" customHeight="1" x14ac:dyDescent="0.25">
      <c r="A155" s="34" t="s">
        <v>316</v>
      </c>
      <c r="B155" s="1" t="s">
        <v>355</v>
      </c>
      <c r="C155" s="1" t="s">
        <v>197</v>
      </c>
      <c r="D155" s="9">
        <v>806000</v>
      </c>
      <c r="E155" s="10">
        <v>382000</v>
      </c>
      <c r="F155" s="11"/>
      <c r="G155" s="61"/>
      <c r="H155" s="88">
        <v>4</v>
      </c>
      <c r="I155" s="73">
        <v>4</v>
      </c>
      <c r="J155" s="73">
        <v>6</v>
      </c>
      <c r="K155" s="73">
        <v>6</v>
      </c>
      <c r="L155" s="73">
        <v>7</v>
      </c>
      <c r="M155" s="73">
        <v>7</v>
      </c>
      <c r="N155" s="73">
        <v>7</v>
      </c>
      <c r="O155" s="73">
        <v>7</v>
      </c>
      <c r="P155" s="73">
        <v>7</v>
      </c>
      <c r="Q155" s="73">
        <v>10</v>
      </c>
      <c r="R155" s="74"/>
      <c r="S155" s="86">
        <f t="shared" si="8"/>
        <v>6.5</v>
      </c>
    </row>
    <row r="156" spans="1:19" ht="33" customHeight="1" x14ac:dyDescent="0.25">
      <c r="A156" s="34" t="s">
        <v>341</v>
      </c>
      <c r="B156" s="1" t="s">
        <v>356</v>
      </c>
      <c r="C156" s="1" t="s">
        <v>200</v>
      </c>
      <c r="D156" s="9">
        <v>350000</v>
      </c>
      <c r="E156" s="10">
        <v>150000</v>
      </c>
      <c r="F156" s="11"/>
      <c r="G156" s="61"/>
      <c r="H156" s="88">
        <v>3</v>
      </c>
      <c r="I156" s="73">
        <v>4</v>
      </c>
      <c r="J156" s="73">
        <v>5</v>
      </c>
      <c r="K156" s="73">
        <v>5</v>
      </c>
      <c r="L156" s="73">
        <v>6</v>
      </c>
      <c r="M156" s="73">
        <v>6</v>
      </c>
      <c r="N156" s="73">
        <v>7</v>
      </c>
      <c r="O156" s="73">
        <v>7</v>
      </c>
      <c r="P156" s="73">
        <v>8</v>
      </c>
      <c r="Q156" s="73">
        <v>8</v>
      </c>
      <c r="R156" s="74">
        <v>9</v>
      </c>
      <c r="S156" s="86">
        <f t="shared" si="8"/>
        <v>6.1818181818181817</v>
      </c>
    </row>
    <row r="157" spans="1:19" ht="13.5" customHeight="1" x14ac:dyDescent="0.25">
      <c r="A157" s="34" t="s">
        <v>357</v>
      </c>
      <c r="B157" s="1" t="s">
        <v>76</v>
      </c>
      <c r="C157" s="1" t="s">
        <v>202</v>
      </c>
      <c r="D157" s="9">
        <v>1447000</v>
      </c>
      <c r="E157" s="10">
        <v>110000</v>
      </c>
      <c r="F157" s="11"/>
      <c r="G157" s="61"/>
      <c r="H157" s="88">
        <v>6</v>
      </c>
      <c r="I157" s="73">
        <v>7</v>
      </c>
      <c r="J157" s="73">
        <v>7</v>
      </c>
      <c r="K157" s="73">
        <v>8</v>
      </c>
      <c r="L157" s="73">
        <v>8</v>
      </c>
      <c r="M157" s="73">
        <v>9</v>
      </c>
      <c r="N157" s="73">
        <v>9</v>
      </c>
      <c r="O157" s="73">
        <v>9</v>
      </c>
      <c r="P157" s="73">
        <v>10</v>
      </c>
      <c r="Q157" s="73">
        <v>10</v>
      </c>
      <c r="R157" s="74"/>
      <c r="S157" s="86">
        <f t="shared" si="8"/>
        <v>8.3000000000000007</v>
      </c>
    </row>
    <row r="158" spans="1:19" ht="13.5" customHeight="1" x14ac:dyDescent="0.25">
      <c r="A158" s="34" t="s">
        <v>56</v>
      </c>
      <c r="B158" s="1" t="s">
        <v>57</v>
      </c>
      <c r="C158" s="1" t="s">
        <v>8</v>
      </c>
      <c r="D158" s="9">
        <v>221353</v>
      </c>
      <c r="E158" s="10">
        <v>70000</v>
      </c>
      <c r="F158" s="11"/>
      <c r="G158" s="61"/>
      <c r="H158" s="88">
        <v>6</v>
      </c>
      <c r="I158" s="73">
        <v>7</v>
      </c>
      <c r="J158" s="73">
        <v>7</v>
      </c>
      <c r="K158" s="73">
        <v>8</v>
      </c>
      <c r="L158" s="73">
        <v>8</v>
      </c>
      <c r="M158" s="73">
        <v>8</v>
      </c>
      <c r="N158" s="73">
        <v>8</v>
      </c>
      <c r="O158" s="73">
        <v>9</v>
      </c>
      <c r="P158" s="73">
        <v>9</v>
      </c>
      <c r="Q158" s="73">
        <v>10</v>
      </c>
      <c r="R158" s="74"/>
      <c r="S158" s="86">
        <f t="shared" si="8"/>
        <v>8</v>
      </c>
    </row>
    <row r="159" spans="1:19" ht="13.5" customHeight="1" x14ac:dyDescent="0.25">
      <c r="A159" s="34" t="s">
        <v>146</v>
      </c>
      <c r="B159" s="1" t="s">
        <v>358</v>
      </c>
      <c r="C159" s="1" t="s">
        <v>206</v>
      </c>
      <c r="D159" s="9">
        <v>166000</v>
      </c>
      <c r="E159" s="10">
        <v>45000</v>
      </c>
      <c r="F159" s="11"/>
      <c r="G159" s="61"/>
      <c r="H159" s="88">
        <v>4</v>
      </c>
      <c r="I159" s="73">
        <v>4</v>
      </c>
      <c r="J159" s="73">
        <v>6</v>
      </c>
      <c r="K159" s="73">
        <v>7</v>
      </c>
      <c r="L159" s="73">
        <v>7</v>
      </c>
      <c r="M159" s="73">
        <v>7</v>
      </c>
      <c r="N159" s="73">
        <v>8</v>
      </c>
      <c r="O159" s="73">
        <v>8</v>
      </c>
      <c r="P159" s="73">
        <v>8</v>
      </c>
      <c r="Q159" s="73">
        <v>9</v>
      </c>
      <c r="R159" s="74">
        <v>10</v>
      </c>
      <c r="S159" s="86">
        <f t="shared" si="8"/>
        <v>7.0909090909090908</v>
      </c>
    </row>
    <row r="160" spans="1:19" ht="15.75" customHeight="1" x14ac:dyDescent="0.25">
      <c r="A160" s="34" t="s">
        <v>359</v>
      </c>
      <c r="B160" s="1" t="s">
        <v>360</v>
      </c>
      <c r="C160" s="1" t="s">
        <v>19</v>
      </c>
      <c r="D160" s="9">
        <v>485000</v>
      </c>
      <c r="E160" s="10">
        <v>175000</v>
      </c>
      <c r="F160" s="11"/>
      <c r="G160" s="61"/>
      <c r="H160" s="88">
        <v>5</v>
      </c>
      <c r="I160" s="73">
        <v>5</v>
      </c>
      <c r="J160" s="73">
        <v>6</v>
      </c>
      <c r="K160" s="73">
        <v>6</v>
      </c>
      <c r="L160" s="73">
        <v>6</v>
      </c>
      <c r="M160" s="73">
        <v>6</v>
      </c>
      <c r="N160" s="73">
        <v>7</v>
      </c>
      <c r="O160" s="73">
        <v>7</v>
      </c>
      <c r="P160" s="73">
        <v>7</v>
      </c>
      <c r="Q160" s="73">
        <v>8</v>
      </c>
      <c r="R160" s="74">
        <v>8</v>
      </c>
      <c r="S160" s="86">
        <f t="shared" si="8"/>
        <v>6.4545454545454541</v>
      </c>
    </row>
    <row r="161" spans="1:19" ht="13.5" customHeight="1" x14ac:dyDescent="0.25">
      <c r="A161" s="34" t="s">
        <v>361</v>
      </c>
      <c r="B161" s="1" t="s">
        <v>362</v>
      </c>
      <c r="C161" s="1" t="s">
        <v>197</v>
      </c>
      <c r="D161" s="9">
        <v>520000</v>
      </c>
      <c r="E161" s="10">
        <v>100000</v>
      </c>
      <c r="F161" s="11"/>
      <c r="G161" s="61"/>
      <c r="H161" s="88">
        <v>7</v>
      </c>
      <c r="I161" s="73">
        <v>8</v>
      </c>
      <c r="J161" s="73">
        <v>8</v>
      </c>
      <c r="K161" s="73">
        <v>8</v>
      </c>
      <c r="L161" s="73">
        <v>8</v>
      </c>
      <c r="M161" s="73">
        <v>9</v>
      </c>
      <c r="N161" s="73">
        <v>9</v>
      </c>
      <c r="O161" s="73">
        <v>9</v>
      </c>
      <c r="P161" s="73">
        <v>9</v>
      </c>
      <c r="Q161" s="73">
        <v>9</v>
      </c>
      <c r="R161" s="74">
        <v>10</v>
      </c>
      <c r="S161" s="86">
        <f t="shared" si="8"/>
        <v>8.545454545454545</v>
      </c>
    </row>
    <row r="162" spans="1:19" ht="29.25" customHeight="1" x14ac:dyDescent="0.25">
      <c r="A162" s="34" t="s">
        <v>249</v>
      </c>
      <c r="B162" s="1" t="s">
        <v>103</v>
      </c>
      <c r="C162" s="1" t="s">
        <v>8</v>
      </c>
      <c r="D162" s="9">
        <v>255500</v>
      </c>
      <c r="E162" s="10">
        <v>170000</v>
      </c>
      <c r="F162" s="11"/>
      <c r="G162" s="61"/>
      <c r="H162" s="88">
        <v>5</v>
      </c>
      <c r="I162" s="73">
        <v>5</v>
      </c>
      <c r="J162" s="73">
        <v>6</v>
      </c>
      <c r="K162" s="73">
        <v>6</v>
      </c>
      <c r="L162" s="73">
        <v>7</v>
      </c>
      <c r="M162" s="73">
        <v>7</v>
      </c>
      <c r="N162" s="73">
        <v>7</v>
      </c>
      <c r="O162" s="73">
        <v>7</v>
      </c>
      <c r="P162" s="73">
        <v>8</v>
      </c>
      <c r="Q162" s="73">
        <v>9</v>
      </c>
      <c r="R162" s="74">
        <v>9</v>
      </c>
      <c r="S162" s="86">
        <f t="shared" si="8"/>
        <v>6.9090909090909092</v>
      </c>
    </row>
    <row r="163" spans="1:19" ht="17.25" customHeight="1" x14ac:dyDescent="0.25">
      <c r="A163" s="34" t="s">
        <v>363</v>
      </c>
      <c r="B163" s="1" t="s">
        <v>364</v>
      </c>
      <c r="C163" s="1" t="s">
        <v>8</v>
      </c>
      <c r="D163" s="9">
        <v>390000</v>
      </c>
      <c r="E163" s="10">
        <v>50000</v>
      </c>
      <c r="F163" s="11"/>
      <c r="G163" s="61"/>
      <c r="H163" s="88">
        <v>1</v>
      </c>
      <c r="I163" s="73">
        <v>4</v>
      </c>
      <c r="J163" s="73">
        <v>5</v>
      </c>
      <c r="K163" s="73">
        <v>5</v>
      </c>
      <c r="L163" s="73">
        <v>5</v>
      </c>
      <c r="M163" s="73">
        <v>6</v>
      </c>
      <c r="N163" s="73">
        <v>6</v>
      </c>
      <c r="O163" s="73">
        <v>6</v>
      </c>
      <c r="P163" s="73">
        <v>7</v>
      </c>
      <c r="Q163" s="73">
        <v>7</v>
      </c>
      <c r="R163" s="74">
        <v>8</v>
      </c>
      <c r="S163" s="86">
        <f t="shared" si="8"/>
        <v>5.4545454545454541</v>
      </c>
    </row>
    <row r="164" spans="1:19" ht="13.5" customHeight="1" x14ac:dyDescent="0.25">
      <c r="A164" s="34" t="s">
        <v>363</v>
      </c>
      <c r="B164" s="1" t="s">
        <v>108</v>
      </c>
      <c r="C164" s="1" t="s">
        <v>8</v>
      </c>
      <c r="D164" s="9">
        <v>180000</v>
      </c>
      <c r="E164" s="10">
        <v>100000</v>
      </c>
      <c r="F164" s="11"/>
      <c r="G164" s="61"/>
      <c r="H164" s="88">
        <v>3</v>
      </c>
      <c r="I164" s="73">
        <v>3</v>
      </c>
      <c r="J164" s="73">
        <v>4</v>
      </c>
      <c r="K164" s="73">
        <v>4</v>
      </c>
      <c r="L164" s="73">
        <v>4</v>
      </c>
      <c r="M164" s="73">
        <v>4</v>
      </c>
      <c r="N164" s="73">
        <v>5</v>
      </c>
      <c r="O164" s="73">
        <v>6</v>
      </c>
      <c r="P164" s="73">
        <v>6</v>
      </c>
      <c r="Q164" s="73">
        <v>6</v>
      </c>
      <c r="R164" s="74">
        <v>8</v>
      </c>
      <c r="S164" s="86">
        <f t="shared" si="8"/>
        <v>4.8181818181818183</v>
      </c>
    </row>
    <row r="165" spans="1:19" ht="13.5" customHeight="1" x14ac:dyDescent="0.25">
      <c r="A165" s="34" t="s">
        <v>107</v>
      </c>
      <c r="B165" s="1" t="s">
        <v>365</v>
      </c>
      <c r="C165" s="1" t="s">
        <v>8</v>
      </c>
      <c r="D165" s="9">
        <v>1940000</v>
      </c>
      <c r="E165" s="10">
        <v>200000</v>
      </c>
      <c r="F165" s="11"/>
      <c r="G165" s="61"/>
      <c r="H165" s="88">
        <v>4</v>
      </c>
      <c r="I165" s="73">
        <v>4</v>
      </c>
      <c r="J165" s="73">
        <v>5</v>
      </c>
      <c r="K165" s="73">
        <v>6</v>
      </c>
      <c r="L165" s="73">
        <v>7</v>
      </c>
      <c r="M165" s="73">
        <v>7</v>
      </c>
      <c r="N165" s="73">
        <v>8</v>
      </c>
      <c r="O165" s="73">
        <v>8</v>
      </c>
      <c r="P165" s="73">
        <v>8</v>
      </c>
      <c r="Q165" s="73">
        <v>8</v>
      </c>
      <c r="R165" s="74">
        <v>10</v>
      </c>
      <c r="S165" s="86">
        <f t="shared" si="8"/>
        <v>6.8181818181818183</v>
      </c>
    </row>
    <row r="166" spans="1:19" ht="13.5" customHeight="1" x14ac:dyDescent="0.25">
      <c r="A166" s="34" t="s">
        <v>120</v>
      </c>
      <c r="B166" s="1" t="s">
        <v>366</v>
      </c>
      <c r="C166" s="1" t="s">
        <v>201</v>
      </c>
      <c r="D166" s="9">
        <v>707000</v>
      </c>
      <c r="E166" s="10">
        <v>60000</v>
      </c>
      <c r="F166" s="11"/>
      <c r="G166" s="61"/>
      <c r="H166" s="88">
        <v>1</v>
      </c>
      <c r="I166" s="73">
        <v>2</v>
      </c>
      <c r="J166" s="73">
        <v>3</v>
      </c>
      <c r="K166" s="73">
        <v>5</v>
      </c>
      <c r="L166" s="73">
        <v>6</v>
      </c>
      <c r="M166" s="73">
        <v>6</v>
      </c>
      <c r="N166" s="73">
        <v>7</v>
      </c>
      <c r="O166" s="73">
        <v>8</v>
      </c>
      <c r="P166" s="73">
        <v>8</v>
      </c>
      <c r="Q166" s="73">
        <v>8</v>
      </c>
      <c r="R166" s="74"/>
      <c r="S166" s="86">
        <f t="shared" si="8"/>
        <v>5.4</v>
      </c>
    </row>
    <row r="167" spans="1:19" ht="13.5" customHeight="1" x14ac:dyDescent="0.25">
      <c r="A167" s="34" t="s">
        <v>367</v>
      </c>
      <c r="B167" s="1" t="s">
        <v>368</v>
      </c>
      <c r="C167" s="1" t="s">
        <v>201</v>
      </c>
      <c r="D167" s="9">
        <v>205000</v>
      </c>
      <c r="E167" s="10">
        <v>95000</v>
      </c>
      <c r="F167" s="11"/>
      <c r="G167" s="61"/>
      <c r="H167" s="88">
        <v>2</v>
      </c>
      <c r="I167" s="73">
        <v>5</v>
      </c>
      <c r="J167" s="73">
        <v>6</v>
      </c>
      <c r="K167" s="73">
        <v>6</v>
      </c>
      <c r="L167" s="73">
        <v>7</v>
      </c>
      <c r="M167" s="73">
        <v>7</v>
      </c>
      <c r="N167" s="73">
        <v>8</v>
      </c>
      <c r="O167" s="73">
        <v>8</v>
      </c>
      <c r="P167" s="73">
        <v>8</v>
      </c>
      <c r="Q167" s="73">
        <v>9</v>
      </c>
      <c r="R167" s="74">
        <v>10</v>
      </c>
      <c r="S167" s="86">
        <f t="shared" si="8"/>
        <v>6.9090909090909092</v>
      </c>
    </row>
    <row r="168" spans="1:19" ht="13.5" customHeight="1" x14ac:dyDescent="0.25">
      <c r="A168" s="34" t="s">
        <v>266</v>
      </c>
      <c r="B168" s="1" t="s">
        <v>5</v>
      </c>
      <c r="C168" s="1" t="s">
        <v>197</v>
      </c>
      <c r="D168" s="9">
        <v>767000</v>
      </c>
      <c r="E168" s="10">
        <v>267000</v>
      </c>
      <c r="F168" s="11"/>
      <c r="G168" s="61"/>
      <c r="H168" s="88">
        <v>1</v>
      </c>
      <c r="I168" s="73">
        <v>3</v>
      </c>
      <c r="J168" s="73">
        <v>4</v>
      </c>
      <c r="K168" s="73">
        <v>4</v>
      </c>
      <c r="L168" s="73">
        <v>5</v>
      </c>
      <c r="M168" s="73">
        <v>6</v>
      </c>
      <c r="N168" s="73">
        <v>6</v>
      </c>
      <c r="O168" s="73">
        <v>7</v>
      </c>
      <c r="P168" s="73">
        <v>7</v>
      </c>
      <c r="Q168" s="73">
        <v>7</v>
      </c>
      <c r="R168" s="74">
        <v>7</v>
      </c>
      <c r="S168" s="86">
        <f t="shared" si="8"/>
        <v>5.1818181818181817</v>
      </c>
    </row>
    <row r="169" spans="1:19" ht="13.5" customHeight="1" x14ac:dyDescent="0.25">
      <c r="A169" s="34" t="s">
        <v>267</v>
      </c>
      <c r="B169" s="1" t="s">
        <v>96</v>
      </c>
      <c r="C169" s="1" t="s">
        <v>197</v>
      </c>
      <c r="D169" s="9">
        <v>396849</v>
      </c>
      <c r="E169" s="10">
        <v>105000</v>
      </c>
      <c r="F169" s="11"/>
      <c r="G169" s="61"/>
      <c r="H169" s="88">
        <v>1</v>
      </c>
      <c r="I169" s="73">
        <v>2</v>
      </c>
      <c r="J169" s="73">
        <v>3</v>
      </c>
      <c r="K169" s="73">
        <v>4</v>
      </c>
      <c r="L169" s="127">
        <v>5</v>
      </c>
      <c r="M169" s="73">
        <v>5</v>
      </c>
      <c r="N169" s="130">
        <v>5</v>
      </c>
      <c r="O169" s="73">
        <v>5</v>
      </c>
      <c r="P169" s="73">
        <v>5</v>
      </c>
      <c r="Q169" s="73">
        <v>5</v>
      </c>
      <c r="R169" s="74">
        <v>7</v>
      </c>
      <c r="S169" s="86">
        <f t="shared" si="8"/>
        <v>4.2727272727272725</v>
      </c>
    </row>
    <row r="170" spans="1:19" ht="13.5" customHeight="1" x14ac:dyDescent="0.25">
      <c r="A170" s="34" t="s">
        <v>129</v>
      </c>
      <c r="B170" s="1" t="s">
        <v>130</v>
      </c>
      <c r="C170" s="1" t="s">
        <v>197</v>
      </c>
      <c r="D170" s="9">
        <v>240000</v>
      </c>
      <c r="E170" s="10">
        <v>60000</v>
      </c>
      <c r="F170" s="11"/>
      <c r="G170" s="61"/>
      <c r="H170" s="88">
        <v>4</v>
      </c>
      <c r="I170" s="73">
        <v>5</v>
      </c>
      <c r="J170" s="73">
        <v>5</v>
      </c>
      <c r="K170" s="73">
        <v>5</v>
      </c>
      <c r="L170" s="73">
        <v>5</v>
      </c>
      <c r="M170" s="73">
        <v>6</v>
      </c>
      <c r="N170" s="73">
        <v>6</v>
      </c>
      <c r="O170" s="73">
        <v>7</v>
      </c>
      <c r="P170" s="73">
        <v>7</v>
      </c>
      <c r="Q170" s="73">
        <v>8</v>
      </c>
      <c r="R170" s="74">
        <v>9</v>
      </c>
      <c r="S170" s="86">
        <f t="shared" si="8"/>
        <v>6.0909090909090908</v>
      </c>
    </row>
    <row r="171" spans="1:19" ht="15.75" customHeight="1" x14ac:dyDescent="0.25">
      <c r="A171" s="34" t="s">
        <v>133</v>
      </c>
      <c r="B171" s="1" t="s">
        <v>369</v>
      </c>
      <c r="C171" s="1" t="s">
        <v>202</v>
      </c>
      <c r="D171" s="9">
        <v>200000</v>
      </c>
      <c r="E171" s="10">
        <v>80000</v>
      </c>
      <c r="F171" s="11"/>
      <c r="G171" s="61"/>
      <c r="H171" s="88">
        <v>5</v>
      </c>
      <c r="I171" s="73">
        <v>5</v>
      </c>
      <c r="J171" s="73">
        <v>6</v>
      </c>
      <c r="K171" s="73">
        <v>6</v>
      </c>
      <c r="L171" s="73">
        <v>6</v>
      </c>
      <c r="M171" s="73">
        <v>6</v>
      </c>
      <c r="N171" s="73">
        <v>7</v>
      </c>
      <c r="O171" s="73">
        <v>7</v>
      </c>
      <c r="P171" s="73">
        <v>7</v>
      </c>
      <c r="Q171" s="73">
        <v>7</v>
      </c>
      <c r="R171" s="74">
        <v>7</v>
      </c>
      <c r="S171" s="86">
        <f t="shared" si="8"/>
        <v>6.2727272727272725</v>
      </c>
    </row>
    <row r="172" spans="1:19" ht="13.5" customHeight="1" x14ac:dyDescent="0.25">
      <c r="A172" s="34" t="s">
        <v>414</v>
      </c>
      <c r="B172" s="1" t="s">
        <v>370</v>
      </c>
      <c r="C172" s="1" t="s">
        <v>8</v>
      </c>
      <c r="D172" s="9">
        <v>760000</v>
      </c>
      <c r="E172" s="10">
        <v>410000</v>
      </c>
      <c r="F172" s="11"/>
      <c r="G172" s="61"/>
      <c r="H172" s="88">
        <v>1</v>
      </c>
      <c r="I172" s="73">
        <v>5</v>
      </c>
      <c r="J172" s="73">
        <v>6</v>
      </c>
      <c r="K172" s="73">
        <v>7</v>
      </c>
      <c r="L172" s="73">
        <v>7</v>
      </c>
      <c r="M172" s="73">
        <v>8</v>
      </c>
      <c r="N172" s="73">
        <v>8</v>
      </c>
      <c r="O172" s="73">
        <v>8</v>
      </c>
      <c r="P172" s="73">
        <v>8</v>
      </c>
      <c r="Q172" s="73">
        <v>8</v>
      </c>
      <c r="R172" s="74">
        <v>10</v>
      </c>
      <c r="S172" s="86">
        <f t="shared" si="8"/>
        <v>6.9090909090909092</v>
      </c>
    </row>
    <row r="173" spans="1:19" ht="13.5" customHeight="1" x14ac:dyDescent="0.25">
      <c r="A173" s="34" t="s">
        <v>274</v>
      </c>
      <c r="B173" s="1" t="s">
        <v>274</v>
      </c>
      <c r="C173" s="1" t="s">
        <v>197</v>
      </c>
      <c r="D173" s="9">
        <v>2500000</v>
      </c>
      <c r="E173" s="10">
        <v>490000</v>
      </c>
      <c r="F173" s="11"/>
      <c r="G173" s="61"/>
      <c r="H173" s="88">
        <v>1</v>
      </c>
      <c r="I173" s="73">
        <v>3</v>
      </c>
      <c r="J173" s="73">
        <v>4</v>
      </c>
      <c r="K173" s="73">
        <v>4</v>
      </c>
      <c r="L173" s="73">
        <v>5</v>
      </c>
      <c r="M173" s="73">
        <v>5</v>
      </c>
      <c r="N173" s="73">
        <v>6</v>
      </c>
      <c r="O173" s="73">
        <v>6</v>
      </c>
      <c r="P173" s="73">
        <v>7</v>
      </c>
      <c r="Q173" s="73">
        <v>7</v>
      </c>
      <c r="R173" s="74">
        <v>8</v>
      </c>
      <c r="S173" s="86">
        <f t="shared" si="8"/>
        <v>5.0909090909090908</v>
      </c>
    </row>
    <row r="174" spans="1:19" ht="19.5" customHeight="1" x14ac:dyDescent="0.25">
      <c r="A174" s="34" t="s">
        <v>11</v>
      </c>
      <c r="B174" s="1" t="s">
        <v>12</v>
      </c>
      <c r="C174" s="1" t="s">
        <v>197</v>
      </c>
      <c r="D174" s="9">
        <v>255000</v>
      </c>
      <c r="E174" s="10">
        <v>125000</v>
      </c>
      <c r="F174" s="11"/>
      <c r="G174" s="61"/>
      <c r="H174" s="88">
        <v>4</v>
      </c>
      <c r="I174" s="73">
        <v>4</v>
      </c>
      <c r="J174" s="73">
        <v>5</v>
      </c>
      <c r="K174" s="73">
        <v>6</v>
      </c>
      <c r="L174" s="73">
        <v>6</v>
      </c>
      <c r="M174" s="73">
        <v>6</v>
      </c>
      <c r="N174" s="73">
        <v>6</v>
      </c>
      <c r="O174" s="73">
        <v>6</v>
      </c>
      <c r="P174" s="73">
        <v>7</v>
      </c>
      <c r="Q174" s="73">
        <v>8</v>
      </c>
      <c r="R174" s="74">
        <v>8</v>
      </c>
      <c r="S174" s="86">
        <f t="shared" si="8"/>
        <v>6</v>
      </c>
    </row>
    <row r="175" spans="1:19" ht="33" customHeight="1" x14ac:dyDescent="0.25">
      <c r="A175" s="34" t="s">
        <v>11</v>
      </c>
      <c r="B175" s="1" t="s">
        <v>136</v>
      </c>
      <c r="C175" s="1" t="s">
        <v>197</v>
      </c>
      <c r="D175" s="9">
        <v>357000</v>
      </c>
      <c r="E175" s="10">
        <v>142000</v>
      </c>
      <c r="F175" s="11"/>
      <c r="G175" s="61"/>
      <c r="H175" s="88">
        <v>3</v>
      </c>
      <c r="I175" s="73">
        <v>4</v>
      </c>
      <c r="J175" s="73">
        <v>4</v>
      </c>
      <c r="K175" s="73">
        <v>4</v>
      </c>
      <c r="L175" s="73">
        <v>5</v>
      </c>
      <c r="M175" s="73">
        <v>5</v>
      </c>
      <c r="N175" s="73">
        <v>5</v>
      </c>
      <c r="O175" s="73">
        <v>5</v>
      </c>
      <c r="P175" s="73">
        <v>7</v>
      </c>
      <c r="Q175" s="73">
        <v>8</v>
      </c>
      <c r="R175" s="74">
        <v>8</v>
      </c>
      <c r="S175" s="86">
        <f t="shared" si="8"/>
        <v>5.2727272727272725</v>
      </c>
    </row>
    <row r="176" spans="1:19" ht="13.5" customHeight="1" x14ac:dyDescent="0.25">
      <c r="A176" s="34" t="s">
        <v>145</v>
      </c>
      <c r="B176" s="1" t="s">
        <v>371</v>
      </c>
      <c r="C176" s="1" t="s">
        <v>197</v>
      </c>
      <c r="D176" s="9">
        <v>149000</v>
      </c>
      <c r="E176" s="10">
        <v>82000</v>
      </c>
      <c r="F176" s="11"/>
      <c r="G176" s="61"/>
      <c r="H176" s="88">
        <v>6</v>
      </c>
      <c r="I176" s="73">
        <v>7</v>
      </c>
      <c r="J176" s="73">
        <v>7</v>
      </c>
      <c r="K176" s="73">
        <v>8</v>
      </c>
      <c r="L176" s="73">
        <v>8</v>
      </c>
      <c r="M176" s="73">
        <v>8</v>
      </c>
      <c r="N176" s="73">
        <v>9</v>
      </c>
      <c r="O176" s="73">
        <v>9</v>
      </c>
      <c r="P176" s="73">
        <v>9</v>
      </c>
      <c r="Q176" s="73">
        <v>10</v>
      </c>
      <c r="R176" s="74"/>
      <c r="S176" s="86">
        <f t="shared" si="8"/>
        <v>8.1</v>
      </c>
    </row>
    <row r="177" spans="1:19" ht="13.5" customHeight="1" x14ac:dyDescent="0.25">
      <c r="A177" s="34" t="s">
        <v>145</v>
      </c>
      <c r="B177" s="1" t="s">
        <v>372</v>
      </c>
      <c r="C177" s="1" t="s">
        <v>197</v>
      </c>
      <c r="D177" s="9">
        <v>250000</v>
      </c>
      <c r="E177" s="10">
        <v>145000</v>
      </c>
      <c r="F177" s="11"/>
      <c r="G177" s="61"/>
      <c r="H177" s="88">
        <v>7</v>
      </c>
      <c r="I177" s="73">
        <v>7</v>
      </c>
      <c r="J177" s="73">
        <v>7</v>
      </c>
      <c r="K177" s="73">
        <v>7</v>
      </c>
      <c r="L177" s="73">
        <v>8</v>
      </c>
      <c r="M177" s="73">
        <v>8</v>
      </c>
      <c r="N177" s="73">
        <v>8</v>
      </c>
      <c r="O177" s="73">
        <v>9</v>
      </c>
      <c r="P177" s="73">
        <v>10</v>
      </c>
      <c r="Q177" s="73">
        <v>10</v>
      </c>
      <c r="R177" s="74"/>
      <c r="S177" s="86">
        <f t="shared" si="8"/>
        <v>8.1</v>
      </c>
    </row>
    <row r="178" spans="1:19" ht="13.5" customHeight="1" x14ac:dyDescent="0.25">
      <c r="A178" s="34" t="s">
        <v>290</v>
      </c>
      <c r="B178" s="1" t="s">
        <v>373</v>
      </c>
      <c r="C178" s="1" t="s">
        <v>197</v>
      </c>
      <c r="D178" s="9">
        <v>701520</v>
      </c>
      <c r="E178" s="10">
        <v>170000</v>
      </c>
      <c r="F178" s="11"/>
      <c r="G178" s="61"/>
      <c r="H178" s="88">
        <v>5</v>
      </c>
      <c r="I178" s="73">
        <v>6</v>
      </c>
      <c r="J178" s="73">
        <v>6</v>
      </c>
      <c r="K178" s="73">
        <v>7</v>
      </c>
      <c r="L178" s="73">
        <v>7</v>
      </c>
      <c r="M178" s="73">
        <v>7</v>
      </c>
      <c r="N178" s="73">
        <v>8</v>
      </c>
      <c r="O178" s="73">
        <v>8</v>
      </c>
      <c r="P178" s="73">
        <v>8</v>
      </c>
      <c r="Q178" s="73">
        <v>9</v>
      </c>
      <c r="R178" s="74">
        <v>10</v>
      </c>
      <c r="S178" s="86">
        <f t="shared" si="8"/>
        <v>7.3636363636363633</v>
      </c>
    </row>
    <row r="179" spans="1:19" ht="13.5" customHeight="1" x14ac:dyDescent="0.25">
      <c r="A179" s="34" t="s">
        <v>114</v>
      </c>
      <c r="B179" s="1" t="s">
        <v>374</v>
      </c>
      <c r="C179" s="1" t="s">
        <v>4</v>
      </c>
      <c r="D179" s="9">
        <v>304200</v>
      </c>
      <c r="E179" s="10">
        <v>174200</v>
      </c>
      <c r="F179" s="11"/>
      <c r="G179" s="61"/>
      <c r="H179" s="88">
        <v>5</v>
      </c>
      <c r="I179" s="73">
        <v>6</v>
      </c>
      <c r="J179" s="73">
        <v>6</v>
      </c>
      <c r="K179" s="73">
        <v>6</v>
      </c>
      <c r="L179" s="73">
        <v>7</v>
      </c>
      <c r="M179" s="73">
        <v>7</v>
      </c>
      <c r="N179" s="73">
        <v>7</v>
      </c>
      <c r="O179" s="73">
        <v>7</v>
      </c>
      <c r="P179" s="73">
        <v>8</v>
      </c>
      <c r="Q179" s="73">
        <v>8</v>
      </c>
      <c r="R179" s="74">
        <v>9</v>
      </c>
      <c r="S179" s="86">
        <f t="shared" si="8"/>
        <v>6.9090909090909092</v>
      </c>
    </row>
    <row r="180" spans="1:19" ht="13.5" customHeight="1" x14ac:dyDescent="0.25">
      <c r="A180" s="34" t="s">
        <v>176</v>
      </c>
      <c r="B180" s="1" t="s">
        <v>375</v>
      </c>
      <c r="C180" s="1" t="s">
        <v>197</v>
      </c>
      <c r="D180" s="9">
        <v>1760290</v>
      </c>
      <c r="E180" s="10">
        <v>484425</v>
      </c>
      <c r="F180" s="11"/>
      <c r="G180" s="61"/>
      <c r="H180" s="88">
        <v>5</v>
      </c>
      <c r="I180" s="73">
        <v>7</v>
      </c>
      <c r="J180" s="73">
        <v>7</v>
      </c>
      <c r="K180" s="73">
        <v>8</v>
      </c>
      <c r="L180" s="73">
        <v>8</v>
      </c>
      <c r="M180" s="73">
        <v>9</v>
      </c>
      <c r="N180" s="73">
        <v>9</v>
      </c>
      <c r="O180" s="73">
        <v>9</v>
      </c>
      <c r="P180" s="73">
        <v>10</v>
      </c>
      <c r="Q180" s="73">
        <v>10</v>
      </c>
      <c r="R180" s="74"/>
      <c r="S180" s="86">
        <f t="shared" si="8"/>
        <v>8.1999999999999993</v>
      </c>
    </row>
    <row r="181" spans="1:19" ht="29.25" customHeight="1" x14ac:dyDescent="0.25">
      <c r="A181" s="34" t="s">
        <v>293</v>
      </c>
      <c r="B181" s="1" t="s">
        <v>376</v>
      </c>
      <c r="C181" s="1" t="s">
        <v>197</v>
      </c>
      <c r="D181" s="9">
        <v>397000</v>
      </c>
      <c r="E181" s="10">
        <v>100000</v>
      </c>
      <c r="F181" s="11"/>
      <c r="G181" s="61"/>
      <c r="H181" s="88">
        <v>4</v>
      </c>
      <c r="I181" s="73">
        <v>5</v>
      </c>
      <c r="J181" s="73">
        <v>6</v>
      </c>
      <c r="K181" s="73">
        <v>6</v>
      </c>
      <c r="L181" s="73">
        <v>6</v>
      </c>
      <c r="M181" s="73">
        <v>6</v>
      </c>
      <c r="N181" s="73">
        <v>7</v>
      </c>
      <c r="O181" s="73">
        <v>7</v>
      </c>
      <c r="P181" s="73">
        <v>7</v>
      </c>
      <c r="Q181" s="73">
        <v>7</v>
      </c>
      <c r="R181" s="74">
        <v>8</v>
      </c>
      <c r="S181" s="86">
        <f t="shared" si="8"/>
        <v>6.2727272727272725</v>
      </c>
    </row>
    <row r="182" spans="1:19" ht="16.5" customHeight="1" x14ac:dyDescent="0.25">
      <c r="A182" s="34" t="s">
        <v>39</v>
      </c>
      <c r="B182" s="1" t="s">
        <v>377</v>
      </c>
      <c r="C182" s="1" t="s">
        <v>203</v>
      </c>
      <c r="D182" s="9">
        <v>540000</v>
      </c>
      <c r="E182" s="10">
        <v>100000</v>
      </c>
      <c r="F182" s="11">
        <v>0</v>
      </c>
      <c r="G182" s="61">
        <v>0</v>
      </c>
      <c r="H182" s="88">
        <v>5</v>
      </c>
      <c r="I182" s="73">
        <v>5</v>
      </c>
      <c r="J182" s="73">
        <v>7</v>
      </c>
      <c r="K182" s="73">
        <v>8</v>
      </c>
      <c r="L182" s="73">
        <v>8</v>
      </c>
      <c r="M182" s="73">
        <v>8</v>
      </c>
      <c r="N182" s="73">
        <v>9</v>
      </c>
      <c r="O182" s="73">
        <v>9</v>
      </c>
      <c r="P182" s="73">
        <v>9</v>
      </c>
      <c r="Q182" s="73">
        <v>9</v>
      </c>
      <c r="R182" s="74">
        <v>10</v>
      </c>
      <c r="S182" s="86">
        <f t="shared" si="8"/>
        <v>7.9090909090909092</v>
      </c>
    </row>
    <row r="183" spans="1:19" ht="17.25" customHeight="1" x14ac:dyDescent="0.25">
      <c r="A183" s="34" t="s">
        <v>298</v>
      </c>
      <c r="B183" s="1" t="s">
        <v>378</v>
      </c>
      <c r="C183" s="1" t="s">
        <v>16</v>
      </c>
      <c r="D183" s="9">
        <v>2480000</v>
      </c>
      <c r="E183" s="10">
        <v>1000000</v>
      </c>
      <c r="F183" s="11"/>
      <c r="G183" s="61"/>
      <c r="H183" s="88">
        <v>1</v>
      </c>
      <c r="I183" s="73">
        <v>1</v>
      </c>
      <c r="J183" s="73">
        <v>1</v>
      </c>
      <c r="K183" s="73">
        <v>1</v>
      </c>
      <c r="L183" s="73">
        <v>3</v>
      </c>
      <c r="M183" s="73">
        <v>3</v>
      </c>
      <c r="N183" s="73">
        <v>3</v>
      </c>
      <c r="O183" s="73">
        <v>4</v>
      </c>
      <c r="P183" s="73">
        <v>5</v>
      </c>
      <c r="Q183" s="73">
        <v>5</v>
      </c>
      <c r="R183" s="74">
        <v>7</v>
      </c>
      <c r="S183" s="86">
        <f t="shared" si="8"/>
        <v>3.0909090909090908</v>
      </c>
    </row>
    <row r="184" spans="1:19" ht="13.5" customHeight="1" x14ac:dyDescent="0.25">
      <c r="A184" s="34" t="s">
        <v>318</v>
      </c>
      <c r="B184" s="1" t="s">
        <v>379</v>
      </c>
      <c r="C184" s="1" t="s">
        <v>197</v>
      </c>
      <c r="D184" s="9">
        <v>1555000</v>
      </c>
      <c r="E184" s="10">
        <v>500000</v>
      </c>
      <c r="F184" s="11"/>
      <c r="G184" s="61"/>
      <c r="H184" s="88">
        <v>6</v>
      </c>
      <c r="I184" s="73">
        <v>7</v>
      </c>
      <c r="J184" s="73">
        <v>7</v>
      </c>
      <c r="K184" s="73">
        <v>7</v>
      </c>
      <c r="L184" s="73">
        <v>8</v>
      </c>
      <c r="M184" s="73">
        <v>8</v>
      </c>
      <c r="N184" s="73">
        <v>8</v>
      </c>
      <c r="O184" s="73">
        <v>8</v>
      </c>
      <c r="P184" s="73">
        <v>9</v>
      </c>
      <c r="Q184" s="73">
        <v>9</v>
      </c>
      <c r="R184" s="74">
        <v>10</v>
      </c>
      <c r="S184" s="86">
        <f t="shared" si="8"/>
        <v>7.9090909090909092</v>
      </c>
    </row>
    <row r="185" spans="1:19" ht="18" customHeight="1" thickBot="1" x14ac:dyDescent="0.3">
      <c r="A185" s="35" t="s">
        <v>118</v>
      </c>
      <c r="B185" s="36" t="s">
        <v>119</v>
      </c>
      <c r="C185" s="36" t="s">
        <v>197</v>
      </c>
      <c r="D185" s="37">
        <v>210000</v>
      </c>
      <c r="E185" s="38">
        <v>140000</v>
      </c>
      <c r="F185" s="39"/>
      <c r="G185" s="64"/>
      <c r="H185" s="89">
        <v>1</v>
      </c>
      <c r="I185" s="77">
        <v>2</v>
      </c>
      <c r="J185" s="77">
        <v>3</v>
      </c>
      <c r="K185" s="77">
        <v>4</v>
      </c>
      <c r="L185" s="73">
        <v>4</v>
      </c>
      <c r="M185" s="77">
        <v>5</v>
      </c>
      <c r="N185" s="77">
        <v>5</v>
      </c>
      <c r="O185" s="77">
        <v>6</v>
      </c>
      <c r="P185" s="77">
        <v>6</v>
      </c>
      <c r="Q185" s="77">
        <v>7</v>
      </c>
      <c r="R185" s="78"/>
      <c r="S185" s="100">
        <f t="shared" si="8"/>
        <v>4.3</v>
      </c>
    </row>
    <row r="186" spans="1:19" ht="13.5" customHeight="1" thickBot="1" x14ac:dyDescent="0.3">
      <c r="A186" s="45" t="s">
        <v>380</v>
      </c>
      <c r="B186" s="55"/>
      <c r="C186" s="55"/>
      <c r="D186" s="56"/>
      <c r="E186" s="57"/>
      <c r="F186" s="58"/>
      <c r="G186" s="58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84"/>
    </row>
    <row r="187" spans="1:19" ht="13.5" customHeight="1" x14ac:dyDescent="0.25">
      <c r="A187" s="29" t="s">
        <v>381</v>
      </c>
      <c r="B187" s="30" t="s">
        <v>382</v>
      </c>
      <c r="C187" s="30" t="s">
        <v>16</v>
      </c>
      <c r="D187" s="31">
        <v>234000</v>
      </c>
      <c r="E187" s="32">
        <v>162000</v>
      </c>
      <c r="F187" s="33"/>
      <c r="G187" s="60"/>
      <c r="H187" s="87">
        <v>4</v>
      </c>
      <c r="I187" s="71">
        <v>7</v>
      </c>
      <c r="J187" s="71">
        <v>8</v>
      </c>
      <c r="K187" s="71">
        <v>8</v>
      </c>
      <c r="L187" s="71">
        <v>9</v>
      </c>
      <c r="M187" s="71">
        <v>9</v>
      </c>
      <c r="N187" s="71">
        <v>9</v>
      </c>
      <c r="O187" s="71">
        <v>10</v>
      </c>
      <c r="P187" s="71">
        <v>10</v>
      </c>
      <c r="Q187" s="71">
        <v>10</v>
      </c>
      <c r="R187" s="72"/>
      <c r="S187" s="85">
        <f>AVERAGE(H187:R187)</f>
        <v>8.4</v>
      </c>
    </row>
    <row r="188" spans="1:19" ht="32.25" customHeight="1" x14ac:dyDescent="0.25">
      <c r="A188" s="34" t="s">
        <v>381</v>
      </c>
      <c r="B188" s="1" t="s">
        <v>86</v>
      </c>
      <c r="C188" s="1" t="s">
        <v>16</v>
      </c>
      <c r="D188" s="9">
        <v>146000</v>
      </c>
      <c r="E188" s="10">
        <v>98000</v>
      </c>
      <c r="F188" s="11"/>
      <c r="G188" s="61"/>
      <c r="H188" s="88">
        <v>4</v>
      </c>
      <c r="I188" s="73">
        <v>7</v>
      </c>
      <c r="J188" s="73">
        <v>7</v>
      </c>
      <c r="K188" s="73">
        <v>7</v>
      </c>
      <c r="L188" s="73">
        <v>8</v>
      </c>
      <c r="M188" s="73">
        <v>8</v>
      </c>
      <c r="N188" s="73">
        <v>8</v>
      </c>
      <c r="O188" s="73">
        <v>9</v>
      </c>
      <c r="P188" s="73">
        <v>9</v>
      </c>
      <c r="Q188" s="73">
        <v>10</v>
      </c>
      <c r="R188" s="74">
        <v>10</v>
      </c>
      <c r="S188" s="86">
        <f>AVERAGE(H188:R188)</f>
        <v>7.9090909090909092</v>
      </c>
    </row>
    <row r="189" spans="1:19" ht="13.5" customHeight="1" x14ac:dyDescent="0.25">
      <c r="A189" s="34" t="s">
        <v>121</v>
      </c>
      <c r="B189" s="1" t="s">
        <v>123</v>
      </c>
      <c r="C189" s="1" t="s">
        <v>201</v>
      </c>
      <c r="D189" s="9">
        <v>198000</v>
      </c>
      <c r="E189" s="10">
        <v>138000</v>
      </c>
      <c r="F189" s="11"/>
      <c r="G189" s="61"/>
      <c r="H189" s="88">
        <v>4</v>
      </c>
      <c r="I189" s="73">
        <v>5</v>
      </c>
      <c r="J189" s="73">
        <v>6</v>
      </c>
      <c r="K189" s="73">
        <v>7</v>
      </c>
      <c r="L189" s="73">
        <v>7</v>
      </c>
      <c r="M189" s="73">
        <v>8</v>
      </c>
      <c r="N189" s="73">
        <v>9</v>
      </c>
      <c r="O189" s="73">
        <v>9</v>
      </c>
      <c r="P189" s="73">
        <v>10</v>
      </c>
      <c r="Q189" s="73">
        <v>10</v>
      </c>
      <c r="R189" s="74"/>
      <c r="S189" s="86">
        <f>AVERAGE(H189:R189)</f>
        <v>7.5</v>
      </c>
    </row>
    <row r="190" spans="1:19" ht="13.5" customHeight="1" x14ac:dyDescent="0.25">
      <c r="A190" s="34" t="s">
        <v>53</v>
      </c>
      <c r="B190" s="1" t="s">
        <v>55</v>
      </c>
      <c r="C190" s="1" t="s">
        <v>200</v>
      </c>
      <c r="D190" s="9">
        <v>54000</v>
      </c>
      <c r="E190" s="10">
        <v>37800</v>
      </c>
      <c r="F190" s="11"/>
      <c r="G190" s="61"/>
      <c r="H190" s="88">
        <v>6</v>
      </c>
      <c r="I190" s="73">
        <v>6</v>
      </c>
      <c r="J190" s="73">
        <v>7</v>
      </c>
      <c r="K190" s="73">
        <v>8</v>
      </c>
      <c r="L190" s="73">
        <v>8</v>
      </c>
      <c r="M190" s="73">
        <v>8</v>
      </c>
      <c r="N190" s="73">
        <v>8</v>
      </c>
      <c r="O190" s="73">
        <v>9</v>
      </c>
      <c r="P190" s="73">
        <v>10</v>
      </c>
      <c r="Q190" s="73">
        <v>10</v>
      </c>
      <c r="R190" s="74">
        <v>10</v>
      </c>
      <c r="S190" s="86">
        <f>AVERAGE(H190:R190)</f>
        <v>8.1818181818181817</v>
      </c>
    </row>
    <row r="191" spans="1:19" ht="33.75" customHeight="1" thickBot="1" x14ac:dyDescent="0.3">
      <c r="A191" s="40" t="s">
        <v>138</v>
      </c>
      <c r="B191" s="41" t="s">
        <v>140</v>
      </c>
      <c r="C191" s="41" t="s">
        <v>16</v>
      </c>
      <c r="D191" s="42">
        <v>134800</v>
      </c>
      <c r="E191" s="43">
        <v>67400</v>
      </c>
      <c r="F191" s="44"/>
      <c r="G191" s="62"/>
      <c r="H191" s="89">
        <v>1</v>
      </c>
      <c r="I191" s="77">
        <v>4</v>
      </c>
      <c r="J191" s="77">
        <v>5</v>
      </c>
      <c r="K191" s="77">
        <v>6</v>
      </c>
      <c r="L191" s="77">
        <v>6</v>
      </c>
      <c r="M191" s="77">
        <v>7</v>
      </c>
      <c r="N191" s="77">
        <v>7</v>
      </c>
      <c r="O191" s="77">
        <v>7</v>
      </c>
      <c r="P191" s="77">
        <v>8</v>
      </c>
      <c r="Q191" s="77">
        <v>9</v>
      </c>
      <c r="R191" s="78">
        <v>10</v>
      </c>
      <c r="S191" s="86">
        <f>AVERAGE(H191:R191)</f>
        <v>6.3636363636363633</v>
      </c>
    </row>
    <row r="192" spans="1:19" ht="13.5" customHeight="1" thickBot="1" x14ac:dyDescent="0.3">
      <c r="A192" s="45" t="s">
        <v>383</v>
      </c>
      <c r="B192" s="55"/>
      <c r="C192" s="55"/>
      <c r="D192" s="56"/>
      <c r="E192" s="57"/>
      <c r="F192" s="58"/>
      <c r="G192" s="58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84"/>
    </row>
    <row r="193" spans="1:19" ht="13.5" customHeight="1" x14ac:dyDescent="0.25">
      <c r="A193" s="12" t="s">
        <v>384</v>
      </c>
      <c r="B193" s="13" t="s">
        <v>385</v>
      </c>
      <c r="C193" s="13" t="s">
        <v>16</v>
      </c>
      <c r="D193" s="14">
        <v>653940</v>
      </c>
      <c r="E193" s="15">
        <v>100000</v>
      </c>
      <c r="F193" s="16"/>
      <c r="G193" s="92"/>
      <c r="H193" s="95">
        <v>1</v>
      </c>
      <c r="I193" s="96">
        <v>3</v>
      </c>
      <c r="J193" s="96">
        <v>3</v>
      </c>
      <c r="K193" s="96">
        <v>4</v>
      </c>
      <c r="L193" s="96">
        <v>4</v>
      </c>
      <c r="M193" s="96">
        <v>4</v>
      </c>
      <c r="N193" s="96">
        <v>5</v>
      </c>
      <c r="O193" s="96">
        <v>6</v>
      </c>
      <c r="P193" s="96">
        <v>6</v>
      </c>
      <c r="Q193" s="96">
        <v>7</v>
      </c>
      <c r="R193" s="72">
        <v>10</v>
      </c>
      <c r="S193" s="93">
        <f>AVERAGE(H193:R193)</f>
        <v>4.8181818181818183</v>
      </c>
    </row>
    <row r="194" spans="1:19" ht="13.5" customHeight="1" x14ac:dyDescent="0.25">
      <c r="A194" s="2" t="s">
        <v>40</v>
      </c>
      <c r="B194" s="1" t="s">
        <v>41</v>
      </c>
      <c r="C194" s="1" t="s">
        <v>8</v>
      </c>
      <c r="D194" s="9">
        <v>420000</v>
      </c>
      <c r="E194" s="10">
        <v>262500</v>
      </c>
      <c r="F194" s="11"/>
      <c r="G194" s="61"/>
      <c r="H194" s="97">
        <v>1</v>
      </c>
      <c r="I194" s="79">
        <v>1</v>
      </c>
      <c r="J194" s="79">
        <v>4</v>
      </c>
      <c r="K194" s="79">
        <v>4</v>
      </c>
      <c r="L194" s="79">
        <v>5</v>
      </c>
      <c r="M194" s="79">
        <v>5</v>
      </c>
      <c r="N194" s="79">
        <v>6</v>
      </c>
      <c r="O194" s="79">
        <v>7</v>
      </c>
      <c r="P194" s="79">
        <v>8</v>
      </c>
      <c r="Q194" s="79">
        <v>9</v>
      </c>
      <c r="R194" s="74"/>
      <c r="S194" s="94">
        <f>AVERAGE(H194:R194)</f>
        <v>5</v>
      </c>
    </row>
    <row r="195" spans="1:19" ht="13.5" customHeight="1" x14ac:dyDescent="0.25">
      <c r="A195" s="2" t="s">
        <v>381</v>
      </c>
      <c r="B195" s="1" t="s">
        <v>85</v>
      </c>
      <c r="C195" s="1" t="s">
        <v>16</v>
      </c>
      <c r="D195" s="9">
        <v>395000</v>
      </c>
      <c r="E195" s="10">
        <v>197000</v>
      </c>
      <c r="F195" s="11"/>
      <c r="G195" s="61"/>
      <c r="H195" s="97">
        <v>5</v>
      </c>
      <c r="I195" s="79">
        <v>6</v>
      </c>
      <c r="J195" s="79">
        <v>7</v>
      </c>
      <c r="K195" s="79">
        <v>8</v>
      </c>
      <c r="L195" s="79">
        <v>8</v>
      </c>
      <c r="M195" s="79">
        <v>8</v>
      </c>
      <c r="N195" s="79">
        <v>9</v>
      </c>
      <c r="O195" s="79">
        <v>10</v>
      </c>
      <c r="P195" s="79">
        <v>10</v>
      </c>
      <c r="Q195" s="79">
        <v>10</v>
      </c>
      <c r="R195" s="74">
        <v>10</v>
      </c>
      <c r="S195" s="94">
        <f>AVERAGE(H195:R195)</f>
        <v>8.2727272727272734</v>
      </c>
    </row>
    <row r="196" spans="1:19" ht="13.5" customHeight="1" thickBot="1" x14ac:dyDescent="0.3">
      <c r="A196" s="59" t="s">
        <v>53</v>
      </c>
      <c r="B196" s="41" t="s">
        <v>54</v>
      </c>
      <c r="C196" s="41" t="s">
        <v>200</v>
      </c>
      <c r="D196" s="42">
        <v>29000</v>
      </c>
      <c r="E196" s="43">
        <v>14500</v>
      </c>
      <c r="F196" s="44"/>
      <c r="G196" s="62"/>
      <c r="H196" s="98">
        <v>5</v>
      </c>
      <c r="I196" s="99">
        <v>6</v>
      </c>
      <c r="J196" s="99">
        <v>7</v>
      </c>
      <c r="K196" s="99">
        <v>7</v>
      </c>
      <c r="L196" s="99">
        <v>8</v>
      </c>
      <c r="M196" s="99">
        <v>9</v>
      </c>
      <c r="N196" s="99">
        <v>9</v>
      </c>
      <c r="O196" s="99">
        <v>9</v>
      </c>
      <c r="P196" s="99">
        <v>10</v>
      </c>
      <c r="Q196" s="99">
        <v>10</v>
      </c>
      <c r="R196" s="78">
        <v>10</v>
      </c>
      <c r="S196" s="94">
        <f>AVERAGE(H196:R196)</f>
        <v>8.1818181818181817</v>
      </c>
    </row>
    <row r="197" spans="1:19" ht="13.5" customHeight="1" thickBot="1" x14ac:dyDescent="0.3">
      <c r="A197" s="45" t="s">
        <v>386</v>
      </c>
      <c r="B197" s="55"/>
      <c r="C197" s="55"/>
      <c r="D197" s="56"/>
      <c r="E197" s="57"/>
      <c r="F197" s="58"/>
      <c r="G197" s="58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84"/>
    </row>
    <row r="198" spans="1:19" ht="13.5" customHeight="1" x14ac:dyDescent="0.25">
      <c r="A198" s="29" t="s">
        <v>28</v>
      </c>
      <c r="B198" s="30" t="s">
        <v>30</v>
      </c>
      <c r="C198" s="30" t="s">
        <v>197</v>
      </c>
      <c r="D198" s="31">
        <v>200000</v>
      </c>
      <c r="E198" s="32">
        <v>140000</v>
      </c>
      <c r="F198" s="33"/>
      <c r="G198" s="60"/>
      <c r="H198" s="87">
        <v>5</v>
      </c>
      <c r="I198" s="71">
        <v>5</v>
      </c>
      <c r="J198" s="71">
        <v>5</v>
      </c>
      <c r="K198" s="71">
        <v>6</v>
      </c>
      <c r="L198" s="71">
        <v>6</v>
      </c>
      <c r="M198" s="71">
        <v>7</v>
      </c>
      <c r="N198" s="71">
        <v>7</v>
      </c>
      <c r="O198" s="71">
        <v>7</v>
      </c>
      <c r="P198" s="71">
        <v>8</v>
      </c>
      <c r="Q198" s="71">
        <v>8</v>
      </c>
      <c r="R198" s="72">
        <v>9</v>
      </c>
      <c r="S198" s="85">
        <f t="shared" ref="S198:S209" si="9">AVERAGE(H198:R198)</f>
        <v>6.6363636363636367</v>
      </c>
    </row>
    <row r="199" spans="1:19" ht="33.75" customHeight="1" x14ac:dyDescent="0.25">
      <c r="A199" s="34" t="s">
        <v>45</v>
      </c>
      <c r="B199" s="1" t="s">
        <v>387</v>
      </c>
      <c r="C199" s="1" t="s">
        <v>204</v>
      </c>
      <c r="D199" s="9">
        <v>950000</v>
      </c>
      <c r="E199" s="10">
        <v>290000</v>
      </c>
      <c r="F199" s="11"/>
      <c r="G199" s="61"/>
      <c r="H199" s="88">
        <v>1</v>
      </c>
      <c r="I199" s="73">
        <v>1</v>
      </c>
      <c r="J199" s="73">
        <v>3</v>
      </c>
      <c r="K199" s="73">
        <v>4</v>
      </c>
      <c r="L199" s="73">
        <v>5</v>
      </c>
      <c r="M199" s="73">
        <v>6</v>
      </c>
      <c r="N199" s="73">
        <v>6</v>
      </c>
      <c r="O199" s="73">
        <v>7</v>
      </c>
      <c r="P199" s="73">
        <v>8</v>
      </c>
      <c r="Q199" s="73">
        <v>8</v>
      </c>
      <c r="R199" s="74">
        <v>9</v>
      </c>
      <c r="S199" s="86">
        <f t="shared" si="9"/>
        <v>5.2727272727272725</v>
      </c>
    </row>
    <row r="200" spans="1:19" ht="13.5" customHeight="1" x14ac:dyDescent="0.25">
      <c r="A200" s="34" t="s">
        <v>237</v>
      </c>
      <c r="B200" s="1" t="s">
        <v>63</v>
      </c>
      <c r="C200" s="1" t="s">
        <v>8</v>
      </c>
      <c r="D200" s="9">
        <v>630000</v>
      </c>
      <c r="E200" s="10">
        <v>365000</v>
      </c>
      <c r="F200" s="11"/>
      <c r="G200" s="61"/>
      <c r="H200" s="88">
        <v>5</v>
      </c>
      <c r="I200" s="73">
        <v>6</v>
      </c>
      <c r="J200" s="73">
        <v>7</v>
      </c>
      <c r="K200" s="73">
        <v>8</v>
      </c>
      <c r="L200" s="73">
        <v>8</v>
      </c>
      <c r="M200" s="73">
        <v>8</v>
      </c>
      <c r="N200" s="73">
        <v>8</v>
      </c>
      <c r="O200" s="73">
        <v>8</v>
      </c>
      <c r="P200" s="73">
        <v>9</v>
      </c>
      <c r="Q200" s="73">
        <v>9</v>
      </c>
      <c r="R200" s="74"/>
      <c r="S200" s="86">
        <f t="shared" si="9"/>
        <v>7.6</v>
      </c>
    </row>
    <row r="201" spans="1:19" ht="30.75" customHeight="1" x14ac:dyDescent="0.25">
      <c r="A201" s="34" t="s">
        <v>388</v>
      </c>
      <c r="B201" s="1" t="s">
        <v>102</v>
      </c>
      <c r="C201" s="1" t="s">
        <v>197</v>
      </c>
      <c r="D201" s="9">
        <v>410000</v>
      </c>
      <c r="E201" s="10">
        <v>100000</v>
      </c>
      <c r="F201" s="11"/>
      <c r="G201" s="61"/>
      <c r="H201" s="88">
        <v>5</v>
      </c>
      <c r="I201" s="73">
        <v>5</v>
      </c>
      <c r="J201" s="73">
        <v>6</v>
      </c>
      <c r="K201" s="73">
        <v>7</v>
      </c>
      <c r="L201" s="73">
        <v>7</v>
      </c>
      <c r="M201" s="73">
        <v>8</v>
      </c>
      <c r="N201" s="73">
        <v>8</v>
      </c>
      <c r="O201" s="73">
        <v>8</v>
      </c>
      <c r="P201" s="73">
        <v>8</v>
      </c>
      <c r="Q201" s="73">
        <v>10</v>
      </c>
      <c r="R201" s="74"/>
      <c r="S201" s="86">
        <f t="shared" si="9"/>
        <v>7.2</v>
      </c>
    </row>
    <row r="202" spans="1:19" ht="13.5" customHeight="1" x14ac:dyDescent="0.25">
      <c r="A202" s="34" t="s">
        <v>389</v>
      </c>
      <c r="B202" s="1" t="s">
        <v>15</v>
      </c>
      <c r="C202" s="1" t="s">
        <v>16</v>
      </c>
      <c r="D202" s="9">
        <v>2455000</v>
      </c>
      <c r="E202" s="10">
        <v>900000</v>
      </c>
      <c r="F202" s="11">
        <v>900000</v>
      </c>
      <c r="G202" s="61">
        <v>900000</v>
      </c>
      <c r="H202" s="88">
        <v>8</v>
      </c>
      <c r="I202" s="73">
        <v>8</v>
      </c>
      <c r="J202" s="73">
        <v>8</v>
      </c>
      <c r="K202" s="73">
        <v>8</v>
      </c>
      <c r="L202" s="73">
        <v>8</v>
      </c>
      <c r="M202" s="73">
        <v>9</v>
      </c>
      <c r="N202" s="73">
        <v>9</v>
      </c>
      <c r="O202" s="73">
        <v>9</v>
      </c>
      <c r="P202" s="73">
        <v>9</v>
      </c>
      <c r="Q202" s="73">
        <v>10</v>
      </c>
      <c r="R202" s="74">
        <v>10</v>
      </c>
      <c r="S202" s="86">
        <f t="shared" si="9"/>
        <v>8.7272727272727266</v>
      </c>
    </row>
    <row r="203" spans="1:19" ht="13.5" customHeight="1" x14ac:dyDescent="0.25">
      <c r="A203" s="34" t="s">
        <v>389</v>
      </c>
      <c r="B203" s="1" t="s">
        <v>183</v>
      </c>
      <c r="C203" s="1" t="s">
        <v>16</v>
      </c>
      <c r="D203" s="9">
        <v>632000</v>
      </c>
      <c r="E203" s="10">
        <v>300000</v>
      </c>
      <c r="F203" s="11">
        <v>300000</v>
      </c>
      <c r="G203" s="61">
        <v>300000</v>
      </c>
      <c r="H203" s="88">
        <v>4</v>
      </c>
      <c r="I203" s="73">
        <v>6</v>
      </c>
      <c r="J203" s="73">
        <v>7</v>
      </c>
      <c r="K203" s="73">
        <v>7</v>
      </c>
      <c r="L203" s="73">
        <v>8</v>
      </c>
      <c r="M203" s="73">
        <v>8</v>
      </c>
      <c r="N203" s="73">
        <v>8</v>
      </c>
      <c r="O203" s="73">
        <v>8</v>
      </c>
      <c r="P203" s="73">
        <v>8</v>
      </c>
      <c r="Q203" s="73">
        <v>8</v>
      </c>
      <c r="R203" s="74">
        <v>9</v>
      </c>
      <c r="S203" s="86">
        <f t="shared" si="9"/>
        <v>7.3636363636363633</v>
      </c>
    </row>
    <row r="204" spans="1:19" ht="13.5" customHeight="1" x14ac:dyDescent="0.25">
      <c r="A204" s="34" t="s">
        <v>121</v>
      </c>
      <c r="B204" s="1" t="s">
        <v>390</v>
      </c>
      <c r="C204" s="1" t="s">
        <v>201</v>
      </c>
      <c r="D204" s="9">
        <v>306000</v>
      </c>
      <c r="E204" s="10">
        <v>214000</v>
      </c>
      <c r="F204" s="11">
        <v>218000</v>
      </c>
      <c r="G204" s="61">
        <v>226000</v>
      </c>
      <c r="H204" s="88">
        <v>4</v>
      </c>
      <c r="I204" s="73">
        <v>5</v>
      </c>
      <c r="J204" s="73">
        <v>6</v>
      </c>
      <c r="K204" s="73">
        <v>7</v>
      </c>
      <c r="L204" s="73">
        <v>7</v>
      </c>
      <c r="M204" s="73">
        <v>7</v>
      </c>
      <c r="N204" s="73">
        <v>7</v>
      </c>
      <c r="O204" s="73">
        <v>7</v>
      </c>
      <c r="P204" s="73">
        <v>8</v>
      </c>
      <c r="Q204" s="73">
        <v>10</v>
      </c>
      <c r="R204" s="74">
        <v>10</v>
      </c>
      <c r="S204" s="86">
        <f t="shared" si="9"/>
        <v>7.0909090909090908</v>
      </c>
    </row>
    <row r="205" spans="1:19" ht="13.5" customHeight="1" x14ac:dyDescent="0.25">
      <c r="A205" s="34" t="s">
        <v>131</v>
      </c>
      <c r="B205" s="1" t="s">
        <v>131</v>
      </c>
      <c r="C205" s="1" t="s">
        <v>195</v>
      </c>
      <c r="D205" s="9">
        <v>2489000</v>
      </c>
      <c r="E205" s="10">
        <v>900000</v>
      </c>
      <c r="F205" s="11">
        <v>930000</v>
      </c>
      <c r="G205" s="61">
        <v>950000</v>
      </c>
      <c r="H205" s="88">
        <v>5</v>
      </c>
      <c r="I205" s="73">
        <v>6</v>
      </c>
      <c r="J205" s="73">
        <v>6</v>
      </c>
      <c r="K205" s="73">
        <v>6</v>
      </c>
      <c r="L205" s="73">
        <v>7</v>
      </c>
      <c r="M205" s="73">
        <v>8</v>
      </c>
      <c r="N205" s="73">
        <v>8</v>
      </c>
      <c r="O205" s="73">
        <v>8</v>
      </c>
      <c r="P205" s="73">
        <v>8</v>
      </c>
      <c r="Q205" s="73">
        <v>9</v>
      </c>
      <c r="R205" s="74">
        <v>10</v>
      </c>
      <c r="S205" s="86">
        <f t="shared" si="9"/>
        <v>7.3636363636363633</v>
      </c>
    </row>
    <row r="206" spans="1:19" ht="13.5" customHeight="1" x14ac:dyDescent="0.25">
      <c r="A206" s="34" t="s">
        <v>132</v>
      </c>
      <c r="B206" s="1" t="s">
        <v>391</v>
      </c>
      <c r="C206" s="1" t="s">
        <v>8</v>
      </c>
      <c r="D206" s="9">
        <v>1825000</v>
      </c>
      <c r="E206" s="10">
        <v>885000</v>
      </c>
      <c r="F206" s="11"/>
      <c r="G206" s="61"/>
      <c r="H206" s="88">
        <v>7</v>
      </c>
      <c r="I206" s="73">
        <v>7</v>
      </c>
      <c r="J206" s="73">
        <v>8</v>
      </c>
      <c r="K206" s="73">
        <v>8</v>
      </c>
      <c r="L206" s="73">
        <v>9</v>
      </c>
      <c r="M206" s="73">
        <v>9</v>
      </c>
      <c r="N206" s="73">
        <v>9</v>
      </c>
      <c r="O206" s="73">
        <v>10</v>
      </c>
      <c r="P206" s="73">
        <v>10</v>
      </c>
      <c r="Q206" s="73">
        <v>10</v>
      </c>
      <c r="R206" s="74">
        <v>10</v>
      </c>
      <c r="S206" s="86">
        <f t="shared" si="9"/>
        <v>8.8181818181818183</v>
      </c>
    </row>
    <row r="207" spans="1:19" ht="13.5" customHeight="1" x14ac:dyDescent="0.25">
      <c r="A207" s="34" t="s">
        <v>138</v>
      </c>
      <c r="B207" s="1" t="s">
        <v>139</v>
      </c>
      <c r="C207" s="1" t="s">
        <v>16</v>
      </c>
      <c r="D207" s="9">
        <v>227136</v>
      </c>
      <c r="E207" s="10">
        <v>105000</v>
      </c>
      <c r="F207" s="11"/>
      <c r="G207" s="61"/>
      <c r="H207" s="88">
        <v>5</v>
      </c>
      <c r="I207" s="73">
        <v>6</v>
      </c>
      <c r="J207" s="73">
        <v>6</v>
      </c>
      <c r="K207" s="73">
        <v>7</v>
      </c>
      <c r="L207" s="73">
        <v>7</v>
      </c>
      <c r="M207" s="73">
        <v>7</v>
      </c>
      <c r="N207" s="73">
        <v>7</v>
      </c>
      <c r="O207" s="73">
        <v>8</v>
      </c>
      <c r="P207" s="73">
        <v>8</v>
      </c>
      <c r="Q207" s="73">
        <v>8</v>
      </c>
      <c r="R207" s="74">
        <v>8</v>
      </c>
      <c r="S207" s="86">
        <f t="shared" si="9"/>
        <v>7</v>
      </c>
    </row>
    <row r="208" spans="1:19" ht="13.5" customHeight="1" x14ac:dyDescent="0.25">
      <c r="A208" s="34" t="s">
        <v>69</v>
      </c>
      <c r="B208" s="1" t="s">
        <v>70</v>
      </c>
      <c r="C208" s="1" t="s">
        <v>4</v>
      </c>
      <c r="D208" s="9">
        <v>540000</v>
      </c>
      <c r="E208" s="10">
        <v>250000</v>
      </c>
      <c r="F208" s="11"/>
      <c r="G208" s="61"/>
      <c r="H208" s="88">
        <v>4</v>
      </c>
      <c r="I208" s="73">
        <v>6</v>
      </c>
      <c r="J208" s="73">
        <v>6</v>
      </c>
      <c r="K208" s="73">
        <v>7</v>
      </c>
      <c r="L208" s="73">
        <v>7</v>
      </c>
      <c r="M208" s="73">
        <v>7</v>
      </c>
      <c r="N208" s="73">
        <v>7</v>
      </c>
      <c r="O208" s="73">
        <v>8</v>
      </c>
      <c r="P208" s="73">
        <v>8</v>
      </c>
      <c r="Q208" s="73">
        <v>8</v>
      </c>
      <c r="R208" s="74">
        <v>8</v>
      </c>
      <c r="S208" s="86">
        <f t="shared" si="9"/>
        <v>6.9090909090909092</v>
      </c>
    </row>
    <row r="209" spans="1:19" ht="13.5" customHeight="1" thickBot="1" x14ac:dyDescent="0.3">
      <c r="A209" s="40" t="s">
        <v>69</v>
      </c>
      <c r="B209" s="41" t="s">
        <v>392</v>
      </c>
      <c r="C209" s="41" t="s">
        <v>4</v>
      </c>
      <c r="D209" s="42">
        <v>2692000</v>
      </c>
      <c r="E209" s="43">
        <v>950000</v>
      </c>
      <c r="F209" s="44"/>
      <c r="G209" s="62"/>
      <c r="H209" s="89">
        <v>5</v>
      </c>
      <c r="I209" s="77">
        <v>7</v>
      </c>
      <c r="J209" s="77">
        <v>7</v>
      </c>
      <c r="K209" s="77">
        <v>7</v>
      </c>
      <c r="L209" s="77">
        <v>8</v>
      </c>
      <c r="M209" s="77">
        <v>8</v>
      </c>
      <c r="N209" s="77">
        <v>8</v>
      </c>
      <c r="O209" s="77">
        <v>8</v>
      </c>
      <c r="P209" s="77">
        <v>8</v>
      </c>
      <c r="Q209" s="77">
        <v>8</v>
      </c>
      <c r="R209" s="78">
        <v>10</v>
      </c>
      <c r="S209" s="86">
        <f t="shared" si="9"/>
        <v>7.6363636363636367</v>
      </c>
    </row>
    <row r="210" spans="1:19" ht="13.5" customHeight="1" thickBot="1" x14ac:dyDescent="0.3">
      <c r="A210" s="23" t="s">
        <v>393</v>
      </c>
      <c r="B210" s="55"/>
      <c r="C210" s="55"/>
      <c r="D210" s="56"/>
      <c r="E210" s="57"/>
      <c r="F210" s="58"/>
      <c r="G210" s="58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84"/>
    </row>
    <row r="211" spans="1:19" ht="18" customHeight="1" x14ac:dyDescent="0.25">
      <c r="A211" s="29" t="s">
        <v>394</v>
      </c>
      <c r="B211" s="30" t="s">
        <v>177</v>
      </c>
      <c r="C211" s="30" t="s">
        <v>16</v>
      </c>
      <c r="D211" s="31">
        <v>620000</v>
      </c>
      <c r="E211" s="32">
        <v>300000</v>
      </c>
      <c r="F211" s="33"/>
      <c r="G211" s="60"/>
      <c r="H211" s="87">
        <v>1</v>
      </c>
      <c r="I211" s="71">
        <v>2</v>
      </c>
      <c r="J211" s="71">
        <v>3</v>
      </c>
      <c r="K211" s="71">
        <v>3</v>
      </c>
      <c r="L211" s="71">
        <v>4</v>
      </c>
      <c r="M211" s="71">
        <v>5</v>
      </c>
      <c r="N211" s="71">
        <v>5</v>
      </c>
      <c r="O211" s="71">
        <v>5</v>
      </c>
      <c r="P211" s="71">
        <v>8</v>
      </c>
      <c r="Q211" s="71">
        <v>9</v>
      </c>
      <c r="R211" s="72">
        <v>10</v>
      </c>
      <c r="S211" s="85">
        <f t="shared" ref="S211:S229" si="10">AVERAGE(H211:R211)</f>
        <v>5</v>
      </c>
    </row>
    <row r="212" spans="1:19" ht="19.5" customHeight="1" x14ac:dyDescent="0.25">
      <c r="A212" s="34" t="s">
        <v>148</v>
      </c>
      <c r="B212" s="1" t="s">
        <v>87</v>
      </c>
      <c r="C212" s="1" t="s">
        <v>16</v>
      </c>
      <c r="D212" s="9">
        <v>373100</v>
      </c>
      <c r="E212" s="10">
        <v>178100</v>
      </c>
      <c r="F212" s="11"/>
      <c r="G212" s="61"/>
      <c r="H212" s="88">
        <v>5</v>
      </c>
      <c r="I212" s="73">
        <v>6</v>
      </c>
      <c r="J212" s="73">
        <v>6</v>
      </c>
      <c r="K212" s="73">
        <v>6</v>
      </c>
      <c r="L212" s="73">
        <v>7</v>
      </c>
      <c r="M212" s="73">
        <v>7</v>
      </c>
      <c r="N212" s="73">
        <v>8</v>
      </c>
      <c r="O212" s="73">
        <v>8</v>
      </c>
      <c r="P212" s="73">
        <v>9</v>
      </c>
      <c r="Q212" s="73">
        <v>10</v>
      </c>
      <c r="R212" s="74">
        <v>10</v>
      </c>
      <c r="S212" s="86">
        <f t="shared" si="10"/>
        <v>7.4545454545454541</v>
      </c>
    </row>
    <row r="213" spans="1:19" ht="18.75" customHeight="1" x14ac:dyDescent="0.25">
      <c r="A213" s="34" t="s">
        <v>395</v>
      </c>
      <c r="B213" s="1" t="s">
        <v>20</v>
      </c>
      <c r="C213" s="1" t="s">
        <v>16</v>
      </c>
      <c r="D213" s="9">
        <v>875000</v>
      </c>
      <c r="E213" s="10">
        <v>424000</v>
      </c>
      <c r="F213" s="11"/>
      <c r="G213" s="61"/>
      <c r="H213" s="88">
        <v>2</v>
      </c>
      <c r="I213" s="73">
        <v>4</v>
      </c>
      <c r="J213" s="73">
        <v>4</v>
      </c>
      <c r="K213" s="73">
        <v>4</v>
      </c>
      <c r="L213" s="73">
        <v>5</v>
      </c>
      <c r="M213" s="73">
        <v>5</v>
      </c>
      <c r="N213" s="73">
        <v>6</v>
      </c>
      <c r="O213" s="73">
        <v>6</v>
      </c>
      <c r="P213" s="73">
        <v>7</v>
      </c>
      <c r="Q213" s="73">
        <v>8</v>
      </c>
      <c r="R213" s="74">
        <v>9</v>
      </c>
      <c r="S213" s="86">
        <f t="shared" si="10"/>
        <v>5.4545454545454541</v>
      </c>
    </row>
    <row r="214" spans="1:19" ht="16.5" customHeight="1" x14ac:dyDescent="0.25">
      <c r="A214" s="34" t="s">
        <v>43</v>
      </c>
      <c r="B214" s="1" t="s">
        <v>396</v>
      </c>
      <c r="C214" s="1" t="s">
        <v>16</v>
      </c>
      <c r="D214" s="9">
        <v>569000</v>
      </c>
      <c r="E214" s="10">
        <v>137000</v>
      </c>
      <c r="F214" s="11"/>
      <c r="G214" s="61"/>
      <c r="H214" s="88">
        <v>3</v>
      </c>
      <c r="I214" s="73">
        <v>4</v>
      </c>
      <c r="J214" s="73">
        <v>5</v>
      </c>
      <c r="K214" s="73">
        <v>6</v>
      </c>
      <c r="L214" s="73">
        <v>7</v>
      </c>
      <c r="M214" s="73">
        <v>7</v>
      </c>
      <c r="N214" s="73">
        <v>7</v>
      </c>
      <c r="O214" s="73">
        <v>8</v>
      </c>
      <c r="P214" s="73">
        <v>9</v>
      </c>
      <c r="Q214" s="73">
        <v>9</v>
      </c>
      <c r="R214" s="74">
        <v>10</v>
      </c>
      <c r="S214" s="86">
        <f t="shared" si="10"/>
        <v>6.8181818181818183</v>
      </c>
    </row>
    <row r="215" spans="1:19" ht="17.25" customHeight="1" x14ac:dyDescent="0.25">
      <c r="A215" s="34" t="s">
        <v>17</v>
      </c>
      <c r="B215" s="1" t="s">
        <v>397</v>
      </c>
      <c r="C215" s="1" t="s">
        <v>200</v>
      </c>
      <c r="D215" s="9">
        <v>446712</v>
      </c>
      <c r="E215" s="10">
        <v>150000</v>
      </c>
      <c r="F215" s="11"/>
      <c r="G215" s="61"/>
      <c r="H215" s="88">
        <v>1</v>
      </c>
      <c r="I215" s="73">
        <v>2</v>
      </c>
      <c r="J215" s="73">
        <v>2</v>
      </c>
      <c r="K215" s="73">
        <v>3</v>
      </c>
      <c r="L215" s="73">
        <v>4</v>
      </c>
      <c r="M215" s="73">
        <v>5</v>
      </c>
      <c r="N215" s="73">
        <v>5</v>
      </c>
      <c r="O215" s="73">
        <v>5</v>
      </c>
      <c r="P215" s="73">
        <v>5</v>
      </c>
      <c r="Q215" s="73">
        <v>7</v>
      </c>
      <c r="R215" s="74">
        <v>8</v>
      </c>
      <c r="S215" s="86">
        <f t="shared" si="10"/>
        <v>4.2727272727272725</v>
      </c>
    </row>
    <row r="216" spans="1:19" ht="17.25" customHeight="1" x14ac:dyDescent="0.25">
      <c r="A216" s="34" t="s">
        <v>186</v>
      </c>
      <c r="B216" s="1" t="s">
        <v>187</v>
      </c>
      <c r="C216" s="1" t="s">
        <v>200</v>
      </c>
      <c r="D216" s="9">
        <v>1196000</v>
      </c>
      <c r="E216" s="10">
        <v>436000</v>
      </c>
      <c r="F216" s="11"/>
      <c r="G216" s="61"/>
      <c r="H216" s="88">
        <v>4</v>
      </c>
      <c r="I216" s="73">
        <v>6</v>
      </c>
      <c r="J216" s="73">
        <v>7</v>
      </c>
      <c r="K216" s="73">
        <v>7</v>
      </c>
      <c r="L216" s="73">
        <v>7</v>
      </c>
      <c r="M216" s="73">
        <v>7</v>
      </c>
      <c r="N216" s="73">
        <v>7</v>
      </c>
      <c r="O216" s="73">
        <v>8</v>
      </c>
      <c r="P216" s="73">
        <v>9</v>
      </c>
      <c r="Q216" s="73">
        <v>9</v>
      </c>
      <c r="R216" s="74">
        <v>10</v>
      </c>
      <c r="S216" s="86">
        <f t="shared" si="10"/>
        <v>7.3636363636363633</v>
      </c>
    </row>
    <row r="217" spans="1:19" ht="16.5" customHeight="1" x14ac:dyDescent="0.25">
      <c r="A217" s="34" t="s">
        <v>398</v>
      </c>
      <c r="B217" s="1" t="s">
        <v>81</v>
      </c>
      <c r="C217" s="1" t="s">
        <v>16</v>
      </c>
      <c r="D217" s="9">
        <v>132802</v>
      </c>
      <c r="E217" s="10">
        <v>60000</v>
      </c>
      <c r="F217" s="11"/>
      <c r="G217" s="61"/>
      <c r="H217" s="88">
        <v>2</v>
      </c>
      <c r="I217" s="73">
        <v>5</v>
      </c>
      <c r="J217" s="73">
        <v>5</v>
      </c>
      <c r="K217" s="73">
        <v>6</v>
      </c>
      <c r="L217" s="73">
        <v>7</v>
      </c>
      <c r="M217" s="73">
        <v>7</v>
      </c>
      <c r="N217" s="73">
        <v>7</v>
      </c>
      <c r="O217" s="73">
        <v>7</v>
      </c>
      <c r="P217" s="73">
        <v>7</v>
      </c>
      <c r="Q217" s="73">
        <v>8</v>
      </c>
      <c r="R217" s="74">
        <v>8</v>
      </c>
      <c r="S217" s="86">
        <f t="shared" si="10"/>
        <v>6.2727272727272725</v>
      </c>
    </row>
    <row r="218" spans="1:19" ht="23.25" customHeight="1" x14ac:dyDescent="0.25">
      <c r="A218" s="34" t="s">
        <v>24</v>
      </c>
      <c r="B218" s="1" t="s">
        <v>25</v>
      </c>
      <c r="C218" s="1" t="s">
        <v>200</v>
      </c>
      <c r="D218" s="9">
        <v>217700</v>
      </c>
      <c r="E218" s="10">
        <v>107700</v>
      </c>
      <c r="F218" s="11"/>
      <c r="G218" s="61"/>
      <c r="H218" s="88">
        <v>1</v>
      </c>
      <c r="I218" s="73">
        <v>2</v>
      </c>
      <c r="J218" s="73">
        <v>3</v>
      </c>
      <c r="K218" s="73">
        <v>5</v>
      </c>
      <c r="L218" s="73">
        <v>6</v>
      </c>
      <c r="M218" s="73">
        <v>6</v>
      </c>
      <c r="N218" s="73">
        <v>6</v>
      </c>
      <c r="O218" s="73">
        <v>6</v>
      </c>
      <c r="P218" s="73">
        <v>7</v>
      </c>
      <c r="Q218" s="73">
        <v>7</v>
      </c>
      <c r="R218" s="74">
        <v>10</v>
      </c>
      <c r="S218" s="86">
        <f t="shared" si="10"/>
        <v>5.3636363636363633</v>
      </c>
    </row>
    <row r="219" spans="1:19" ht="32.25" customHeight="1" x14ac:dyDescent="0.25">
      <c r="A219" s="34" t="s">
        <v>333</v>
      </c>
      <c r="B219" s="1" t="s">
        <v>421</v>
      </c>
      <c r="C219" s="1" t="s">
        <v>4</v>
      </c>
      <c r="D219" s="9">
        <v>630000</v>
      </c>
      <c r="E219" s="10">
        <v>290000</v>
      </c>
      <c r="F219" s="11"/>
      <c r="G219" s="61"/>
      <c r="H219" s="88">
        <v>5</v>
      </c>
      <c r="I219" s="73">
        <v>5</v>
      </c>
      <c r="J219" s="73">
        <v>6</v>
      </c>
      <c r="K219" s="73">
        <v>6</v>
      </c>
      <c r="L219" s="73">
        <v>7</v>
      </c>
      <c r="M219" s="73">
        <v>8</v>
      </c>
      <c r="N219" s="73">
        <v>9</v>
      </c>
      <c r="O219" s="73">
        <v>9</v>
      </c>
      <c r="P219" s="73">
        <v>10</v>
      </c>
      <c r="Q219" s="73">
        <v>10</v>
      </c>
      <c r="R219" s="74"/>
      <c r="S219" s="86">
        <f t="shared" si="10"/>
        <v>7.5</v>
      </c>
    </row>
    <row r="220" spans="1:19" ht="30" customHeight="1" x14ac:dyDescent="0.25">
      <c r="A220" s="34" t="s">
        <v>333</v>
      </c>
      <c r="B220" s="1" t="s">
        <v>420</v>
      </c>
      <c r="C220" s="1" t="s">
        <v>4</v>
      </c>
      <c r="D220" s="9">
        <v>606000</v>
      </c>
      <c r="E220" s="10">
        <v>260000</v>
      </c>
      <c r="F220" s="11"/>
      <c r="G220" s="61"/>
      <c r="H220" s="88">
        <v>5</v>
      </c>
      <c r="I220" s="73">
        <v>6</v>
      </c>
      <c r="J220" s="73">
        <v>6</v>
      </c>
      <c r="K220" s="73">
        <v>6</v>
      </c>
      <c r="L220" s="73">
        <v>8</v>
      </c>
      <c r="M220" s="73">
        <v>9</v>
      </c>
      <c r="N220" s="73">
        <v>9</v>
      </c>
      <c r="O220" s="73">
        <v>9</v>
      </c>
      <c r="P220" s="73">
        <v>10</v>
      </c>
      <c r="Q220" s="73">
        <v>10</v>
      </c>
      <c r="R220" s="74"/>
      <c r="S220" s="86">
        <f t="shared" si="10"/>
        <v>7.8</v>
      </c>
    </row>
    <row r="221" spans="1:19" ht="15.75" customHeight="1" x14ac:dyDescent="0.25">
      <c r="A221" s="34" t="s">
        <v>121</v>
      </c>
      <c r="B221" s="1" t="s">
        <v>122</v>
      </c>
      <c r="C221" s="1" t="s">
        <v>201</v>
      </c>
      <c r="D221" s="9">
        <v>232000</v>
      </c>
      <c r="E221" s="10">
        <v>162000</v>
      </c>
      <c r="F221" s="11"/>
      <c r="G221" s="61"/>
      <c r="H221" s="88">
        <v>1</v>
      </c>
      <c r="I221" s="73">
        <v>4</v>
      </c>
      <c r="J221" s="73">
        <v>6</v>
      </c>
      <c r="K221" s="73">
        <v>6</v>
      </c>
      <c r="L221" s="73">
        <v>7</v>
      </c>
      <c r="M221" s="73">
        <v>8</v>
      </c>
      <c r="N221" s="73">
        <v>8</v>
      </c>
      <c r="O221" s="73">
        <v>10</v>
      </c>
      <c r="P221" s="73">
        <v>10</v>
      </c>
      <c r="Q221" s="73">
        <v>10</v>
      </c>
      <c r="R221" s="74">
        <v>10</v>
      </c>
      <c r="S221" s="86">
        <f t="shared" si="10"/>
        <v>7.2727272727272725</v>
      </c>
    </row>
    <row r="222" spans="1:19" ht="18" customHeight="1" x14ac:dyDescent="0.25">
      <c r="A222" s="34" t="s">
        <v>335</v>
      </c>
      <c r="B222" s="1" t="s">
        <v>128</v>
      </c>
      <c r="C222" s="1" t="s">
        <v>197</v>
      </c>
      <c r="D222" s="9">
        <v>400000</v>
      </c>
      <c r="E222" s="10">
        <v>200000</v>
      </c>
      <c r="F222" s="11"/>
      <c r="G222" s="61"/>
      <c r="H222" s="88">
        <v>5</v>
      </c>
      <c r="I222" s="73">
        <v>6</v>
      </c>
      <c r="J222" s="73">
        <v>6</v>
      </c>
      <c r="K222" s="73">
        <v>6</v>
      </c>
      <c r="L222" s="73">
        <v>7</v>
      </c>
      <c r="M222" s="73">
        <v>7</v>
      </c>
      <c r="N222" s="73">
        <v>8</v>
      </c>
      <c r="O222" s="73">
        <v>9</v>
      </c>
      <c r="P222" s="73">
        <v>9</v>
      </c>
      <c r="Q222" s="73">
        <v>9</v>
      </c>
      <c r="R222" s="74"/>
      <c r="S222" s="86">
        <f t="shared" si="10"/>
        <v>7.2</v>
      </c>
    </row>
    <row r="223" spans="1:19" ht="17.25" customHeight="1" x14ac:dyDescent="0.25">
      <c r="A223" s="34" t="s">
        <v>399</v>
      </c>
      <c r="B223" s="1" t="s">
        <v>400</v>
      </c>
      <c r="C223" s="1" t="s">
        <v>19</v>
      </c>
      <c r="D223" s="9">
        <v>734000</v>
      </c>
      <c r="E223" s="10">
        <v>320000</v>
      </c>
      <c r="F223" s="11"/>
      <c r="G223" s="61"/>
      <c r="H223" s="88">
        <v>2</v>
      </c>
      <c r="I223" s="73">
        <v>2</v>
      </c>
      <c r="J223" s="73">
        <v>3</v>
      </c>
      <c r="K223" s="73">
        <v>3</v>
      </c>
      <c r="L223" s="73">
        <v>5</v>
      </c>
      <c r="M223" s="73">
        <v>6</v>
      </c>
      <c r="N223" s="73">
        <v>6</v>
      </c>
      <c r="O223" s="73">
        <v>6</v>
      </c>
      <c r="P223" s="73">
        <v>8</v>
      </c>
      <c r="Q223" s="73">
        <v>8</v>
      </c>
      <c r="R223" s="74">
        <v>9</v>
      </c>
      <c r="S223" s="86">
        <f t="shared" si="10"/>
        <v>5.2727272727272725</v>
      </c>
    </row>
    <row r="224" spans="1:19" ht="17.25" customHeight="1" x14ac:dyDescent="0.25">
      <c r="A224" s="34" t="s">
        <v>401</v>
      </c>
      <c r="B224" s="1" t="s">
        <v>144</v>
      </c>
      <c r="C224" s="1" t="s">
        <v>16</v>
      </c>
      <c r="D224" s="9">
        <v>175000</v>
      </c>
      <c r="E224" s="10">
        <v>87500</v>
      </c>
      <c r="F224" s="11"/>
      <c r="G224" s="61"/>
      <c r="H224" s="88">
        <v>3</v>
      </c>
      <c r="I224" s="73">
        <v>3</v>
      </c>
      <c r="J224" s="73">
        <v>6</v>
      </c>
      <c r="K224" s="73">
        <v>7</v>
      </c>
      <c r="L224" s="73">
        <v>8</v>
      </c>
      <c r="M224" s="73">
        <v>8</v>
      </c>
      <c r="N224" s="73">
        <v>8</v>
      </c>
      <c r="O224" s="73">
        <v>9</v>
      </c>
      <c r="P224" s="73">
        <v>9</v>
      </c>
      <c r="Q224" s="73">
        <v>9</v>
      </c>
      <c r="R224" s="74">
        <v>10</v>
      </c>
      <c r="S224" s="86">
        <f t="shared" si="10"/>
        <v>7.2727272727272725</v>
      </c>
    </row>
    <row r="225" spans="1:19" ht="18" customHeight="1" x14ac:dyDescent="0.25">
      <c r="A225" s="34" t="s">
        <v>156</v>
      </c>
      <c r="B225" s="1" t="s">
        <v>157</v>
      </c>
      <c r="C225" s="1" t="s">
        <v>197</v>
      </c>
      <c r="D225" s="9">
        <v>75000</v>
      </c>
      <c r="E225" s="10">
        <v>20000</v>
      </c>
      <c r="F225" s="11"/>
      <c r="G225" s="61"/>
      <c r="H225" s="88">
        <v>3</v>
      </c>
      <c r="I225" s="73">
        <v>4</v>
      </c>
      <c r="J225" s="73">
        <v>4</v>
      </c>
      <c r="K225" s="73">
        <v>5</v>
      </c>
      <c r="L225" s="73">
        <v>6</v>
      </c>
      <c r="M225" s="73">
        <v>6</v>
      </c>
      <c r="N225" s="73">
        <v>6</v>
      </c>
      <c r="O225" s="73">
        <v>6</v>
      </c>
      <c r="P225" s="73">
        <v>7</v>
      </c>
      <c r="Q225" s="73">
        <v>7</v>
      </c>
      <c r="R225" s="74">
        <v>8</v>
      </c>
      <c r="S225" s="86">
        <f t="shared" si="10"/>
        <v>5.6363636363636367</v>
      </c>
    </row>
    <row r="226" spans="1:19" ht="30.75" customHeight="1" x14ac:dyDescent="0.25">
      <c r="A226" s="34" t="s">
        <v>18</v>
      </c>
      <c r="B226" s="1" t="s">
        <v>402</v>
      </c>
      <c r="C226" s="1" t="s">
        <v>19</v>
      </c>
      <c r="D226" s="9">
        <v>415503</v>
      </c>
      <c r="E226" s="10">
        <v>200000</v>
      </c>
      <c r="F226" s="11"/>
      <c r="G226" s="61"/>
      <c r="H226" s="88">
        <v>1</v>
      </c>
      <c r="I226" s="73">
        <v>2</v>
      </c>
      <c r="J226" s="73">
        <v>5</v>
      </c>
      <c r="K226" s="73">
        <v>6</v>
      </c>
      <c r="L226" s="73">
        <v>7</v>
      </c>
      <c r="M226" s="73">
        <v>7</v>
      </c>
      <c r="N226" s="73">
        <v>8</v>
      </c>
      <c r="O226" s="73">
        <v>9</v>
      </c>
      <c r="P226" s="73">
        <v>9</v>
      </c>
      <c r="Q226" s="73">
        <v>10</v>
      </c>
      <c r="R226" s="74">
        <v>10</v>
      </c>
      <c r="S226" s="86">
        <f t="shared" si="10"/>
        <v>6.7272727272727275</v>
      </c>
    </row>
    <row r="227" spans="1:19" ht="30.75" customHeight="1" x14ac:dyDescent="0.25">
      <c r="A227" s="34" t="s">
        <v>18</v>
      </c>
      <c r="B227" s="1" t="s">
        <v>80</v>
      </c>
      <c r="C227" s="1" t="s">
        <v>19</v>
      </c>
      <c r="D227" s="9">
        <v>749473</v>
      </c>
      <c r="E227" s="10">
        <v>370000</v>
      </c>
      <c r="F227" s="11"/>
      <c r="G227" s="61"/>
      <c r="H227" s="88">
        <v>1</v>
      </c>
      <c r="I227" s="73">
        <v>5</v>
      </c>
      <c r="J227" s="73">
        <v>5</v>
      </c>
      <c r="K227" s="73">
        <v>6</v>
      </c>
      <c r="L227" s="73">
        <v>6</v>
      </c>
      <c r="M227" s="73">
        <v>7</v>
      </c>
      <c r="N227" s="73">
        <v>8</v>
      </c>
      <c r="O227" s="73">
        <v>8</v>
      </c>
      <c r="P227" s="73">
        <v>9</v>
      </c>
      <c r="Q227" s="73">
        <v>10</v>
      </c>
      <c r="R227" s="74">
        <v>10</v>
      </c>
      <c r="S227" s="86">
        <f t="shared" si="10"/>
        <v>6.8181818181818183</v>
      </c>
    </row>
    <row r="228" spans="1:19" ht="13.5" customHeight="1" x14ac:dyDescent="0.25">
      <c r="A228" s="34" t="s">
        <v>36</v>
      </c>
      <c r="B228" s="1" t="s">
        <v>37</v>
      </c>
      <c r="C228" s="1" t="s">
        <v>200</v>
      </c>
      <c r="D228" s="9">
        <v>160000</v>
      </c>
      <c r="E228" s="10">
        <v>80000</v>
      </c>
      <c r="F228" s="11"/>
      <c r="G228" s="61"/>
      <c r="H228" s="88">
        <v>1</v>
      </c>
      <c r="I228" s="73">
        <v>1</v>
      </c>
      <c r="J228" s="73">
        <v>1</v>
      </c>
      <c r="K228" s="73">
        <v>2</v>
      </c>
      <c r="L228" s="73">
        <v>2</v>
      </c>
      <c r="M228" s="73">
        <v>4</v>
      </c>
      <c r="N228" s="73">
        <v>4</v>
      </c>
      <c r="O228" s="73">
        <v>4</v>
      </c>
      <c r="P228" s="73">
        <v>5</v>
      </c>
      <c r="Q228" s="73">
        <v>5</v>
      </c>
      <c r="R228" s="74">
        <v>8</v>
      </c>
      <c r="S228" s="86">
        <f t="shared" si="10"/>
        <v>3.3636363636363638</v>
      </c>
    </row>
    <row r="229" spans="1:19" ht="30" customHeight="1" thickBot="1" x14ac:dyDescent="0.3">
      <c r="A229" s="40" t="s">
        <v>318</v>
      </c>
      <c r="B229" s="41" t="s">
        <v>169</v>
      </c>
      <c r="C229" s="41" t="s">
        <v>197</v>
      </c>
      <c r="D229" s="42">
        <v>956000</v>
      </c>
      <c r="E229" s="43">
        <v>500000</v>
      </c>
      <c r="F229" s="44"/>
      <c r="G229" s="62"/>
      <c r="H229" s="89">
        <v>3</v>
      </c>
      <c r="I229" s="77">
        <v>5</v>
      </c>
      <c r="J229" s="77">
        <v>5</v>
      </c>
      <c r="K229" s="77">
        <v>7</v>
      </c>
      <c r="L229" s="77">
        <v>7</v>
      </c>
      <c r="M229" s="77">
        <v>8</v>
      </c>
      <c r="N229" s="77">
        <v>8</v>
      </c>
      <c r="O229" s="77">
        <v>8</v>
      </c>
      <c r="P229" s="77">
        <v>10</v>
      </c>
      <c r="Q229" s="77">
        <v>10</v>
      </c>
      <c r="R229" s="78"/>
      <c r="S229" s="86">
        <f t="shared" si="10"/>
        <v>7.1</v>
      </c>
    </row>
    <row r="230" spans="1:19" ht="13.5" customHeight="1" thickBot="1" x14ac:dyDescent="0.3">
      <c r="A230" s="45" t="s">
        <v>403</v>
      </c>
      <c r="B230" s="55"/>
      <c r="C230" s="55"/>
      <c r="D230" s="56"/>
      <c r="E230" s="57"/>
      <c r="F230" s="58"/>
      <c r="G230" s="58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84"/>
    </row>
    <row r="231" spans="1:19" ht="16.5" customHeight="1" x14ac:dyDescent="0.25">
      <c r="A231" s="29" t="s">
        <v>21</v>
      </c>
      <c r="B231" s="30" t="s">
        <v>22</v>
      </c>
      <c r="C231" s="30" t="s">
        <v>16</v>
      </c>
      <c r="D231" s="31">
        <v>1230000</v>
      </c>
      <c r="E231" s="32">
        <v>200000</v>
      </c>
      <c r="F231" s="33"/>
      <c r="G231" s="60"/>
      <c r="H231" s="87">
        <v>1</v>
      </c>
      <c r="I231" s="71">
        <v>1</v>
      </c>
      <c r="J231" s="71">
        <v>1</v>
      </c>
      <c r="K231" s="71">
        <v>2</v>
      </c>
      <c r="L231" s="71">
        <v>3</v>
      </c>
      <c r="M231" s="71">
        <v>4</v>
      </c>
      <c r="N231" s="71">
        <v>4</v>
      </c>
      <c r="O231" s="71">
        <v>8</v>
      </c>
      <c r="P231" s="71">
        <v>8</v>
      </c>
      <c r="Q231" s="71">
        <v>8</v>
      </c>
      <c r="R231" s="72">
        <v>9</v>
      </c>
      <c r="S231" s="85">
        <f>AVERAGE(H231:R231)</f>
        <v>4.4545454545454541</v>
      </c>
    </row>
    <row r="232" spans="1:19" ht="33" customHeight="1" x14ac:dyDescent="0.25">
      <c r="A232" s="34" t="s">
        <v>62</v>
      </c>
      <c r="B232" s="1" t="s">
        <v>65</v>
      </c>
      <c r="C232" s="1" t="s">
        <v>8</v>
      </c>
      <c r="D232" s="9">
        <v>1780000</v>
      </c>
      <c r="E232" s="10">
        <v>770000</v>
      </c>
      <c r="F232" s="11"/>
      <c r="G232" s="61"/>
      <c r="H232" s="88">
        <v>6</v>
      </c>
      <c r="I232" s="73">
        <v>6</v>
      </c>
      <c r="J232" s="73">
        <v>6</v>
      </c>
      <c r="K232" s="73">
        <v>7</v>
      </c>
      <c r="L232" s="73">
        <v>7</v>
      </c>
      <c r="M232" s="73">
        <v>7</v>
      </c>
      <c r="N232" s="73">
        <v>7</v>
      </c>
      <c r="O232" s="73">
        <v>8</v>
      </c>
      <c r="P232" s="73">
        <v>8</v>
      </c>
      <c r="Q232" s="73">
        <v>8</v>
      </c>
      <c r="R232" s="74">
        <v>9</v>
      </c>
      <c r="S232" s="86">
        <f>AVERAGE(H232:R232)</f>
        <v>7.1818181818181817</v>
      </c>
    </row>
    <row r="233" spans="1:19" ht="32.25" customHeight="1" x14ac:dyDescent="0.25">
      <c r="A233" s="34" t="s">
        <v>404</v>
      </c>
      <c r="B233" s="1" t="s">
        <v>73</v>
      </c>
      <c r="C233" s="1" t="s">
        <v>8</v>
      </c>
      <c r="D233" s="9">
        <v>45000</v>
      </c>
      <c r="E233" s="10">
        <v>30000</v>
      </c>
      <c r="F233" s="11"/>
      <c r="G233" s="61"/>
      <c r="H233" s="88">
        <v>5</v>
      </c>
      <c r="I233" s="73">
        <v>6</v>
      </c>
      <c r="J233" s="73">
        <v>6</v>
      </c>
      <c r="K233" s="73">
        <v>7</v>
      </c>
      <c r="L233" s="73">
        <v>7</v>
      </c>
      <c r="M233" s="73">
        <v>7</v>
      </c>
      <c r="N233" s="73">
        <v>8</v>
      </c>
      <c r="O233" s="73">
        <v>8</v>
      </c>
      <c r="P233" s="73">
        <v>8</v>
      </c>
      <c r="Q233" s="73">
        <v>9</v>
      </c>
      <c r="R233" s="74"/>
      <c r="S233" s="86">
        <f>AVERAGE(H233:R233)</f>
        <v>7.1</v>
      </c>
    </row>
    <row r="234" spans="1:19" ht="18.75" customHeight="1" x14ac:dyDescent="0.25">
      <c r="A234" s="34" t="s">
        <v>153</v>
      </c>
      <c r="B234" s="1" t="s">
        <v>154</v>
      </c>
      <c r="C234" s="1" t="s">
        <v>200</v>
      </c>
      <c r="D234" s="9">
        <v>411500</v>
      </c>
      <c r="E234" s="10">
        <v>205500</v>
      </c>
      <c r="F234" s="11"/>
      <c r="G234" s="61"/>
      <c r="H234" s="88">
        <v>1</v>
      </c>
      <c r="I234" s="73">
        <v>4</v>
      </c>
      <c r="J234" s="73">
        <v>5</v>
      </c>
      <c r="K234" s="73">
        <v>5</v>
      </c>
      <c r="L234" s="73">
        <v>6</v>
      </c>
      <c r="M234" s="73">
        <v>6</v>
      </c>
      <c r="N234" s="73">
        <v>6</v>
      </c>
      <c r="O234" s="73">
        <v>7</v>
      </c>
      <c r="P234" s="73">
        <v>7</v>
      </c>
      <c r="Q234" s="73">
        <v>8</v>
      </c>
      <c r="R234" s="74">
        <v>8</v>
      </c>
      <c r="S234" s="86">
        <f>AVERAGE(H234:R234)</f>
        <v>5.7272727272727275</v>
      </c>
    </row>
    <row r="235" spans="1:19" ht="18.75" customHeight="1" thickBot="1" x14ac:dyDescent="0.3">
      <c r="A235" s="35" t="s">
        <v>257</v>
      </c>
      <c r="B235" s="36" t="s">
        <v>106</v>
      </c>
      <c r="C235" s="36" t="s">
        <v>16</v>
      </c>
      <c r="D235" s="37">
        <v>240000</v>
      </c>
      <c r="E235" s="38">
        <v>120000</v>
      </c>
      <c r="F235" s="39"/>
      <c r="G235" s="64"/>
      <c r="H235" s="89">
        <v>1</v>
      </c>
      <c r="I235" s="77">
        <v>1</v>
      </c>
      <c r="J235" s="77">
        <v>2</v>
      </c>
      <c r="K235" s="77">
        <v>3</v>
      </c>
      <c r="L235" s="77">
        <v>4</v>
      </c>
      <c r="M235" s="77">
        <v>4</v>
      </c>
      <c r="N235" s="77">
        <v>4</v>
      </c>
      <c r="O235" s="77">
        <v>5</v>
      </c>
      <c r="P235" s="77">
        <v>5</v>
      </c>
      <c r="Q235" s="77">
        <v>7</v>
      </c>
      <c r="R235" s="78">
        <v>10</v>
      </c>
      <c r="S235" s="86">
        <f>AVERAGE(H235:R235)</f>
        <v>4.1818181818181817</v>
      </c>
    </row>
    <row r="236" spans="1:19" ht="13.5" customHeight="1" thickBot="1" x14ac:dyDescent="0.3">
      <c r="A236" s="23" t="s">
        <v>405</v>
      </c>
      <c r="B236" s="55"/>
      <c r="C236" s="55"/>
      <c r="D236" s="56"/>
      <c r="E236" s="57"/>
      <c r="F236" s="58"/>
      <c r="G236" s="58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84"/>
    </row>
    <row r="237" spans="1:19" ht="16.5" customHeight="1" x14ac:dyDescent="0.25">
      <c r="A237" s="29" t="s">
        <v>28</v>
      </c>
      <c r="B237" s="30" t="s">
        <v>29</v>
      </c>
      <c r="C237" s="30" t="s">
        <v>197</v>
      </c>
      <c r="D237" s="31">
        <v>62000</v>
      </c>
      <c r="E237" s="32">
        <v>42000</v>
      </c>
      <c r="F237" s="33"/>
      <c r="G237" s="60"/>
      <c r="H237" s="87">
        <v>4</v>
      </c>
      <c r="I237" s="71">
        <v>5</v>
      </c>
      <c r="J237" s="71">
        <v>5</v>
      </c>
      <c r="K237" s="71">
        <v>5</v>
      </c>
      <c r="L237" s="71">
        <v>6</v>
      </c>
      <c r="M237" s="71">
        <v>7</v>
      </c>
      <c r="N237" s="71">
        <v>8</v>
      </c>
      <c r="O237" s="71">
        <v>8</v>
      </c>
      <c r="P237" s="71">
        <v>8</v>
      </c>
      <c r="Q237" s="71">
        <v>9</v>
      </c>
      <c r="R237" s="72">
        <v>9</v>
      </c>
      <c r="S237" s="85">
        <f>AVERAGE(H237:R237)</f>
        <v>6.7272727272727275</v>
      </c>
    </row>
    <row r="238" spans="1:19" ht="17.25" customHeight="1" x14ac:dyDescent="0.25">
      <c r="A238" s="34" t="s">
        <v>42</v>
      </c>
      <c r="B238" s="1" t="s">
        <v>406</v>
      </c>
      <c r="C238" s="1" t="s">
        <v>197</v>
      </c>
      <c r="D238" s="9">
        <v>470000</v>
      </c>
      <c r="E238" s="10">
        <v>200000</v>
      </c>
      <c r="F238" s="11"/>
      <c r="G238" s="61"/>
      <c r="H238" s="88">
        <v>5</v>
      </c>
      <c r="I238" s="73">
        <v>5</v>
      </c>
      <c r="J238" s="73">
        <v>5</v>
      </c>
      <c r="K238" s="73">
        <v>6</v>
      </c>
      <c r="L238" s="73">
        <v>6</v>
      </c>
      <c r="M238" s="73">
        <v>6</v>
      </c>
      <c r="N238" s="73">
        <v>8</v>
      </c>
      <c r="O238" s="73">
        <v>9</v>
      </c>
      <c r="P238" s="73">
        <v>9</v>
      </c>
      <c r="Q238" s="73">
        <v>9</v>
      </c>
      <c r="R238" s="74">
        <v>10</v>
      </c>
      <c r="S238" s="86">
        <f>AVERAGE(H238:R238)</f>
        <v>7.0909090909090908</v>
      </c>
    </row>
    <row r="239" spans="1:19" ht="18" customHeight="1" x14ac:dyDescent="0.25">
      <c r="A239" s="34" t="s">
        <v>354</v>
      </c>
      <c r="B239" s="1" t="s">
        <v>89</v>
      </c>
      <c r="C239" s="1" t="s">
        <v>197</v>
      </c>
      <c r="D239" s="9">
        <v>154500</v>
      </c>
      <c r="E239" s="10">
        <v>44500</v>
      </c>
      <c r="F239" s="11"/>
      <c r="G239" s="61"/>
      <c r="H239" s="88">
        <v>4</v>
      </c>
      <c r="I239" s="73">
        <v>5</v>
      </c>
      <c r="J239" s="73">
        <v>6</v>
      </c>
      <c r="K239" s="73">
        <v>7</v>
      </c>
      <c r="L239" s="73">
        <v>7</v>
      </c>
      <c r="M239" s="73">
        <v>7</v>
      </c>
      <c r="N239" s="73">
        <v>7</v>
      </c>
      <c r="O239" s="73">
        <v>8</v>
      </c>
      <c r="P239" s="73">
        <v>8</v>
      </c>
      <c r="Q239" s="73">
        <v>9</v>
      </c>
      <c r="R239" s="74">
        <v>10</v>
      </c>
      <c r="S239" s="86">
        <f>AVERAGE(H239:R239)</f>
        <v>7.0909090909090908</v>
      </c>
    </row>
    <row r="240" spans="1:19" ht="33" customHeight="1" x14ac:dyDescent="0.25">
      <c r="A240" s="34" t="s">
        <v>357</v>
      </c>
      <c r="B240" s="1" t="s">
        <v>61</v>
      </c>
      <c r="C240" s="1" t="s">
        <v>202</v>
      </c>
      <c r="D240" s="9">
        <v>200000</v>
      </c>
      <c r="E240" s="10">
        <v>60000</v>
      </c>
      <c r="F240" s="11"/>
      <c r="G240" s="61"/>
      <c r="H240" s="88">
        <v>6</v>
      </c>
      <c r="I240" s="73">
        <v>7</v>
      </c>
      <c r="J240" s="73">
        <v>7</v>
      </c>
      <c r="K240" s="73">
        <v>7</v>
      </c>
      <c r="L240" s="73">
        <v>8</v>
      </c>
      <c r="M240" s="73">
        <v>8</v>
      </c>
      <c r="N240" s="73">
        <v>9</v>
      </c>
      <c r="O240" s="73">
        <v>9</v>
      </c>
      <c r="P240" s="73">
        <v>9</v>
      </c>
      <c r="Q240" s="73"/>
      <c r="R240" s="74"/>
      <c r="S240" s="86">
        <f>AVERAGE(H240:R240)</f>
        <v>7.7777777777777777</v>
      </c>
    </row>
    <row r="241" spans="1:19" ht="17.25" customHeight="1" thickBot="1" x14ac:dyDescent="0.3">
      <c r="A241" s="35" t="s">
        <v>182</v>
      </c>
      <c r="B241" s="36" t="s">
        <v>407</v>
      </c>
      <c r="C241" s="36" t="s">
        <v>197</v>
      </c>
      <c r="D241" s="37">
        <v>3487000</v>
      </c>
      <c r="E241" s="38">
        <v>200000</v>
      </c>
      <c r="F241" s="39"/>
      <c r="G241" s="64"/>
      <c r="H241" s="89">
        <v>4</v>
      </c>
      <c r="I241" s="77">
        <v>6</v>
      </c>
      <c r="J241" s="77">
        <v>6</v>
      </c>
      <c r="K241" s="77">
        <v>7</v>
      </c>
      <c r="L241" s="77">
        <v>7</v>
      </c>
      <c r="M241" s="77">
        <v>7</v>
      </c>
      <c r="N241" s="77">
        <v>7</v>
      </c>
      <c r="O241" s="77">
        <v>8</v>
      </c>
      <c r="P241" s="77">
        <v>8</v>
      </c>
      <c r="Q241" s="77">
        <v>9</v>
      </c>
      <c r="R241" s="78">
        <v>9</v>
      </c>
      <c r="S241" s="100">
        <f>AVERAGE(H241:R241)</f>
        <v>7.0909090909090908</v>
      </c>
    </row>
  </sheetData>
  <sortState columnSort="1" ref="H241:R241">
    <sortCondition ref="H241:R241"/>
  </sortState>
  <mergeCells count="1">
    <mergeCell ref="H4:R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setříděno</vt:lpstr>
      <vt:lpstr>bodování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Zahradníčková Zuzana</cp:lastModifiedBy>
  <cp:lastPrinted>2015-12-17T08:57:18Z</cp:lastPrinted>
  <dcterms:created xsi:type="dcterms:W3CDTF">2015-11-09T08:21:06Z</dcterms:created>
  <dcterms:modified xsi:type="dcterms:W3CDTF">2015-12-17T13:06:12Z</dcterms:modified>
</cp:coreProperties>
</file>