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6440"/>
  </bookViews>
  <sheets>
    <sheet name="2019_I" sheetId="1" r:id="rId1"/>
  </sheets>
  <calcPr calcId="145621"/>
</workbook>
</file>

<file path=xl/calcChain.xml><?xml version="1.0" encoding="utf-8"?>
<calcChain xmlns="http://schemas.openxmlformats.org/spreadsheetml/2006/main">
  <c r="K9" i="1" l="1"/>
  <c r="N97" i="1" l="1"/>
  <c r="L97" i="1"/>
  <c r="J97" i="1"/>
  <c r="I97" i="1"/>
  <c r="H97" i="1"/>
  <c r="G97" i="1"/>
  <c r="F97" i="1"/>
  <c r="E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6" i="1"/>
  <c r="K5" i="1"/>
  <c r="K4" i="1"/>
  <c r="H98" i="1" l="1"/>
  <c r="K97" i="1"/>
  <c r="L98" i="1" s="1"/>
</calcChain>
</file>

<file path=xl/sharedStrings.xml><?xml version="1.0" encoding="utf-8"?>
<sst xmlns="http://schemas.openxmlformats.org/spreadsheetml/2006/main" count="392" uniqueCount="199">
  <si>
    <t xml:space="preserve">  </t>
  </si>
  <si>
    <t>Support Programme for the Publication of Translations of Original Czech Literature Abroad_2019/II</t>
  </si>
  <si>
    <t>1 € = 26 CZK</t>
  </si>
  <si>
    <t>Celkem</t>
  </si>
  <si>
    <t>Rakousko</t>
  </si>
  <si>
    <t>Ketos</t>
  </si>
  <si>
    <t>Otokar Březina: Tajemné dálky</t>
  </si>
  <si>
    <t>B</t>
  </si>
  <si>
    <t>A</t>
  </si>
  <si>
    <t>C</t>
  </si>
  <si>
    <t>Ondřej Cikán a kolektiv: Manifest Musismu</t>
  </si>
  <si>
    <t>Karel Hynek Mácha: Máj</t>
  </si>
  <si>
    <t>Makedonie</t>
  </si>
  <si>
    <t>Begemot</t>
  </si>
  <si>
    <t>Petr Stančík/Lucie Dvořáková: Jezevec Chrujda točí film</t>
  </si>
  <si>
    <t>Rusko</t>
  </si>
  <si>
    <t>Symposium Publishing House Ltd.</t>
  </si>
  <si>
    <t>Marek Šindelka: Mapa Anny</t>
  </si>
  <si>
    <t>Bosna a Hercegovina</t>
  </si>
  <si>
    <t>Književni klub P. N. Brčko distrikt BiH</t>
  </si>
  <si>
    <t>Petr Stančík: Mlýn na mumie</t>
  </si>
  <si>
    <t>ČR</t>
  </si>
  <si>
    <t>Argo, s. r. o.</t>
  </si>
  <si>
    <t>UKÁZKA: Jiří Kamen: Elvis ze Záluží</t>
  </si>
  <si>
    <t>UKÁZKA: Miloš Urban: Kar</t>
  </si>
  <si>
    <t>UKÁZKA: Pavla Horáková: Teorie podivnosti</t>
  </si>
  <si>
    <t>UKÁZKA: Alice Horáčková: Neotevřené dopisy</t>
  </si>
  <si>
    <t>Kultura AD Skopje</t>
  </si>
  <si>
    <t>Kateřina Tučková: Vyhnání Gerty Schnirch</t>
  </si>
  <si>
    <t>Polsko</t>
  </si>
  <si>
    <t>EMG</t>
  </si>
  <si>
    <t>František Tichý: Transport na věčnost</t>
  </si>
  <si>
    <t>Chorvatsko</t>
  </si>
  <si>
    <t>Matija Ivačić</t>
  </si>
  <si>
    <t>UKÁZKA: Dora Kaprálová: Ostrovy</t>
  </si>
  <si>
    <t>Srbsko</t>
  </si>
  <si>
    <t>IPC Media</t>
  </si>
  <si>
    <t>Markéta Pilátová: S Baťou v džungli</t>
  </si>
  <si>
    <t>Udruga Krug knjiga</t>
  </si>
  <si>
    <t>Petr Stančík: Mrkev ho vcucla pod zem</t>
  </si>
  <si>
    <t>Egypt</t>
  </si>
  <si>
    <t>Elles Publishing</t>
  </si>
  <si>
    <t>Josef Čapek: Povídání o pejskovi a kočičce</t>
  </si>
  <si>
    <t>Viktor Dyk: Krysař</t>
  </si>
  <si>
    <t>Wieser Verlag GmbH</t>
  </si>
  <si>
    <t>Stanislav Struhar: Opuštěná zahrada</t>
  </si>
  <si>
    <t>Itálie</t>
  </si>
  <si>
    <t>Miraggi edizioni</t>
  </si>
  <si>
    <t>Karel Čapek: Krakatit</t>
  </si>
  <si>
    <t>Jaroslav Rudiš: Grandhotel</t>
  </si>
  <si>
    <t>Bulharsko</t>
  </si>
  <si>
    <t>Ergo Publishing House</t>
  </si>
  <si>
    <t>Anna Cima: Probudím se na Šibuji</t>
  </si>
  <si>
    <t>Pavla Horáková: Teorie podivnosti</t>
  </si>
  <si>
    <t>Ammonite, d. o. o.</t>
  </si>
  <si>
    <t>Jiří Hájíček: Rybí krev</t>
  </si>
  <si>
    <t>Petra Soukupová: Pod sněhem</t>
  </si>
  <si>
    <t>Publishing House Slavika Libris</t>
  </si>
  <si>
    <t>Marek Šindelka: Zůstaňte s námi</t>
  </si>
  <si>
    <t>Německo</t>
  </si>
  <si>
    <t>Klak Verlag (Jörg Becken)</t>
  </si>
  <si>
    <t>Josef Pánek: Láska v době globálních klimatických změn</t>
  </si>
  <si>
    <t>Sylva Fischerová: Bizom aneb Služba a mise</t>
  </si>
  <si>
    <t>Francie</t>
  </si>
  <si>
    <t>Revue K</t>
  </si>
  <si>
    <t>Jan Sojka: Sesuv noci</t>
  </si>
  <si>
    <t>Publishing House Muza</t>
  </si>
  <si>
    <t>Viktorie Hanišová: Houbařka</t>
  </si>
  <si>
    <t>Martin Fahrner: Steiner aneb Co jsme dělali</t>
  </si>
  <si>
    <t>Španělsko</t>
  </si>
  <si>
    <t>Sílex ediciones</t>
  </si>
  <si>
    <t>Bianca Bellová: Jezero</t>
  </si>
  <si>
    <t>Izdatelskie resheniya</t>
  </si>
  <si>
    <t>Ota Pavel: Smrt krásných srnců</t>
  </si>
  <si>
    <t>USA</t>
  </si>
  <si>
    <t>Plamen Press</t>
  </si>
  <si>
    <t>Martin Vopěnka: Moje cesta do ztracena</t>
  </si>
  <si>
    <t>Elena Buixaderas</t>
  </si>
  <si>
    <t>UKÁZKA: Jaromír Typlt: Michal přes noc</t>
  </si>
  <si>
    <t>Wydawnictwo Czarne, sp. z o. o.</t>
  </si>
  <si>
    <t>Jáchym Topol: Citlivý člověk</t>
  </si>
  <si>
    <t>Báltica editorial</t>
  </si>
  <si>
    <t>Petra Hůlová: Macocha</t>
  </si>
  <si>
    <t>Barbican Press</t>
  </si>
  <si>
    <t>Martin Vopěnka: Můj bratr Mesiáš</t>
  </si>
  <si>
    <t>Deborah Garfinkle</t>
  </si>
  <si>
    <t>UKÁZKA: Pavel Šrut/Galina Miklínová: Verunka a kokosový dědek</t>
  </si>
  <si>
    <t>Maria Sileny</t>
  </si>
  <si>
    <t>UKÁZKA: Markéta Baňková: Maličkost</t>
  </si>
  <si>
    <t>Sefsafa Publishing</t>
  </si>
  <si>
    <t>Bohumil Hrabal: Obsluhoval jsem anglického krále</t>
  </si>
  <si>
    <t>Nizozemsko</t>
  </si>
  <si>
    <t>St. Uitgeverij en boekhandel Pegasus</t>
  </si>
  <si>
    <t>Bohumil Hrabal: Večerníčky pro Cassia</t>
  </si>
  <si>
    <t>Litva</t>
  </si>
  <si>
    <t>Kristina Karvelyte</t>
  </si>
  <si>
    <t>UKÁZKA: Daniela Hodrová: Perunův den</t>
  </si>
  <si>
    <t>Elfenbein Verlag</t>
  </si>
  <si>
    <t>Vít Slíva: Bubnování na sudy</t>
  </si>
  <si>
    <t>Maďarsko</t>
  </si>
  <si>
    <t>Kalligram kiadó</t>
  </si>
  <si>
    <t>Irena Dousková: Medvědí tanec</t>
  </si>
  <si>
    <t>Dowody na Istnienie</t>
  </si>
  <si>
    <t>Markéta Baňková: Maličkost</t>
  </si>
  <si>
    <t>Stara szkola, sp. z o. o.</t>
  </si>
  <si>
    <t>Michaela Klevisová: Kroky vraha</t>
  </si>
  <si>
    <t>Ivona Březinová: Holky na vodítku (Jmenuji se Alice)</t>
  </si>
  <si>
    <t>La nouvel Attila</t>
  </si>
  <si>
    <t>Jiří Weil: Žalozpěv za 77297 obětí/Na střeše je Mendelssohn</t>
  </si>
  <si>
    <t>Velká Británie</t>
  </si>
  <si>
    <t>Centrala, Ltd.</t>
  </si>
  <si>
    <t>Jan Novák/Jaromír 99: Zatím dobrý (ukrajinsky)</t>
  </si>
  <si>
    <t>Jan Novák/Jaromír 99: Zatím dobrý (polsky)</t>
  </si>
  <si>
    <t>Řecko</t>
  </si>
  <si>
    <t>Vakxikon Publications</t>
  </si>
  <si>
    <t>Antology of Young Czech Poets</t>
  </si>
  <si>
    <t>UAB Kataliku Pasaulio Leidiniai</t>
  </si>
  <si>
    <t>Tomáš Halík: Vzdáleným nablízku</t>
  </si>
  <si>
    <t>Umjetnička organizacija Artikulacije</t>
  </si>
  <si>
    <t>Matěj Hořava: Pálenka</t>
  </si>
  <si>
    <t>OOO Izdatelskiy dom "Knizhniki"</t>
  </si>
  <si>
    <t>Jáchym Topol: Chladnou zemí</t>
  </si>
  <si>
    <t>Jižní Korea</t>
  </si>
  <si>
    <t>Purun Communication</t>
  </si>
  <si>
    <t>Václav Havel: Moc bezmocných</t>
  </si>
  <si>
    <t>Sýrie</t>
  </si>
  <si>
    <r>
      <rPr>
        <sz val="10"/>
        <color indexed="8"/>
        <rFont val="Arial CE"/>
      </rPr>
      <t xml:space="preserve">Dar al Hiwar for Publishing </t>
    </r>
    <r>
      <rPr>
        <sz val="10"/>
        <color indexed="8"/>
        <rFont val="Arial"/>
      </rPr>
      <t>&amp;</t>
    </r>
    <r>
      <rPr>
        <sz val="10"/>
        <color indexed="8"/>
        <rFont val="Arial CE"/>
      </rPr>
      <t xml:space="preserve"> Distribution</t>
    </r>
  </si>
  <si>
    <t>Jakub Arbes: Romaneta</t>
  </si>
  <si>
    <t>Dóra Ehrenberger</t>
  </si>
  <si>
    <t>UKÁZKA: Zuzana Kultánová: Augustin Zimmermann</t>
  </si>
  <si>
    <t>Editions Casterman</t>
  </si>
  <si>
    <t>Jiří Grus/Džian Baban/Vojtěch Mašek: Drak nikdy nespí</t>
  </si>
  <si>
    <t>Flóra Peťovská</t>
  </si>
  <si>
    <t>UKÁZKA: Dagmar Urbánková: Jmenuji se Emanuel Fajahýla</t>
  </si>
  <si>
    <t>UKÁZKA: Pavel Čech: Velké dobrodružství Pepíka Střechy</t>
  </si>
  <si>
    <t>Szláv Textus Egyesület c/o Csirimojó</t>
  </si>
  <si>
    <t>Jiří Dvořák/Marie Štumpfová: Jak zvířata spí</t>
  </si>
  <si>
    <t>Petr Sís: Zeď</t>
  </si>
  <si>
    <t>Zsuzsanna Juhászné Hahn</t>
  </si>
  <si>
    <t>UKÁZKA: Vojtěch Mašek/Chrudoš Valoušek: Panáček, pecka, švestka…</t>
  </si>
  <si>
    <t>Ksiazkowe klimaty</t>
  </si>
  <si>
    <t>Radka Denemarková: Spací vady</t>
  </si>
  <si>
    <t xml:space="preserve">Jaroslav Rudiš: Český ráj </t>
  </si>
  <si>
    <t>New Directions</t>
  </si>
  <si>
    <t>Bohumil Hrabal: Autíčko</t>
  </si>
  <si>
    <t>Izdavačka kuča Odysseus</t>
  </si>
  <si>
    <t>Ivan Sviták: Zámek</t>
  </si>
  <si>
    <t>Karel Kosík: Století Markéty Samsové</t>
  </si>
  <si>
    <t>Marcela Linková, Naďa Straková, edd.: Jak ženy dělaly disent</t>
  </si>
  <si>
    <t>Nakladatelství Karolinum</t>
  </si>
  <si>
    <t>Ladislav Grosman: Obchod na korze</t>
  </si>
  <si>
    <t>Emas Publishing</t>
  </si>
  <si>
    <t>Martin Vopěnka: Spící město</t>
  </si>
  <si>
    <t>Schena editore</t>
  </si>
  <si>
    <t>Jiří Lederer: Jan Palach</t>
  </si>
  <si>
    <t>Black Flamingo Publishing OOD</t>
  </si>
  <si>
    <t>Václav Havel: Vaněk Plays</t>
  </si>
  <si>
    <t>Ukrajina</t>
  </si>
  <si>
    <t>The Old Lion Publishing House</t>
  </si>
  <si>
    <t>Petra Bartíková/Zuzana Kurucová: Město v noci</t>
  </si>
  <si>
    <t>L'Art de la Memoria edicionis</t>
  </si>
  <si>
    <t>Blazej Szymankiewicz</t>
  </si>
  <si>
    <t>UKÁZKA: Jiří Kratochvil: Je suis Paris/Bakšiš</t>
  </si>
  <si>
    <t>Etiopie</t>
  </si>
  <si>
    <t>Hohe Publisher</t>
  </si>
  <si>
    <t>Karel Poláček: Bylo nás pět</t>
  </si>
  <si>
    <t>Karel Čapek: Hovory s TGM</t>
  </si>
  <si>
    <t>Mitteldeutscher Verlag GmbH</t>
  </si>
  <si>
    <t>Jiří Padevět: Průvodce protektorátní Prahou</t>
  </si>
  <si>
    <t>NIU "Jednota" Daruvar</t>
  </si>
  <si>
    <t>Božena Němcová: Výbor pohádek</t>
  </si>
  <si>
    <t>UKÁZKA: Petra Soukupová: Kdo zabil Snížka?</t>
  </si>
  <si>
    <t>Gruzie</t>
  </si>
  <si>
    <t>Terra Libri/CCU Press</t>
  </si>
  <si>
    <t>Hana Doskočilová: Diogenes v sudu</t>
  </si>
  <si>
    <t>Karl Rauch Verlag GmbH &amp; Co. KG</t>
  </si>
  <si>
    <t>David Böhm: Antarctica</t>
  </si>
  <si>
    <t>Bastet Arte y Cultura SL (Huso editorial)</t>
  </si>
  <si>
    <t>Praha v množném čísle (antologie povídek o Praze)</t>
  </si>
  <si>
    <t>Lucie Faulerová: Lapači prachu</t>
  </si>
  <si>
    <t>Stichting Uitgeverij Douane</t>
  </si>
  <si>
    <t>Božena Němcová: Pan učitel</t>
  </si>
  <si>
    <t>Wydawnictvo Claroscuro</t>
  </si>
  <si>
    <t>Pavel Mandys, ed.: Prague noir</t>
  </si>
  <si>
    <t>Čína</t>
  </si>
  <si>
    <t>Dumi Media Co., Ltd.</t>
  </si>
  <si>
    <t>Zdeněk Svěrák: Filmové příběhy</t>
  </si>
  <si>
    <t>K rozdělení celkem: 5.970.000 Kč</t>
  </si>
  <si>
    <t>Support (CZK)</t>
  </si>
  <si>
    <t>Country</t>
  </si>
  <si>
    <t>Publisher</t>
  </si>
  <si>
    <t>Author/title</t>
  </si>
  <si>
    <t>Translation</t>
  </si>
  <si>
    <t>Copyright</t>
  </si>
  <si>
    <t>Design, typesetting, printing</t>
  </si>
  <si>
    <t>Promotion</t>
  </si>
  <si>
    <t>Evaluation</t>
  </si>
  <si>
    <t>Required support (CZK)</t>
  </si>
  <si>
    <t>Total support 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</si>
</sst>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Kč&quot;"/>
    <numFmt numFmtId="165" formatCode="&quot; &quot;* #,##0&quot;    &quot;;&quot;-&quot;* #,##0&quot;    &quot;;&quot; &quot;* &quot;-    &quot;"/>
  </numFmts>
  <fonts count="12" x14ac:knownFonts="1">
    <font>
      <sz val="10"/>
      <color indexed="8"/>
      <name val="Arial CE"/>
    </font>
    <font>
      <sz val="10"/>
      <color indexed="11"/>
      <name val="Arial CE"/>
    </font>
    <font>
      <b/>
      <sz val="16"/>
      <color indexed="8"/>
      <name val="Arial CE"/>
    </font>
    <font>
      <b/>
      <sz val="10"/>
      <color indexed="8"/>
      <name val="Arial CE"/>
    </font>
    <font>
      <sz val="10"/>
      <color indexed="8"/>
      <name val="Arial"/>
    </font>
    <font>
      <sz val="10"/>
      <color indexed="8"/>
      <name val="Arial CE"/>
    </font>
    <font>
      <b/>
      <sz val="10"/>
      <name val="Arial CE"/>
      <charset val="238"/>
    </font>
    <font>
      <b/>
      <sz val="10"/>
      <color indexed="13"/>
      <name val="Arial CE"/>
    </font>
    <font>
      <b/>
      <sz val="10"/>
      <name val="Arial"/>
      <family val="2"/>
      <charset val="238"/>
    </font>
    <font>
      <b/>
      <sz val="10"/>
      <name val="Arial CE"/>
    </font>
    <font>
      <b/>
      <sz val="10"/>
      <color indexed="13"/>
      <name val="Arial CE"/>
      <charset val="238"/>
    </font>
    <font>
      <sz val="10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/>
      <diagonal/>
    </border>
    <border>
      <left style="medium">
        <color indexed="8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 applyNumberFormat="0" applyFill="0" applyBorder="0" applyProtection="0"/>
    <xf numFmtId="0" fontId="5" fillId="0" borderId="18" applyNumberFormat="0" applyFill="0" applyBorder="0" applyProtection="0"/>
  </cellStyleXfs>
  <cellXfs count="78">
    <xf numFmtId="0" fontId="0" fillId="0" borderId="0" xfId="0" applyFont="1" applyAlignment="1"/>
    <xf numFmtId="0" fontId="0" fillId="0" borderId="0" xfId="0" applyNumberFormat="1" applyFont="1" applyAlignment="1"/>
    <xf numFmtId="0" fontId="0" fillId="2" borderId="0" xfId="0" applyNumberFormat="1" applyFont="1" applyFill="1" applyAlignment="1"/>
    <xf numFmtId="0" fontId="1" fillId="2" borderId="0" xfId="0" applyNumberFormat="1" applyFont="1" applyFill="1" applyAlignment="1"/>
    <xf numFmtId="0" fontId="0" fillId="0" borderId="1" xfId="0" applyNumberFormat="1" applyFont="1" applyBorder="1" applyAlignment="1"/>
    <xf numFmtId="0" fontId="0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164" fontId="3" fillId="2" borderId="7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 wrapText="1"/>
    </xf>
    <xf numFmtId="0" fontId="0" fillId="2" borderId="8" xfId="0" applyNumberFormat="1" applyFont="1" applyFill="1" applyBorder="1" applyAlignment="1"/>
    <xf numFmtId="49" fontId="4" fillId="2" borderId="9" xfId="0" applyNumberFormat="1" applyFont="1" applyFill="1" applyBorder="1" applyAlignment="1">
      <alignment wrapText="1"/>
    </xf>
    <xf numFmtId="165" fontId="4" fillId="2" borderId="9" xfId="0" applyNumberFormat="1" applyFont="1" applyFill="1" applyBorder="1" applyAlignment="1"/>
    <xf numFmtId="165" fontId="4" fillId="2" borderId="10" xfId="0" applyNumberFormat="1" applyFont="1" applyFill="1" applyBorder="1" applyAlignment="1"/>
    <xf numFmtId="165" fontId="4" fillId="2" borderId="11" xfId="0" applyNumberFormat="1" applyFont="1" applyFill="1" applyBorder="1" applyAlignment="1"/>
    <xf numFmtId="49" fontId="4" fillId="2" borderId="12" xfId="0" applyNumberFormat="1" applyFont="1" applyFill="1" applyBorder="1" applyAlignment="1">
      <alignment wrapText="1"/>
    </xf>
    <xf numFmtId="165" fontId="4" fillId="2" borderId="12" xfId="0" applyNumberFormat="1" applyFont="1" applyFill="1" applyBorder="1" applyAlignment="1"/>
    <xf numFmtId="165" fontId="4" fillId="2" borderId="13" xfId="0" applyNumberFormat="1" applyFont="1" applyFill="1" applyBorder="1" applyAlignment="1"/>
    <xf numFmtId="165" fontId="4" fillId="2" borderId="2" xfId="0" applyNumberFormat="1" applyFont="1" applyFill="1" applyBorder="1" applyAlignment="1"/>
    <xf numFmtId="165" fontId="4" fillId="2" borderId="12" xfId="0" applyNumberFormat="1" applyFont="1" applyFill="1" applyBorder="1" applyAlignment="1">
      <alignment horizontal="left"/>
    </xf>
    <xf numFmtId="165" fontId="4" fillId="2" borderId="13" xfId="0" applyNumberFormat="1" applyFont="1" applyFill="1" applyBorder="1" applyAlignment="1">
      <alignment horizontal="left"/>
    </xf>
    <xf numFmtId="49" fontId="4" fillId="2" borderId="12" xfId="0" applyNumberFormat="1" applyFont="1" applyFill="1" applyBorder="1" applyAlignment="1"/>
    <xf numFmtId="165" fontId="4" fillId="2" borderId="12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9" fontId="0" fillId="2" borderId="12" xfId="0" applyNumberFormat="1" applyFont="1" applyFill="1" applyBorder="1" applyAlignment="1">
      <alignment wrapText="1"/>
    </xf>
    <xf numFmtId="49" fontId="0" fillId="2" borderId="12" xfId="0" applyNumberFormat="1" applyFont="1" applyFill="1" applyBorder="1" applyAlignment="1"/>
    <xf numFmtId="165" fontId="0" fillId="2" borderId="12" xfId="0" applyNumberFormat="1" applyFont="1" applyFill="1" applyBorder="1" applyAlignment="1"/>
    <xf numFmtId="165" fontId="0" fillId="2" borderId="13" xfId="0" applyNumberFormat="1" applyFont="1" applyFill="1" applyBorder="1" applyAlignment="1"/>
    <xf numFmtId="0" fontId="0" fillId="2" borderId="12" xfId="0" applyNumberFormat="1" applyFont="1" applyFill="1" applyBorder="1" applyAlignment="1"/>
    <xf numFmtId="49" fontId="0" fillId="2" borderId="4" xfId="0" applyNumberFormat="1" applyFont="1" applyFill="1" applyBorder="1" applyAlignment="1">
      <alignment wrapText="1"/>
    </xf>
    <xf numFmtId="49" fontId="0" fillId="2" borderId="4" xfId="0" applyNumberFormat="1" applyFont="1" applyFill="1" applyBorder="1" applyAlignment="1"/>
    <xf numFmtId="165" fontId="0" fillId="2" borderId="4" xfId="0" applyNumberFormat="1" applyFont="1" applyFill="1" applyBorder="1" applyAlignment="1"/>
    <xf numFmtId="165" fontId="4" fillId="2" borderId="5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/>
    <xf numFmtId="165" fontId="4" fillId="2" borderId="14" xfId="0" applyNumberFormat="1" applyFont="1" applyFill="1" applyBorder="1" applyAlignment="1"/>
    <xf numFmtId="49" fontId="3" fillId="2" borderId="3" xfId="0" applyNumberFormat="1" applyFont="1" applyFill="1" applyBorder="1" applyAlignment="1"/>
    <xf numFmtId="0" fontId="3" fillId="2" borderId="3" xfId="0" applyFont="1" applyFill="1" applyBorder="1" applyAlignment="1"/>
    <xf numFmtId="3" fontId="3" fillId="2" borderId="3" xfId="0" applyNumberFormat="1" applyFont="1" applyFill="1" applyBorder="1" applyAlignment="1"/>
    <xf numFmtId="165" fontId="3" fillId="2" borderId="3" xfId="0" applyNumberFormat="1" applyFont="1" applyFill="1" applyBorder="1" applyAlignment="1"/>
    <xf numFmtId="165" fontId="3" fillId="2" borderId="7" xfId="0" applyNumberFormat="1" applyFont="1" applyFill="1" applyBorder="1" applyAlignment="1"/>
    <xf numFmtId="49" fontId="3" fillId="3" borderId="15" xfId="0" applyNumberFormat="1" applyFont="1" applyFill="1" applyBorder="1" applyAlignment="1"/>
    <xf numFmtId="0" fontId="3" fillId="3" borderId="15" xfId="0" applyFont="1" applyFill="1" applyBorder="1" applyAlignment="1"/>
    <xf numFmtId="0" fontId="3" fillId="2" borderId="6" xfId="0" applyFont="1" applyFill="1" applyBorder="1" applyAlignment="1"/>
    <xf numFmtId="0" fontId="7" fillId="2" borderId="6" xfId="0" applyFont="1" applyFill="1" applyBorder="1" applyAlignment="1"/>
    <xf numFmtId="3" fontId="10" fillId="2" borderId="6" xfId="0" applyNumberFormat="1" applyFont="1" applyFill="1" applyBorder="1" applyAlignment="1"/>
    <xf numFmtId="3" fontId="10" fillId="2" borderId="17" xfId="0" applyNumberFormat="1" applyFont="1" applyFill="1" applyBorder="1" applyAlignment="1"/>
    <xf numFmtId="3" fontId="10" fillId="2" borderId="18" xfId="0" applyNumberFormat="1" applyFont="1" applyFill="1" applyBorder="1" applyAlignment="1"/>
    <xf numFmtId="3" fontId="10" fillId="2" borderId="19" xfId="0" applyNumberFormat="1" applyFont="1" applyFill="1" applyBorder="1" applyAlignment="1"/>
    <xf numFmtId="0" fontId="11" fillId="2" borderId="0" xfId="0" applyNumberFormat="1" applyFont="1" applyFill="1" applyAlignment="1"/>
    <xf numFmtId="0" fontId="7" fillId="2" borderId="20" xfId="0" applyFont="1" applyFill="1" applyBorder="1" applyAlignment="1"/>
    <xf numFmtId="3" fontId="10" fillId="2" borderId="16" xfId="0" applyNumberFormat="1" applyFont="1" applyFill="1" applyBorder="1" applyAlignment="1"/>
    <xf numFmtId="0" fontId="7" fillId="3" borderId="3" xfId="0" applyFont="1" applyFill="1" applyBorder="1" applyAlignment="1"/>
    <xf numFmtId="3" fontId="10" fillId="4" borderId="3" xfId="0" applyNumberFormat="1" applyFont="1" applyFill="1" applyBorder="1" applyAlignment="1"/>
    <xf numFmtId="49" fontId="8" fillId="3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/>
    <xf numFmtId="0" fontId="7" fillId="2" borderId="21" xfId="0" applyFont="1" applyFill="1" applyBorder="1" applyAlignment="1"/>
    <xf numFmtId="3" fontId="10" fillId="2" borderId="22" xfId="0" applyNumberFormat="1" applyFont="1" applyFill="1" applyBorder="1" applyAlignment="1"/>
    <xf numFmtId="49" fontId="9" fillId="3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164" fontId="3" fillId="4" borderId="3" xfId="1" applyNumberFormat="1" applyFont="1" applyFill="1" applyBorder="1" applyAlignment="1">
      <alignment horizontal="left" wrapText="1"/>
    </xf>
    <xf numFmtId="49" fontId="0" fillId="2" borderId="23" xfId="0" applyNumberFormat="1" applyFont="1" applyFill="1" applyBorder="1" applyAlignment="1"/>
    <xf numFmtId="49" fontId="2" fillId="2" borderId="24" xfId="0" applyNumberFormat="1" applyFont="1" applyFill="1" applyBorder="1" applyAlignment="1"/>
    <xf numFmtId="0" fontId="0" fillId="0" borderId="18" xfId="0" applyNumberFormat="1" applyFont="1" applyBorder="1" applyAlignment="1"/>
    <xf numFmtId="3" fontId="0" fillId="2" borderId="25" xfId="0" applyNumberFormat="1" applyFont="1" applyFill="1" applyBorder="1" applyAlignment="1"/>
    <xf numFmtId="3" fontId="0" fillId="2" borderId="20" xfId="0" applyNumberFormat="1" applyFont="1" applyFill="1" applyBorder="1" applyAlignment="1"/>
    <xf numFmtId="0" fontId="3" fillId="2" borderId="26" xfId="0" applyFont="1" applyFill="1" applyBorder="1" applyAlignment="1">
      <alignment horizontal="left"/>
    </xf>
    <xf numFmtId="49" fontId="3" fillId="2" borderId="27" xfId="0" applyNumberFormat="1" applyFont="1" applyFill="1" applyBorder="1" applyAlignment="1">
      <alignment horizontal="left"/>
    </xf>
    <xf numFmtId="49" fontId="3" fillId="2" borderId="27" xfId="0" applyNumberFormat="1" applyFont="1" applyFill="1" applyBorder="1" applyAlignment="1">
      <alignment horizontal="left" wrapText="1"/>
    </xf>
    <xf numFmtId="49" fontId="3" fillId="5" borderId="27" xfId="1" applyNumberFormat="1" applyFont="1" applyFill="1" applyBorder="1" applyAlignment="1">
      <alignment horizontal="left" wrapText="1"/>
    </xf>
    <xf numFmtId="49" fontId="3" fillId="5" borderId="27" xfId="1" applyNumberFormat="1" applyFont="1" applyFill="1" applyBorder="1" applyAlignment="1">
      <alignment horizontal="left" vertical="center" wrapText="1"/>
    </xf>
    <xf numFmtId="49" fontId="3" fillId="4" borderId="27" xfId="1" applyNumberFormat="1" applyFont="1" applyFill="1" applyBorder="1" applyAlignment="1">
      <alignment horizontal="left" wrapText="1"/>
    </xf>
    <xf numFmtId="49" fontId="3" fillId="4" borderId="27" xfId="1" applyNumberFormat="1" applyFont="1" applyFill="1" applyBorder="1" applyAlignment="1">
      <alignment horizontal="left" vertical="center" wrapText="1"/>
    </xf>
    <xf numFmtId="49" fontId="9" fillId="4" borderId="27" xfId="1" applyNumberFormat="1" applyFont="1" applyFill="1" applyBorder="1" applyAlignment="1">
      <alignment horizontal="left" wrapText="1"/>
    </xf>
    <xf numFmtId="49" fontId="6" fillId="4" borderId="27" xfId="0" applyNumberFormat="1" applyFont="1" applyFill="1" applyBorder="1" applyAlignment="1">
      <alignment horizontal="left" wrapText="1"/>
    </xf>
    <xf numFmtId="0" fontId="0" fillId="0" borderId="28" xfId="0" applyNumberFormat="1" applyFont="1" applyBorder="1" applyAlignment="1"/>
  </cellXfs>
  <cellStyles count="2">
    <cellStyle name="Normální" xfId="0" builtinId="0"/>
    <cellStyle name="Normální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0000000"/>
      <rgbColor rgb="FFFFFFFF"/>
      <rgbColor rgb="FFFF0000"/>
      <rgbColor rgb="FFAAAAAA"/>
      <rgbColor rgb="FFFF2600"/>
      <rgbColor rgb="FFAA7941"/>
      <rgbColor rgb="FFFFFF00"/>
      <rgbColor rgb="FF00FCFF"/>
      <rgbColor rgb="FFFEFB00"/>
      <rgbColor rgb="FFFF92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Motiv systém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ystém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systém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54"/>
  <sheetViews>
    <sheetView tabSelected="1" defaultGridColor="0" colorId="9" workbookViewId="0"/>
  </sheetViews>
  <sheetFormatPr defaultColWidth="9.140625" defaultRowHeight="12" customHeight="1" x14ac:dyDescent="0.2"/>
  <cols>
    <col min="1" max="1" width="4.140625" style="2" customWidth="1"/>
    <col min="2" max="2" width="20.85546875" style="2" customWidth="1"/>
    <col min="3" max="3" width="28.5703125" style="2" customWidth="1"/>
    <col min="4" max="4" width="32.85546875" style="2" customWidth="1"/>
    <col min="5" max="12" width="16.140625" style="2" customWidth="1"/>
    <col min="13" max="13" width="10.7109375" style="3" customWidth="1"/>
    <col min="14" max="14" width="10.7109375" style="51" customWidth="1"/>
    <col min="15" max="243" width="9.140625" style="2" customWidth="1"/>
    <col min="244" max="248" width="9.140625" style="1" customWidth="1"/>
  </cols>
  <sheetData>
    <row r="1" spans="1:14" s="4" customFormat="1" ht="24.75" customHeight="1" thickBot="1" x14ac:dyDescent="0.35">
      <c r="A1" s="63" t="s">
        <v>0</v>
      </c>
      <c r="B1" s="64" t="s">
        <v>1</v>
      </c>
      <c r="C1" s="65"/>
      <c r="D1" s="65"/>
      <c r="E1" s="65"/>
      <c r="F1" s="65"/>
      <c r="G1" s="66"/>
      <c r="H1" s="67"/>
      <c r="I1" s="66"/>
      <c r="J1" s="66"/>
      <c r="K1" s="66"/>
      <c r="L1" s="66"/>
      <c r="M1" s="52"/>
      <c r="N1" s="53"/>
    </row>
    <row r="2" spans="1:14" s="4" customFormat="1" ht="24.95" customHeight="1" thickBot="1" x14ac:dyDescent="0.25">
      <c r="A2" s="77"/>
      <c r="B2" s="5"/>
      <c r="C2" s="5"/>
      <c r="D2" s="5"/>
      <c r="E2" s="12" t="s">
        <v>197</v>
      </c>
      <c r="F2" s="6" t="s">
        <v>2</v>
      </c>
      <c r="G2" s="7"/>
      <c r="H2" s="8"/>
      <c r="I2" s="62" t="s">
        <v>188</v>
      </c>
      <c r="J2" s="10"/>
      <c r="K2" s="10"/>
      <c r="L2" s="9"/>
      <c r="M2" s="54"/>
      <c r="N2" s="55"/>
    </row>
    <row r="3" spans="1:14" s="11" customFormat="1" ht="39" customHeight="1" thickBot="1" x14ac:dyDescent="0.25">
      <c r="A3" s="68"/>
      <c r="B3" s="69" t="s">
        <v>189</v>
      </c>
      <c r="C3" s="69" t="s">
        <v>190</v>
      </c>
      <c r="D3" s="70" t="s">
        <v>191</v>
      </c>
      <c r="E3" s="71" t="s">
        <v>192</v>
      </c>
      <c r="F3" s="71" t="s">
        <v>193</v>
      </c>
      <c r="G3" s="72" t="s">
        <v>194</v>
      </c>
      <c r="H3" s="71" t="s">
        <v>195</v>
      </c>
      <c r="I3" s="73" t="s">
        <v>192</v>
      </c>
      <c r="J3" s="73" t="s">
        <v>193</v>
      </c>
      <c r="K3" s="74" t="s">
        <v>194</v>
      </c>
      <c r="L3" s="73" t="s">
        <v>195</v>
      </c>
      <c r="M3" s="75" t="s">
        <v>196</v>
      </c>
      <c r="N3" s="76" t="s">
        <v>198</v>
      </c>
    </row>
    <row r="4" spans="1:14" s="4" customFormat="1" ht="24.95" customHeight="1" thickBot="1" x14ac:dyDescent="0.25">
      <c r="A4" s="13">
        <v>1</v>
      </c>
      <c r="B4" s="14" t="s">
        <v>4</v>
      </c>
      <c r="C4" s="14" t="s">
        <v>5</v>
      </c>
      <c r="D4" s="14" t="s">
        <v>6</v>
      </c>
      <c r="E4" s="15">
        <v>60000</v>
      </c>
      <c r="F4" s="15">
        <v>0</v>
      </c>
      <c r="G4" s="15">
        <v>87000</v>
      </c>
      <c r="H4" s="16">
        <v>13000</v>
      </c>
      <c r="I4" s="15">
        <v>55000</v>
      </c>
      <c r="J4" s="15">
        <v>0</v>
      </c>
      <c r="K4" s="15">
        <f t="shared" ref="K4:K40" si="0">N4-(I4+J4+L4)</f>
        <v>57000</v>
      </c>
      <c r="L4" s="17">
        <v>0</v>
      </c>
      <c r="M4" s="56" t="s">
        <v>7</v>
      </c>
      <c r="N4" s="57">
        <v>112000</v>
      </c>
    </row>
    <row r="5" spans="1:14" s="4" customFormat="1" ht="24.95" customHeight="1" thickBot="1" x14ac:dyDescent="0.25">
      <c r="A5" s="13">
        <v>2</v>
      </c>
      <c r="B5" s="18" t="s">
        <v>4</v>
      </c>
      <c r="C5" s="18" t="s">
        <v>5</v>
      </c>
      <c r="D5" s="18" t="s">
        <v>10</v>
      </c>
      <c r="E5" s="19">
        <v>34000</v>
      </c>
      <c r="F5" s="19">
        <v>12000</v>
      </c>
      <c r="G5" s="19">
        <v>56000</v>
      </c>
      <c r="H5" s="20">
        <v>13000</v>
      </c>
      <c r="I5" s="19"/>
      <c r="J5" s="19">
        <v>0</v>
      </c>
      <c r="K5" s="19">
        <f t="shared" si="0"/>
        <v>0</v>
      </c>
      <c r="L5" s="21">
        <v>0</v>
      </c>
      <c r="M5" s="56" t="s">
        <v>9</v>
      </c>
      <c r="N5" s="57">
        <v>0</v>
      </c>
    </row>
    <row r="6" spans="1:14" s="4" customFormat="1" ht="24.95" customHeight="1" thickBot="1" x14ac:dyDescent="0.25">
      <c r="A6" s="13">
        <v>3</v>
      </c>
      <c r="B6" s="18" t="s">
        <v>4</v>
      </c>
      <c r="C6" s="18" t="s">
        <v>5</v>
      </c>
      <c r="D6" s="18" t="s">
        <v>11</v>
      </c>
      <c r="E6" s="19">
        <v>35000</v>
      </c>
      <c r="F6" s="19">
        <v>0</v>
      </c>
      <c r="G6" s="19">
        <v>101000</v>
      </c>
      <c r="H6" s="20">
        <v>25000</v>
      </c>
      <c r="I6" s="19"/>
      <c r="J6" s="19">
        <v>0</v>
      </c>
      <c r="K6" s="19">
        <f t="shared" si="0"/>
        <v>0</v>
      </c>
      <c r="L6" s="21">
        <v>0</v>
      </c>
      <c r="M6" s="56" t="s">
        <v>9</v>
      </c>
      <c r="N6" s="57">
        <v>0</v>
      </c>
    </row>
    <row r="7" spans="1:14" s="4" customFormat="1" ht="24.95" customHeight="1" thickBot="1" x14ac:dyDescent="0.25">
      <c r="A7" s="13">
        <v>4</v>
      </c>
      <c r="B7" s="18" t="s">
        <v>12</v>
      </c>
      <c r="C7" s="18" t="s">
        <v>13</v>
      </c>
      <c r="D7" s="18" t="s">
        <v>14</v>
      </c>
      <c r="E7" s="19">
        <v>26000</v>
      </c>
      <c r="F7" s="19">
        <v>13000</v>
      </c>
      <c r="G7" s="22">
        <v>49920</v>
      </c>
      <c r="H7" s="23">
        <v>0</v>
      </c>
      <c r="I7" s="22">
        <v>25000</v>
      </c>
      <c r="J7" s="19">
        <v>0</v>
      </c>
      <c r="K7" s="19">
        <f t="shared" si="0"/>
        <v>37000</v>
      </c>
      <c r="L7" s="21">
        <v>0</v>
      </c>
      <c r="M7" s="56" t="s">
        <v>7</v>
      </c>
      <c r="N7" s="57">
        <v>62000</v>
      </c>
    </row>
    <row r="8" spans="1:14" s="4" customFormat="1" ht="24.95" customHeight="1" thickBot="1" x14ac:dyDescent="0.25">
      <c r="A8" s="13">
        <v>5</v>
      </c>
      <c r="B8" s="18" t="s">
        <v>15</v>
      </c>
      <c r="C8" s="18" t="s">
        <v>16</v>
      </c>
      <c r="D8" s="24" t="s">
        <v>17</v>
      </c>
      <c r="E8" s="19">
        <v>26000</v>
      </c>
      <c r="F8" s="19">
        <v>7800</v>
      </c>
      <c r="G8" s="19">
        <v>31200</v>
      </c>
      <c r="H8" s="20">
        <v>0</v>
      </c>
      <c r="I8" s="19">
        <v>25000</v>
      </c>
      <c r="J8" s="19">
        <v>2000</v>
      </c>
      <c r="K8" s="19">
        <f t="shared" si="0"/>
        <v>31000</v>
      </c>
      <c r="L8" s="21">
        <v>0</v>
      </c>
      <c r="M8" s="56" t="s">
        <v>8</v>
      </c>
      <c r="N8" s="57">
        <v>58000</v>
      </c>
    </row>
    <row r="9" spans="1:14" s="4" customFormat="1" ht="24.95" customHeight="1" thickBot="1" x14ac:dyDescent="0.25">
      <c r="A9" s="13">
        <v>6</v>
      </c>
      <c r="B9" s="18" t="s">
        <v>18</v>
      </c>
      <c r="C9" s="18" t="s">
        <v>19</v>
      </c>
      <c r="D9" s="18" t="s">
        <v>20</v>
      </c>
      <c r="E9" s="19">
        <v>52000</v>
      </c>
      <c r="F9" s="25">
        <v>780</v>
      </c>
      <c r="G9" s="19">
        <v>10400</v>
      </c>
      <c r="H9" s="20">
        <v>1300</v>
      </c>
      <c r="I9" s="19">
        <v>40000</v>
      </c>
      <c r="J9" s="19">
        <v>0</v>
      </c>
      <c r="K9" s="19">
        <f>N9-(I9+J9+L9)</f>
        <v>5000</v>
      </c>
      <c r="L9" s="21">
        <v>0</v>
      </c>
      <c r="M9" s="56" t="s">
        <v>7</v>
      </c>
      <c r="N9" s="57">
        <v>45000</v>
      </c>
    </row>
    <row r="10" spans="1:14" s="4" customFormat="1" ht="24.95" customHeight="1" thickBot="1" x14ac:dyDescent="0.25">
      <c r="A10" s="13">
        <v>7</v>
      </c>
      <c r="B10" s="18" t="s">
        <v>21</v>
      </c>
      <c r="C10" s="18" t="s">
        <v>22</v>
      </c>
      <c r="D10" s="18" t="s">
        <v>23</v>
      </c>
      <c r="E10" s="25">
        <v>4235</v>
      </c>
      <c r="F10" s="19">
        <v>0</v>
      </c>
      <c r="G10" s="19">
        <v>0</v>
      </c>
      <c r="H10" s="20">
        <v>0</v>
      </c>
      <c r="I10" s="19">
        <v>3000</v>
      </c>
      <c r="J10" s="19">
        <v>0</v>
      </c>
      <c r="K10" s="19">
        <f t="shared" si="0"/>
        <v>0</v>
      </c>
      <c r="L10" s="21">
        <v>0</v>
      </c>
      <c r="M10" s="56" t="s">
        <v>8</v>
      </c>
      <c r="N10" s="57">
        <v>3000</v>
      </c>
    </row>
    <row r="11" spans="1:14" s="4" customFormat="1" ht="24.95" customHeight="1" thickBot="1" x14ac:dyDescent="0.25">
      <c r="A11" s="13">
        <v>8</v>
      </c>
      <c r="B11" s="18" t="s">
        <v>21</v>
      </c>
      <c r="C11" s="18" t="s">
        <v>22</v>
      </c>
      <c r="D11" s="18" t="s">
        <v>24</v>
      </c>
      <c r="E11" s="19">
        <v>5720</v>
      </c>
      <c r="F11" s="19">
        <v>0</v>
      </c>
      <c r="G11" s="19">
        <v>0</v>
      </c>
      <c r="H11" s="20">
        <v>0</v>
      </c>
      <c r="I11" s="19">
        <v>5000</v>
      </c>
      <c r="J11" s="19">
        <v>0</v>
      </c>
      <c r="K11" s="19">
        <f t="shared" si="0"/>
        <v>0</v>
      </c>
      <c r="L11" s="21">
        <v>0</v>
      </c>
      <c r="M11" s="56" t="s">
        <v>8</v>
      </c>
      <c r="N11" s="57">
        <v>5000</v>
      </c>
    </row>
    <row r="12" spans="1:14" s="4" customFormat="1" ht="24.95" customHeight="1" thickBot="1" x14ac:dyDescent="0.25">
      <c r="A12" s="13">
        <v>9</v>
      </c>
      <c r="B12" s="18" t="s">
        <v>21</v>
      </c>
      <c r="C12" s="18" t="s">
        <v>22</v>
      </c>
      <c r="D12" s="18" t="s">
        <v>25</v>
      </c>
      <c r="E12" s="19">
        <v>4550</v>
      </c>
      <c r="F12" s="19">
        <v>0</v>
      </c>
      <c r="G12" s="19">
        <v>0</v>
      </c>
      <c r="H12" s="20">
        <v>0</v>
      </c>
      <c r="I12" s="19">
        <v>4000</v>
      </c>
      <c r="J12" s="19">
        <v>0</v>
      </c>
      <c r="K12" s="19">
        <f t="shared" si="0"/>
        <v>0</v>
      </c>
      <c r="L12" s="21">
        <v>0</v>
      </c>
      <c r="M12" s="56" t="s">
        <v>8</v>
      </c>
      <c r="N12" s="57">
        <v>4000</v>
      </c>
    </row>
    <row r="13" spans="1:14" s="4" customFormat="1" ht="24.95" customHeight="1" thickBot="1" x14ac:dyDescent="0.25">
      <c r="A13" s="13">
        <v>10</v>
      </c>
      <c r="B13" s="18" t="s">
        <v>21</v>
      </c>
      <c r="C13" s="18" t="s">
        <v>22</v>
      </c>
      <c r="D13" s="18" t="s">
        <v>26</v>
      </c>
      <c r="E13" s="19">
        <v>3675</v>
      </c>
      <c r="F13" s="19">
        <v>0</v>
      </c>
      <c r="G13" s="19">
        <v>0</v>
      </c>
      <c r="H13" s="20">
        <v>0</v>
      </c>
      <c r="I13" s="22">
        <v>3000</v>
      </c>
      <c r="J13" s="19">
        <v>0</v>
      </c>
      <c r="K13" s="19">
        <f t="shared" si="0"/>
        <v>0</v>
      </c>
      <c r="L13" s="21">
        <v>0</v>
      </c>
      <c r="M13" s="56" t="s">
        <v>8</v>
      </c>
      <c r="N13" s="57">
        <v>3000</v>
      </c>
    </row>
    <row r="14" spans="1:14" s="4" customFormat="1" ht="24.95" customHeight="1" thickBot="1" x14ac:dyDescent="0.25">
      <c r="A14" s="13">
        <v>11</v>
      </c>
      <c r="B14" s="18" t="s">
        <v>21</v>
      </c>
      <c r="C14" s="18" t="s">
        <v>22</v>
      </c>
      <c r="D14" s="18" t="s">
        <v>24</v>
      </c>
      <c r="E14" s="19">
        <v>5837</v>
      </c>
      <c r="F14" s="19">
        <v>0</v>
      </c>
      <c r="G14" s="19">
        <v>0</v>
      </c>
      <c r="H14" s="20">
        <v>0</v>
      </c>
      <c r="I14" s="19">
        <v>5000</v>
      </c>
      <c r="J14" s="19">
        <v>0</v>
      </c>
      <c r="K14" s="19">
        <f t="shared" si="0"/>
        <v>0</v>
      </c>
      <c r="L14" s="21">
        <v>0</v>
      </c>
      <c r="M14" s="56" t="s">
        <v>8</v>
      </c>
      <c r="N14" s="57">
        <v>5000</v>
      </c>
    </row>
    <row r="15" spans="1:14" s="4" customFormat="1" ht="24.95" customHeight="1" thickBot="1" x14ac:dyDescent="0.25">
      <c r="A15" s="13">
        <v>12</v>
      </c>
      <c r="B15" s="18" t="s">
        <v>12</v>
      </c>
      <c r="C15" s="18" t="s">
        <v>27</v>
      </c>
      <c r="D15" s="18" t="s">
        <v>28</v>
      </c>
      <c r="E15" s="19">
        <v>59488</v>
      </c>
      <c r="F15" s="19">
        <v>1950</v>
      </c>
      <c r="G15" s="19">
        <v>60450</v>
      </c>
      <c r="H15" s="20">
        <v>30680</v>
      </c>
      <c r="I15" s="19">
        <v>55000</v>
      </c>
      <c r="J15" s="19">
        <v>0</v>
      </c>
      <c r="K15" s="19">
        <f t="shared" si="0"/>
        <v>51000</v>
      </c>
      <c r="L15" s="21">
        <v>0</v>
      </c>
      <c r="M15" s="56" t="s">
        <v>7</v>
      </c>
      <c r="N15" s="57">
        <v>106000</v>
      </c>
    </row>
    <row r="16" spans="1:14" s="4" customFormat="1" ht="24.95" customHeight="1" thickBot="1" x14ac:dyDescent="0.25">
      <c r="A16" s="13">
        <v>13</v>
      </c>
      <c r="B16" s="18" t="s">
        <v>29</v>
      </c>
      <c r="C16" s="18" t="s">
        <v>30</v>
      </c>
      <c r="D16" s="18" t="s">
        <v>31</v>
      </c>
      <c r="E16" s="19">
        <v>32500</v>
      </c>
      <c r="F16" s="19">
        <v>20800</v>
      </c>
      <c r="G16" s="19">
        <v>91000</v>
      </c>
      <c r="H16" s="20">
        <v>0</v>
      </c>
      <c r="I16" s="19">
        <v>30000</v>
      </c>
      <c r="J16" s="19">
        <v>0</v>
      </c>
      <c r="K16" s="19">
        <f t="shared" si="0"/>
        <v>71000</v>
      </c>
      <c r="L16" s="21">
        <v>0</v>
      </c>
      <c r="M16" s="56" t="s">
        <v>7</v>
      </c>
      <c r="N16" s="57">
        <v>101000</v>
      </c>
    </row>
    <row r="17" spans="1:14" s="4" customFormat="1" ht="24.95" customHeight="1" thickBot="1" x14ac:dyDescent="0.25">
      <c r="A17" s="13">
        <v>14</v>
      </c>
      <c r="B17" s="18" t="s">
        <v>32</v>
      </c>
      <c r="C17" s="18" t="s">
        <v>33</v>
      </c>
      <c r="D17" s="18" t="s">
        <v>34</v>
      </c>
      <c r="E17" s="25">
        <v>6916</v>
      </c>
      <c r="F17" s="25">
        <v>0</v>
      </c>
      <c r="G17" s="25">
        <v>0</v>
      </c>
      <c r="H17" s="26">
        <v>0</v>
      </c>
      <c r="I17" s="19">
        <v>4000</v>
      </c>
      <c r="J17" s="19">
        <v>0</v>
      </c>
      <c r="K17" s="19">
        <f t="shared" si="0"/>
        <v>0</v>
      </c>
      <c r="L17" s="21">
        <v>0</v>
      </c>
      <c r="M17" s="56" t="s">
        <v>7</v>
      </c>
      <c r="N17" s="57">
        <v>4000</v>
      </c>
    </row>
    <row r="18" spans="1:14" s="4" customFormat="1" ht="24.95" customHeight="1" thickBot="1" x14ac:dyDescent="0.25">
      <c r="A18" s="13">
        <v>15</v>
      </c>
      <c r="B18" s="18" t="s">
        <v>35</v>
      </c>
      <c r="C18" s="18" t="s">
        <v>36</v>
      </c>
      <c r="D18" s="18" t="s">
        <v>37</v>
      </c>
      <c r="E18" s="25">
        <v>35724</v>
      </c>
      <c r="F18" s="19">
        <v>2340</v>
      </c>
      <c r="G18" s="19">
        <v>42900</v>
      </c>
      <c r="H18" s="20">
        <v>5850</v>
      </c>
      <c r="I18" s="19">
        <v>35000</v>
      </c>
      <c r="J18" s="19">
        <v>0</v>
      </c>
      <c r="K18" s="19">
        <f t="shared" si="0"/>
        <v>25000</v>
      </c>
      <c r="L18" s="21">
        <v>0</v>
      </c>
      <c r="M18" s="56" t="s">
        <v>7</v>
      </c>
      <c r="N18" s="57">
        <v>60000</v>
      </c>
    </row>
    <row r="19" spans="1:14" s="4" customFormat="1" ht="24.95" customHeight="1" thickBot="1" x14ac:dyDescent="0.25">
      <c r="A19" s="13">
        <v>16</v>
      </c>
      <c r="B19" s="27" t="s">
        <v>32</v>
      </c>
      <c r="C19" s="27" t="s">
        <v>38</v>
      </c>
      <c r="D19" s="28" t="s">
        <v>39</v>
      </c>
      <c r="E19" s="29">
        <v>14300</v>
      </c>
      <c r="F19" s="25">
        <v>1170</v>
      </c>
      <c r="G19" s="29">
        <v>23400</v>
      </c>
      <c r="H19" s="26">
        <v>7800</v>
      </c>
      <c r="I19" s="29">
        <v>10000</v>
      </c>
      <c r="J19" s="19">
        <v>0</v>
      </c>
      <c r="K19" s="19">
        <f t="shared" si="0"/>
        <v>22000</v>
      </c>
      <c r="L19" s="21">
        <v>0</v>
      </c>
      <c r="M19" s="60" t="s">
        <v>7</v>
      </c>
      <c r="N19" s="57">
        <v>32000</v>
      </c>
    </row>
    <row r="20" spans="1:14" s="4" customFormat="1" ht="24.95" customHeight="1" thickBot="1" x14ac:dyDescent="0.25">
      <c r="A20" s="13">
        <v>17</v>
      </c>
      <c r="B20" s="27" t="s">
        <v>40</v>
      </c>
      <c r="C20" s="27" t="s">
        <v>41</v>
      </c>
      <c r="D20" s="27" t="s">
        <v>42</v>
      </c>
      <c r="E20" s="29">
        <v>30000</v>
      </c>
      <c r="F20" s="25">
        <v>0</v>
      </c>
      <c r="G20" s="29">
        <v>63000</v>
      </c>
      <c r="H20" s="26">
        <v>25900</v>
      </c>
      <c r="I20" s="29"/>
      <c r="J20" s="19">
        <v>0</v>
      </c>
      <c r="K20" s="19">
        <f t="shared" si="0"/>
        <v>0</v>
      </c>
      <c r="L20" s="21">
        <v>0</v>
      </c>
      <c r="M20" s="60" t="s">
        <v>9</v>
      </c>
      <c r="N20" s="57">
        <v>0</v>
      </c>
    </row>
    <row r="21" spans="1:14" s="4" customFormat="1" ht="24.95" customHeight="1" thickBot="1" x14ac:dyDescent="0.25">
      <c r="A21" s="13">
        <v>18</v>
      </c>
      <c r="B21" s="27" t="s">
        <v>40</v>
      </c>
      <c r="C21" s="27" t="s">
        <v>41</v>
      </c>
      <c r="D21" s="27" t="s">
        <v>43</v>
      </c>
      <c r="E21" s="29">
        <v>25200</v>
      </c>
      <c r="F21" s="25">
        <v>0</v>
      </c>
      <c r="G21" s="25">
        <v>56000</v>
      </c>
      <c r="H21" s="26">
        <v>25900</v>
      </c>
      <c r="I21" s="29"/>
      <c r="J21" s="19">
        <v>0</v>
      </c>
      <c r="K21" s="19">
        <f t="shared" si="0"/>
        <v>0</v>
      </c>
      <c r="L21" s="21">
        <v>0</v>
      </c>
      <c r="M21" s="60" t="s">
        <v>9</v>
      </c>
      <c r="N21" s="57">
        <v>0</v>
      </c>
    </row>
    <row r="22" spans="1:14" s="4" customFormat="1" ht="24.95" customHeight="1" thickBot="1" x14ac:dyDescent="0.25">
      <c r="A22" s="13">
        <v>19</v>
      </c>
      <c r="B22" s="27" t="s">
        <v>4</v>
      </c>
      <c r="C22" s="27" t="s">
        <v>44</v>
      </c>
      <c r="D22" s="27" t="s">
        <v>45</v>
      </c>
      <c r="E22" s="29">
        <v>72800</v>
      </c>
      <c r="F22" s="29">
        <v>0</v>
      </c>
      <c r="G22" s="29">
        <v>52000</v>
      </c>
      <c r="H22" s="30">
        <v>26000</v>
      </c>
      <c r="I22" s="29">
        <v>65000</v>
      </c>
      <c r="J22" s="19">
        <v>0</v>
      </c>
      <c r="K22" s="19">
        <f t="shared" si="0"/>
        <v>40000</v>
      </c>
      <c r="L22" s="21">
        <v>0</v>
      </c>
      <c r="M22" s="60" t="s">
        <v>7</v>
      </c>
      <c r="N22" s="57">
        <v>105000</v>
      </c>
    </row>
    <row r="23" spans="1:14" s="4" customFormat="1" ht="24.95" customHeight="1" thickBot="1" x14ac:dyDescent="0.25">
      <c r="A23" s="31">
        <v>20</v>
      </c>
      <c r="B23" s="27" t="s">
        <v>4</v>
      </c>
      <c r="C23" s="27" t="s">
        <v>44</v>
      </c>
      <c r="D23" s="18" t="s">
        <v>37</v>
      </c>
      <c r="E23" s="29">
        <v>160160</v>
      </c>
      <c r="F23" s="25">
        <v>23400</v>
      </c>
      <c r="G23" s="25">
        <v>52000</v>
      </c>
      <c r="H23" s="26">
        <v>26000</v>
      </c>
      <c r="I23" s="29">
        <v>160000</v>
      </c>
      <c r="J23" s="19">
        <v>8000</v>
      </c>
      <c r="K23" s="19">
        <f t="shared" si="0"/>
        <v>52000</v>
      </c>
      <c r="L23" s="21">
        <v>0</v>
      </c>
      <c r="M23" s="60" t="s">
        <v>8</v>
      </c>
      <c r="N23" s="57">
        <v>220000</v>
      </c>
    </row>
    <row r="24" spans="1:14" s="4" customFormat="1" ht="24.95" customHeight="1" thickBot="1" x14ac:dyDescent="0.25">
      <c r="A24" s="13">
        <v>21</v>
      </c>
      <c r="B24" s="27" t="s">
        <v>46</v>
      </c>
      <c r="C24" s="27" t="s">
        <v>47</v>
      </c>
      <c r="D24" s="27" t="s">
        <v>48</v>
      </c>
      <c r="E24" s="29">
        <v>109200</v>
      </c>
      <c r="F24" s="29">
        <v>0</v>
      </c>
      <c r="G24" s="29">
        <v>98800</v>
      </c>
      <c r="H24" s="30">
        <v>0</v>
      </c>
      <c r="I24" s="29"/>
      <c r="J24" s="19">
        <v>0</v>
      </c>
      <c r="K24" s="19">
        <f t="shared" si="0"/>
        <v>0</v>
      </c>
      <c r="L24" s="21">
        <v>0</v>
      </c>
      <c r="M24" s="60" t="s">
        <v>9</v>
      </c>
      <c r="N24" s="57">
        <v>0</v>
      </c>
    </row>
    <row r="25" spans="1:14" s="4" customFormat="1" ht="24.95" customHeight="1" thickBot="1" x14ac:dyDescent="0.25">
      <c r="A25" s="13">
        <v>22</v>
      </c>
      <c r="B25" s="27" t="s">
        <v>46</v>
      </c>
      <c r="C25" s="27" t="s">
        <v>47</v>
      </c>
      <c r="D25" s="28" t="s">
        <v>49</v>
      </c>
      <c r="E25" s="29">
        <v>63700</v>
      </c>
      <c r="F25" s="29">
        <v>26000</v>
      </c>
      <c r="G25" s="29">
        <v>65000</v>
      </c>
      <c r="H25" s="30">
        <v>0</v>
      </c>
      <c r="I25" s="29">
        <v>60000</v>
      </c>
      <c r="J25" s="19">
        <v>14000</v>
      </c>
      <c r="K25" s="19">
        <f t="shared" si="0"/>
        <v>65000</v>
      </c>
      <c r="L25" s="21">
        <v>0</v>
      </c>
      <c r="M25" s="60" t="s">
        <v>8</v>
      </c>
      <c r="N25" s="57">
        <v>139000</v>
      </c>
    </row>
    <row r="26" spans="1:14" s="4" customFormat="1" ht="24.95" customHeight="1" thickBot="1" x14ac:dyDescent="0.25">
      <c r="A26" s="13">
        <v>23</v>
      </c>
      <c r="B26" s="27" t="s">
        <v>50</v>
      </c>
      <c r="C26" s="27" t="s">
        <v>51</v>
      </c>
      <c r="D26" s="28" t="s">
        <v>52</v>
      </c>
      <c r="E26" s="29">
        <v>100074</v>
      </c>
      <c r="F26" s="29">
        <v>7800</v>
      </c>
      <c r="G26" s="29">
        <v>32229</v>
      </c>
      <c r="H26" s="30">
        <v>0</v>
      </c>
      <c r="I26" s="29">
        <v>80000</v>
      </c>
      <c r="J26" s="19">
        <v>0</v>
      </c>
      <c r="K26" s="19">
        <f t="shared" si="0"/>
        <v>18000</v>
      </c>
      <c r="L26" s="21">
        <v>0</v>
      </c>
      <c r="M26" s="60" t="s">
        <v>7</v>
      </c>
      <c r="N26" s="57">
        <v>98000</v>
      </c>
    </row>
    <row r="27" spans="1:14" s="4" customFormat="1" ht="24.95" customHeight="1" thickBot="1" x14ac:dyDescent="0.25">
      <c r="A27" s="13">
        <v>24</v>
      </c>
      <c r="B27" s="27" t="s">
        <v>50</v>
      </c>
      <c r="C27" s="27" t="s">
        <v>51</v>
      </c>
      <c r="D27" s="27" t="s">
        <v>53</v>
      </c>
      <c r="E27" s="29">
        <v>114686</v>
      </c>
      <c r="F27" s="29">
        <v>13000</v>
      </c>
      <c r="G27" s="29">
        <v>32890</v>
      </c>
      <c r="H27" s="30">
        <v>0</v>
      </c>
      <c r="I27" s="29">
        <v>110000</v>
      </c>
      <c r="J27" s="19">
        <v>4000</v>
      </c>
      <c r="K27" s="19">
        <f t="shared" si="0"/>
        <v>30000</v>
      </c>
      <c r="L27" s="21">
        <v>0</v>
      </c>
      <c r="M27" s="60" t="s">
        <v>8</v>
      </c>
      <c r="N27" s="57">
        <v>144000</v>
      </c>
    </row>
    <row r="28" spans="1:14" s="4" customFormat="1" ht="24.95" customHeight="1" thickBot="1" x14ac:dyDescent="0.25">
      <c r="A28" s="13">
        <v>25</v>
      </c>
      <c r="B28" s="27" t="s">
        <v>35</v>
      </c>
      <c r="C28" s="27" t="s">
        <v>54</v>
      </c>
      <c r="D28" s="27" t="s">
        <v>55</v>
      </c>
      <c r="E28" s="29">
        <v>55900</v>
      </c>
      <c r="F28" s="29">
        <v>5200</v>
      </c>
      <c r="G28" s="29">
        <v>66300</v>
      </c>
      <c r="H28" s="30">
        <v>5200</v>
      </c>
      <c r="I28" s="29">
        <v>50000</v>
      </c>
      <c r="J28" s="19">
        <v>0</v>
      </c>
      <c r="K28" s="19">
        <f t="shared" si="0"/>
        <v>42000</v>
      </c>
      <c r="L28" s="21">
        <v>0</v>
      </c>
      <c r="M28" s="60" t="s">
        <v>7</v>
      </c>
      <c r="N28" s="57">
        <v>92000</v>
      </c>
    </row>
    <row r="29" spans="1:14" s="4" customFormat="1" ht="24.95" customHeight="1" thickBot="1" x14ac:dyDescent="0.25">
      <c r="A29" s="13">
        <v>26</v>
      </c>
      <c r="B29" s="27" t="s">
        <v>35</v>
      </c>
      <c r="C29" s="27" t="s">
        <v>54</v>
      </c>
      <c r="D29" s="27" t="s">
        <v>56</v>
      </c>
      <c r="E29" s="29">
        <v>57200</v>
      </c>
      <c r="F29" s="29">
        <v>5200</v>
      </c>
      <c r="G29" s="29">
        <v>67600</v>
      </c>
      <c r="H29" s="26">
        <v>5200</v>
      </c>
      <c r="I29" s="29">
        <v>50000</v>
      </c>
      <c r="J29" s="19">
        <v>0</v>
      </c>
      <c r="K29" s="19">
        <f t="shared" si="0"/>
        <v>44000</v>
      </c>
      <c r="L29" s="21">
        <v>0</v>
      </c>
      <c r="M29" s="60" t="s">
        <v>7</v>
      </c>
      <c r="N29" s="57">
        <v>94000</v>
      </c>
    </row>
    <row r="30" spans="1:14" s="4" customFormat="1" ht="24.95" customHeight="1" thickBot="1" x14ac:dyDescent="0.25">
      <c r="A30" s="13">
        <v>27</v>
      </c>
      <c r="B30" s="27" t="s">
        <v>12</v>
      </c>
      <c r="C30" s="27" t="s">
        <v>57</v>
      </c>
      <c r="D30" s="27" t="s">
        <v>17</v>
      </c>
      <c r="E30" s="29">
        <v>70720</v>
      </c>
      <c r="F30" s="29">
        <v>7800</v>
      </c>
      <c r="G30" s="25">
        <v>33800</v>
      </c>
      <c r="H30" s="26">
        <v>0</v>
      </c>
      <c r="I30" s="29">
        <v>60000</v>
      </c>
      <c r="J30" s="19">
        <v>0</v>
      </c>
      <c r="K30" s="19">
        <f t="shared" si="0"/>
        <v>18000</v>
      </c>
      <c r="L30" s="21">
        <v>0</v>
      </c>
      <c r="M30" s="60" t="s">
        <v>7</v>
      </c>
      <c r="N30" s="57">
        <v>78000</v>
      </c>
    </row>
    <row r="31" spans="1:14" s="4" customFormat="1" ht="24.95" customHeight="1" thickBot="1" x14ac:dyDescent="0.25">
      <c r="A31" s="13">
        <v>28</v>
      </c>
      <c r="B31" s="27" t="s">
        <v>12</v>
      </c>
      <c r="C31" s="27" t="s">
        <v>57</v>
      </c>
      <c r="D31" s="27" t="s">
        <v>58</v>
      </c>
      <c r="E31" s="29">
        <v>78000</v>
      </c>
      <c r="F31" s="29">
        <v>7800</v>
      </c>
      <c r="G31" s="29">
        <v>39000</v>
      </c>
      <c r="H31" s="30">
        <v>0</v>
      </c>
      <c r="I31" s="29">
        <v>65000</v>
      </c>
      <c r="J31" s="19">
        <v>0</v>
      </c>
      <c r="K31" s="19">
        <f t="shared" si="0"/>
        <v>22000</v>
      </c>
      <c r="L31" s="21">
        <v>0</v>
      </c>
      <c r="M31" s="60" t="s">
        <v>7</v>
      </c>
      <c r="N31" s="57">
        <v>87000</v>
      </c>
    </row>
    <row r="32" spans="1:14" s="4" customFormat="1" ht="24.95" customHeight="1" thickBot="1" x14ac:dyDescent="0.25">
      <c r="A32" s="13">
        <v>29</v>
      </c>
      <c r="B32" s="27" t="s">
        <v>59</v>
      </c>
      <c r="C32" s="27" t="s">
        <v>60</v>
      </c>
      <c r="D32" s="27" t="s">
        <v>61</v>
      </c>
      <c r="E32" s="29">
        <v>156000</v>
      </c>
      <c r="F32" s="29">
        <v>14300</v>
      </c>
      <c r="G32" s="29">
        <v>89960</v>
      </c>
      <c r="H32" s="30">
        <v>0</v>
      </c>
      <c r="I32" s="29">
        <v>150000</v>
      </c>
      <c r="J32" s="19">
        <v>0</v>
      </c>
      <c r="K32" s="19">
        <f t="shared" si="0"/>
        <v>70000</v>
      </c>
      <c r="L32" s="21">
        <v>0</v>
      </c>
      <c r="M32" s="60" t="s">
        <v>8</v>
      </c>
      <c r="N32" s="57">
        <v>220000</v>
      </c>
    </row>
    <row r="33" spans="1:14" s="4" customFormat="1" ht="24.95" customHeight="1" thickBot="1" x14ac:dyDescent="0.25">
      <c r="A33" s="13">
        <v>30</v>
      </c>
      <c r="B33" s="27" t="s">
        <v>59</v>
      </c>
      <c r="C33" s="27" t="s">
        <v>60</v>
      </c>
      <c r="D33" s="27" t="s">
        <v>62</v>
      </c>
      <c r="E33" s="29">
        <v>65520</v>
      </c>
      <c r="F33" s="29">
        <v>10400</v>
      </c>
      <c r="G33" s="29">
        <v>70200</v>
      </c>
      <c r="H33" s="30">
        <v>0</v>
      </c>
      <c r="I33" s="29">
        <v>65000</v>
      </c>
      <c r="J33" s="19">
        <v>0</v>
      </c>
      <c r="K33" s="19">
        <f t="shared" si="0"/>
        <v>66000</v>
      </c>
      <c r="L33" s="21">
        <v>0</v>
      </c>
      <c r="M33" s="60" t="s">
        <v>8</v>
      </c>
      <c r="N33" s="57">
        <v>131000</v>
      </c>
    </row>
    <row r="34" spans="1:14" s="4" customFormat="1" ht="24.95" customHeight="1" thickBot="1" x14ac:dyDescent="0.25">
      <c r="A34" s="13">
        <v>31</v>
      </c>
      <c r="B34" s="27" t="s">
        <v>63</v>
      </c>
      <c r="C34" s="27" t="s">
        <v>64</v>
      </c>
      <c r="D34" s="27" t="s">
        <v>65</v>
      </c>
      <c r="E34" s="29">
        <v>15600</v>
      </c>
      <c r="F34" s="25">
        <v>10400</v>
      </c>
      <c r="G34" s="29">
        <v>41600</v>
      </c>
      <c r="H34" s="30">
        <v>14300</v>
      </c>
      <c r="I34" s="29">
        <v>15000</v>
      </c>
      <c r="J34" s="19">
        <v>1000</v>
      </c>
      <c r="K34" s="19">
        <f t="shared" si="0"/>
        <v>41000</v>
      </c>
      <c r="L34" s="21">
        <v>0</v>
      </c>
      <c r="M34" s="60" t="s">
        <v>7</v>
      </c>
      <c r="N34" s="57">
        <v>57000</v>
      </c>
    </row>
    <row r="35" spans="1:14" s="4" customFormat="1" ht="24.95" customHeight="1" thickBot="1" x14ac:dyDescent="0.25">
      <c r="A35" s="13">
        <v>32</v>
      </c>
      <c r="B35" s="27" t="s">
        <v>12</v>
      </c>
      <c r="C35" s="27" t="s">
        <v>66</v>
      </c>
      <c r="D35" s="27" t="s">
        <v>67</v>
      </c>
      <c r="E35" s="29">
        <v>83200</v>
      </c>
      <c r="F35" s="25">
        <v>10400</v>
      </c>
      <c r="G35" s="29">
        <v>23400</v>
      </c>
      <c r="H35" s="30">
        <v>1300</v>
      </c>
      <c r="I35" s="29">
        <v>70000</v>
      </c>
      <c r="J35" s="19">
        <v>0</v>
      </c>
      <c r="K35" s="19">
        <f t="shared" si="0"/>
        <v>12000</v>
      </c>
      <c r="L35" s="21">
        <v>0</v>
      </c>
      <c r="M35" s="60" t="s">
        <v>7</v>
      </c>
      <c r="N35" s="57">
        <v>82000</v>
      </c>
    </row>
    <row r="36" spans="1:14" s="4" customFormat="1" ht="24.95" customHeight="1" thickBot="1" x14ac:dyDescent="0.25">
      <c r="A36" s="13">
        <v>33</v>
      </c>
      <c r="B36" s="27" t="s">
        <v>12</v>
      </c>
      <c r="C36" s="27" t="s">
        <v>66</v>
      </c>
      <c r="D36" s="27" t="s">
        <v>68</v>
      </c>
      <c r="E36" s="29">
        <v>59800</v>
      </c>
      <c r="F36" s="25">
        <v>10400</v>
      </c>
      <c r="G36" s="29">
        <v>15600</v>
      </c>
      <c r="H36" s="30">
        <v>1300</v>
      </c>
      <c r="I36" s="29">
        <v>45000</v>
      </c>
      <c r="J36" s="19">
        <v>0</v>
      </c>
      <c r="K36" s="19">
        <f t="shared" si="0"/>
        <v>15000</v>
      </c>
      <c r="L36" s="21">
        <v>0</v>
      </c>
      <c r="M36" s="60" t="s">
        <v>7</v>
      </c>
      <c r="N36" s="57">
        <v>60000</v>
      </c>
    </row>
    <row r="37" spans="1:14" s="4" customFormat="1" ht="24.95" customHeight="1" thickBot="1" x14ac:dyDescent="0.25">
      <c r="A37" s="13">
        <v>34</v>
      </c>
      <c r="B37" s="27" t="s">
        <v>69</v>
      </c>
      <c r="C37" s="27" t="s">
        <v>70</v>
      </c>
      <c r="D37" s="27" t="s">
        <v>71</v>
      </c>
      <c r="E37" s="29">
        <v>30992</v>
      </c>
      <c r="F37" s="29">
        <v>0</v>
      </c>
      <c r="G37" s="25">
        <v>0</v>
      </c>
      <c r="H37" s="26">
        <v>0</v>
      </c>
      <c r="I37" s="29">
        <v>27000</v>
      </c>
      <c r="J37" s="19">
        <v>0</v>
      </c>
      <c r="K37" s="19">
        <f t="shared" si="0"/>
        <v>0</v>
      </c>
      <c r="L37" s="21">
        <v>0</v>
      </c>
      <c r="M37" s="60" t="s">
        <v>8</v>
      </c>
      <c r="N37" s="57">
        <v>27000</v>
      </c>
    </row>
    <row r="38" spans="1:14" s="4" customFormat="1" ht="24.95" customHeight="1" thickBot="1" x14ac:dyDescent="0.25">
      <c r="A38" s="13">
        <v>35</v>
      </c>
      <c r="B38" s="27" t="s">
        <v>15</v>
      </c>
      <c r="C38" s="27" t="s">
        <v>72</v>
      </c>
      <c r="D38" s="27" t="s">
        <v>73</v>
      </c>
      <c r="E38" s="29">
        <v>14950</v>
      </c>
      <c r="F38" s="25">
        <v>5200</v>
      </c>
      <c r="G38" s="29">
        <v>18590</v>
      </c>
      <c r="H38" s="26">
        <v>0</v>
      </c>
      <c r="I38" s="29">
        <v>0</v>
      </c>
      <c r="J38" s="19">
        <v>0</v>
      </c>
      <c r="K38" s="19">
        <f t="shared" si="0"/>
        <v>0</v>
      </c>
      <c r="L38" s="21">
        <v>0</v>
      </c>
      <c r="M38" s="60" t="s">
        <v>9</v>
      </c>
      <c r="N38" s="57">
        <v>0</v>
      </c>
    </row>
    <row r="39" spans="1:14" s="4" customFormat="1" ht="24.95" customHeight="1" thickBot="1" x14ac:dyDescent="0.25">
      <c r="A39" s="13">
        <v>36</v>
      </c>
      <c r="B39" s="27" t="s">
        <v>74</v>
      </c>
      <c r="C39" s="27" t="s">
        <v>75</v>
      </c>
      <c r="D39" s="27" t="s">
        <v>76</v>
      </c>
      <c r="E39" s="29">
        <v>160000</v>
      </c>
      <c r="F39" s="29">
        <v>11000</v>
      </c>
      <c r="G39" s="29">
        <v>57000</v>
      </c>
      <c r="H39" s="30">
        <v>13000</v>
      </c>
      <c r="I39" s="29">
        <v>0</v>
      </c>
      <c r="J39" s="19">
        <v>0</v>
      </c>
      <c r="K39" s="19">
        <f t="shared" si="0"/>
        <v>0</v>
      </c>
      <c r="L39" s="21">
        <v>0</v>
      </c>
      <c r="M39" s="60" t="s">
        <v>9</v>
      </c>
      <c r="N39" s="57">
        <v>0</v>
      </c>
    </row>
    <row r="40" spans="1:14" s="4" customFormat="1" ht="24.95" customHeight="1" thickBot="1" x14ac:dyDescent="0.25">
      <c r="A40" s="13">
        <v>37</v>
      </c>
      <c r="B40" s="27" t="s">
        <v>21</v>
      </c>
      <c r="C40" s="27" t="s">
        <v>77</v>
      </c>
      <c r="D40" s="27" t="s">
        <v>78</v>
      </c>
      <c r="E40" s="29">
        <v>10500</v>
      </c>
      <c r="F40" s="25">
        <v>0</v>
      </c>
      <c r="G40" s="25">
        <v>0</v>
      </c>
      <c r="H40" s="26">
        <v>0</v>
      </c>
      <c r="I40" s="29">
        <v>9000</v>
      </c>
      <c r="J40" s="19">
        <v>0</v>
      </c>
      <c r="K40" s="19">
        <f t="shared" si="0"/>
        <v>0</v>
      </c>
      <c r="L40" s="21">
        <v>0</v>
      </c>
      <c r="M40" s="60" t="s">
        <v>8</v>
      </c>
      <c r="N40" s="57">
        <v>9000</v>
      </c>
    </row>
    <row r="41" spans="1:14" s="4" customFormat="1" ht="24.95" customHeight="1" thickBot="1" x14ac:dyDescent="0.25">
      <c r="A41" s="13">
        <v>38</v>
      </c>
      <c r="B41" s="27" t="s">
        <v>29</v>
      </c>
      <c r="C41" s="27" t="s">
        <v>79</v>
      </c>
      <c r="D41" s="27" t="s">
        <v>80</v>
      </c>
      <c r="E41" s="29">
        <v>36400</v>
      </c>
      <c r="F41" s="25">
        <v>0</v>
      </c>
      <c r="G41" s="29">
        <v>26000</v>
      </c>
      <c r="H41" s="30">
        <v>15600</v>
      </c>
      <c r="I41" s="29">
        <v>36000</v>
      </c>
      <c r="J41" s="19">
        <v>0</v>
      </c>
      <c r="K41" s="19">
        <v>26000</v>
      </c>
      <c r="L41" s="21">
        <v>8000</v>
      </c>
      <c r="M41" s="60" t="s">
        <v>8</v>
      </c>
      <c r="N41" s="57">
        <v>70000</v>
      </c>
    </row>
    <row r="42" spans="1:14" s="4" customFormat="1" ht="24.95" customHeight="1" thickBot="1" x14ac:dyDescent="0.25">
      <c r="A42" s="13">
        <v>39</v>
      </c>
      <c r="B42" s="27" t="s">
        <v>69</v>
      </c>
      <c r="C42" s="27" t="s">
        <v>81</v>
      </c>
      <c r="D42" s="27" t="s">
        <v>82</v>
      </c>
      <c r="E42" s="25">
        <v>52520</v>
      </c>
      <c r="F42" s="25">
        <v>11700</v>
      </c>
      <c r="G42" s="29">
        <v>9308</v>
      </c>
      <c r="H42" s="30">
        <v>0</v>
      </c>
      <c r="I42" s="29">
        <v>52000</v>
      </c>
      <c r="J42" s="19">
        <v>5000</v>
      </c>
      <c r="K42" s="19">
        <f t="shared" ref="K42:K73" si="1">N42-(I42+J42+L42)</f>
        <v>9000</v>
      </c>
      <c r="L42" s="21">
        <v>0</v>
      </c>
      <c r="M42" s="60" t="s">
        <v>8</v>
      </c>
      <c r="N42" s="57">
        <v>66000</v>
      </c>
    </row>
    <row r="43" spans="1:14" s="4" customFormat="1" ht="24.95" customHeight="1" thickBot="1" x14ac:dyDescent="0.25">
      <c r="A43" s="13">
        <v>40</v>
      </c>
      <c r="B43" s="27" t="s">
        <v>74</v>
      </c>
      <c r="C43" s="27" t="s">
        <v>83</v>
      </c>
      <c r="D43" s="27" t="s">
        <v>84</v>
      </c>
      <c r="E43" s="25">
        <v>88400</v>
      </c>
      <c r="F43" s="25">
        <v>0</v>
      </c>
      <c r="G43" s="29">
        <v>54600</v>
      </c>
      <c r="H43" s="30">
        <v>0</v>
      </c>
      <c r="I43" s="29">
        <v>0</v>
      </c>
      <c r="J43" s="19">
        <v>0</v>
      </c>
      <c r="K43" s="19">
        <f t="shared" si="1"/>
        <v>0</v>
      </c>
      <c r="L43" s="21">
        <v>0</v>
      </c>
      <c r="M43" s="60" t="s">
        <v>9</v>
      </c>
      <c r="N43" s="57">
        <v>0</v>
      </c>
    </row>
    <row r="44" spans="1:14" s="4" customFormat="1" ht="24.95" customHeight="1" thickBot="1" x14ac:dyDescent="0.25">
      <c r="A44" s="13">
        <v>41</v>
      </c>
      <c r="B44" s="27" t="s">
        <v>74</v>
      </c>
      <c r="C44" s="27" t="s">
        <v>85</v>
      </c>
      <c r="D44" s="27" t="s">
        <v>86</v>
      </c>
      <c r="E44" s="29">
        <v>4732</v>
      </c>
      <c r="F44" s="25">
        <v>0</v>
      </c>
      <c r="G44" s="29">
        <v>0</v>
      </c>
      <c r="H44" s="30">
        <v>0</v>
      </c>
      <c r="I44" s="29">
        <v>4000</v>
      </c>
      <c r="J44" s="19">
        <v>0</v>
      </c>
      <c r="K44" s="19">
        <f t="shared" si="1"/>
        <v>0</v>
      </c>
      <c r="L44" s="21">
        <v>0</v>
      </c>
      <c r="M44" s="60" t="s">
        <v>8</v>
      </c>
      <c r="N44" s="57">
        <v>4000</v>
      </c>
    </row>
    <row r="45" spans="1:14" s="4" customFormat="1" ht="24.95" customHeight="1" thickBot="1" x14ac:dyDescent="0.25">
      <c r="A45" s="13">
        <v>42</v>
      </c>
      <c r="B45" s="27" t="s">
        <v>59</v>
      </c>
      <c r="C45" s="27" t="s">
        <v>87</v>
      </c>
      <c r="D45" s="27" t="s">
        <v>88</v>
      </c>
      <c r="E45" s="29">
        <v>17413</v>
      </c>
      <c r="F45" s="25">
        <v>0</v>
      </c>
      <c r="G45" s="29">
        <v>0</v>
      </c>
      <c r="H45" s="26">
        <v>0</v>
      </c>
      <c r="I45" s="29">
        <v>15000</v>
      </c>
      <c r="J45" s="19">
        <v>0</v>
      </c>
      <c r="K45" s="19">
        <f t="shared" si="1"/>
        <v>0</v>
      </c>
      <c r="L45" s="21">
        <v>0</v>
      </c>
      <c r="M45" s="60" t="s">
        <v>8</v>
      </c>
      <c r="N45" s="57">
        <v>15000</v>
      </c>
    </row>
    <row r="46" spans="1:14" s="4" customFormat="1" ht="24.95" customHeight="1" thickBot="1" x14ac:dyDescent="0.25">
      <c r="A46" s="13">
        <v>43</v>
      </c>
      <c r="B46" s="27" t="s">
        <v>40</v>
      </c>
      <c r="C46" s="27" t="s">
        <v>89</v>
      </c>
      <c r="D46" s="27" t="s">
        <v>90</v>
      </c>
      <c r="E46" s="29">
        <v>45292</v>
      </c>
      <c r="F46" s="25">
        <v>1170</v>
      </c>
      <c r="G46" s="29">
        <v>25350</v>
      </c>
      <c r="H46" s="30">
        <v>3250</v>
      </c>
      <c r="I46" s="29">
        <v>0</v>
      </c>
      <c r="J46" s="19">
        <v>0</v>
      </c>
      <c r="K46" s="19">
        <f t="shared" si="1"/>
        <v>0</v>
      </c>
      <c r="L46" s="21">
        <v>0</v>
      </c>
      <c r="M46" s="60" t="s">
        <v>9</v>
      </c>
      <c r="N46" s="57">
        <v>0</v>
      </c>
    </row>
    <row r="47" spans="1:14" s="4" customFormat="1" ht="24.95" customHeight="1" thickBot="1" x14ac:dyDescent="0.25">
      <c r="A47" s="13">
        <v>44</v>
      </c>
      <c r="B47" s="27" t="s">
        <v>91</v>
      </c>
      <c r="C47" s="27" t="s">
        <v>92</v>
      </c>
      <c r="D47" s="27" t="s">
        <v>93</v>
      </c>
      <c r="E47" s="29">
        <v>17680</v>
      </c>
      <c r="F47" s="25">
        <v>0</v>
      </c>
      <c r="G47" s="29">
        <v>0</v>
      </c>
      <c r="H47" s="30">
        <v>0</v>
      </c>
      <c r="I47" s="29">
        <v>15000</v>
      </c>
      <c r="J47" s="19">
        <v>0</v>
      </c>
      <c r="K47" s="19">
        <f t="shared" si="1"/>
        <v>0</v>
      </c>
      <c r="L47" s="21">
        <v>0</v>
      </c>
      <c r="M47" s="60" t="s">
        <v>8</v>
      </c>
      <c r="N47" s="57">
        <v>15000</v>
      </c>
    </row>
    <row r="48" spans="1:14" s="4" customFormat="1" ht="24.95" customHeight="1" thickBot="1" x14ac:dyDescent="0.25">
      <c r="A48" s="13">
        <v>45</v>
      </c>
      <c r="B48" s="27" t="s">
        <v>94</v>
      </c>
      <c r="C48" s="18" t="s">
        <v>95</v>
      </c>
      <c r="D48" s="27" t="s">
        <v>96</v>
      </c>
      <c r="E48" s="29">
        <v>5915</v>
      </c>
      <c r="F48" s="25">
        <v>0</v>
      </c>
      <c r="G48" s="29">
        <v>0</v>
      </c>
      <c r="H48" s="30">
        <v>0</v>
      </c>
      <c r="I48" s="29">
        <v>5000</v>
      </c>
      <c r="J48" s="19">
        <v>0</v>
      </c>
      <c r="K48" s="19">
        <f t="shared" si="1"/>
        <v>0</v>
      </c>
      <c r="L48" s="21">
        <v>0</v>
      </c>
      <c r="M48" s="60" t="s">
        <v>8</v>
      </c>
      <c r="N48" s="57">
        <v>5000</v>
      </c>
    </row>
    <row r="49" spans="1:14" s="4" customFormat="1" ht="24.95" customHeight="1" thickBot="1" x14ac:dyDescent="0.25">
      <c r="A49" s="13">
        <v>46</v>
      </c>
      <c r="B49" s="27" t="s">
        <v>59</v>
      </c>
      <c r="C49" s="27" t="s">
        <v>97</v>
      </c>
      <c r="D49" s="27" t="s">
        <v>98</v>
      </c>
      <c r="E49" s="29">
        <v>52000</v>
      </c>
      <c r="F49" s="25">
        <v>0</v>
      </c>
      <c r="G49" s="29">
        <v>51740</v>
      </c>
      <c r="H49" s="26">
        <v>0</v>
      </c>
      <c r="I49" s="29">
        <v>52000</v>
      </c>
      <c r="J49" s="19">
        <v>0</v>
      </c>
      <c r="K49" s="19">
        <f t="shared" si="1"/>
        <v>41000</v>
      </c>
      <c r="L49" s="21">
        <v>0</v>
      </c>
      <c r="M49" s="60" t="s">
        <v>8</v>
      </c>
      <c r="N49" s="57">
        <v>93000</v>
      </c>
    </row>
    <row r="50" spans="1:14" s="4" customFormat="1" ht="24.95" customHeight="1" thickBot="1" x14ac:dyDescent="0.25">
      <c r="A50" s="13">
        <v>47</v>
      </c>
      <c r="B50" s="27" t="s">
        <v>99</v>
      </c>
      <c r="C50" s="27" t="s">
        <v>100</v>
      </c>
      <c r="D50" s="27" t="s">
        <v>101</v>
      </c>
      <c r="E50" s="29">
        <v>26000</v>
      </c>
      <c r="F50" s="25">
        <v>13000</v>
      </c>
      <c r="G50" s="29">
        <v>117000</v>
      </c>
      <c r="H50" s="26">
        <v>5200</v>
      </c>
      <c r="I50" s="29">
        <v>20000</v>
      </c>
      <c r="J50" s="19">
        <v>0</v>
      </c>
      <c r="K50" s="19">
        <f t="shared" si="1"/>
        <v>92000</v>
      </c>
      <c r="L50" s="21">
        <v>0</v>
      </c>
      <c r="M50" s="60" t="s">
        <v>7</v>
      </c>
      <c r="N50" s="57">
        <v>112000</v>
      </c>
    </row>
    <row r="51" spans="1:14" s="4" customFormat="1" ht="24.95" customHeight="1" thickBot="1" x14ac:dyDescent="0.25">
      <c r="A51" s="13">
        <v>48</v>
      </c>
      <c r="B51" s="27" t="s">
        <v>29</v>
      </c>
      <c r="C51" s="27" t="s">
        <v>102</v>
      </c>
      <c r="D51" s="27" t="s">
        <v>103</v>
      </c>
      <c r="E51" s="29">
        <v>35360</v>
      </c>
      <c r="F51" s="25">
        <v>20800</v>
      </c>
      <c r="G51" s="29">
        <v>104000</v>
      </c>
      <c r="H51" s="26">
        <v>20020</v>
      </c>
      <c r="I51" s="29">
        <v>30000</v>
      </c>
      <c r="J51" s="19">
        <v>0</v>
      </c>
      <c r="K51" s="19">
        <f t="shared" si="1"/>
        <v>96000</v>
      </c>
      <c r="L51" s="21">
        <v>0</v>
      </c>
      <c r="M51" s="60" t="s">
        <v>7</v>
      </c>
      <c r="N51" s="57">
        <v>126000</v>
      </c>
    </row>
    <row r="52" spans="1:14" s="4" customFormat="1" ht="24.95" customHeight="1" thickBot="1" x14ac:dyDescent="0.25">
      <c r="A52" s="13">
        <v>49</v>
      </c>
      <c r="B52" s="27" t="s">
        <v>29</v>
      </c>
      <c r="C52" s="27" t="s">
        <v>104</v>
      </c>
      <c r="D52" s="27" t="s">
        <v>105</v>
      </c>
      <c r="E52" s="29">
        <v>52000</v>
      </c>
      <c r="F52" s="25">
        <v>10400</v>
      </c>
      <c r="G52" s="25">
        <v>31200</v>
      </c>
      <c r="H52" s="26">
        <v>7800</v>
      </c>
      <c r="I52" s="29">
        <v>0</v>
      </c>
      <c r="J52" s="19">
        <v>0</v>
      </c>
      <c r="K52" s="19">
        <f t="shared" si="1"/>
        <v>0</v>
      </c>
      <c r="L52" s="21">
        <v>0</v>
      </c>
      <c r="M52" s="60" t="s">
        <v>9</v>
      </c>
      <c r="N52" s="57">
        <v>0</v>
      </c>
    </row>
    <row r="53" spans="1:14" s="4" customFormat="1" ht="24.95" customHeight="1" thickBot="1" x14ac:dyDescent="0.25">
      <c r="A53" s="13">
        <v>50</v>
      </c>
      <c r="B53" s="27" t="s">
        <v>29</v>
      </c>
      <c r="C53" s="27" t="s">
        <v>104</v>
      </c>
      <c r="D53" s="27" t="s">
        <v>106</v>
      </c>
      <c r="E53" s="29">
        <v>26000</v>
      </c>
      <c r="F53" s="25">
        <v>0</v>
      </c>
      <c r="G53" s="29">
        <v>13000</v>
      </c>
      <c r="H53" s="26">
        <v>0</v>
      </c>
      <c r="I53" s="29">
        <v>20000</v>
      </c>
      <c r="J53" s="19">
        <v>0</v>
      </c>
      <c r="K53" s="19">
        <f t="shared" si="1"/>
        <v>7000</v>
      </c>
      <c r="L53" s="21">
        <v>0</v>
      </c>
      <c r="M53" s="60" t="s">
        <v>7</v>
      </c>
      <c r="N53" s="57">
        <v>27000</v>
      </c>
    </row>
    <row r="54" spans="1:14" s="4" customFormat="1" ht="24.95" customHeight="1" thickBot="1" x14ac:dyDescent="0.25">
      <c r="A54" s="13">
        <v>51</v>
      </c>
      <c r="B54" s="27" t="s">
        <v>63</v>
      </c>
      <c r="C54" s="27" t="s">
        <v>107</v>
      </c>
      <c r="D54" s="27" t="s">
        <v>108</v>
      </c>
      <c r="E54" s="29">
        <v>18200</v>
      </c>
      <c r="F54" s="25">
        <v>0</v>
      </c>
      <c r="G54" s="29">
        <v>104000</v>
      </c>
      <c r="H54" s="30">
        <v>15600</v>
      </c>
      <c r="I54" s="29">
        <v>18000</v>
      </c>
      <c r="J54" s="19">
        <v>0</v>
      </c>
      <c r="K54" s="19">
        <f t="shared" si="1"/>
        <v>104000</v>
      </c>
      <c r="L54" s="21">
        <v>2000</v>
      </c>
      <c r="M54" s="60" t="s">
        <v>8</v>
      </c>
      <c r="N54" s="57">
        <v>124000</v>
      </c>
    </row>
    <row r="55" spans="1:14" s="4" customFormat="1" ht="24.95" customHeight="1" thickBot="1" x14ac:dyDescent="0.25">
      <c r="A55" s="13">
        <v>52</v>
      </c>
      <c r="B55" s="27" t="s">
        <v>109</v>
      </c>
      <c r="C55" s="27" t="s">
        <v>110</v>
      </c>
      <c r="D55" s="27" t="s">
        <v>111</v>
      </c>
      <c r="E55" s="29">
        <v>6500</v>
      </c>
      <c r="F55" s="29">
        <v>13000</v>
      </c>
      <c r="G55" s="29">
        <v>52000</v>
      </c>
      <c r="H55" s="26">
        <v>3900</v>
      </c>
      <c r="I55" s="29">
        <v>6000</v>
      </c>
      <c r="J55" s="19">
        <v>6000</v>
      </c>
      <c r="K55" s="19">
        <f t="shared" si="1"/>
        <v>52000</v>
      </c>
      <c r="L55" s="21">
        <v>0</v>
      </c>
      <c r="M55" s="60" t="s">
        <v>8</v>
      </c>
      <c r="N55" s="57">
        <v>64000</v>
      </c>
    </row>
    <row r="56" spans="1:14" s="4" customFormat="1" ht="24.95" customHeight="1" thickBot="1" x14ac:dyDescent="0.25">
      <c r="A56" s="13">
        <v>53</v>
      </c>
      <c r="B56" s="27" t="s">
        <v>109</v>
      </c>
      <c r="C56" s="27" t="s">
        <v>110</v>
      </c>
      <c r="D56" s="27" t="s">
        <v>112</v>
      </c>
      <c r="E56" s="29">
        <v>11700</v>
      </c>
      <c r="F56" s="29">
        <v>13000</v>
      </c>
      <c r="G56" s="29">
        <v>10400</v>
      </c>
      <c r="H56" s="30">
        <v>6500</v>
      </c>
      <c r="I56" s="29">
        <v>11000</v>
      </c>
      <c r="J56" s="19">
        <v>13000</v>
      </c>
      <c r="K56" s="19">
        <f t="shared" si="1"/>
        <v>10000</v>
      </c>
      <c r="L56" s="21">
        <v>3000</v>
      </c>
      <c r="M56" s="60" t="s">
        <v>8</v>
      </c>
      <c r="N56" s="57">
        <v>37000</v>
      </c>
    </row>
    <row r="57" spans="1:14" s="4" customFormat="1" ht="24.95" customHeight="1" thickBot="1" x14ac:dyDescent="0.25">
      <c r="A57" s="13">
        <v>54</v>
      </c>
      <c r="B57" s="27" t="s">
        <v>113</v>
      </c>
      <c r="C57" s="27" t="s">
        <v>114</v>
      </c>
      <c r="D57" s="28" t="s">
        <v>115</v>
      </c>
      <c r="E57" s="29">
        <v>39000</v>
      </c>
      <c r="F57" s="29">
        <v>1300</v>
      </c>
      <c r="G57" s="29">
        <v>39000</v>
      </c>
      <c r="H57" s="30">
        <v>13000</v>
      </c>
      <c r="I57" s="29">
        <v>39000</v>
      </c>
      <c r="J57" s="19">
        <v>5000</v>
      </c>
      <c r="K57" s="19">
        <f t="shared" si="1"/>
        <v>39000</v>
      </c>
      <c r="L57" s="21">
        <v>0</v>
      </c>
      <c r="M57" s="60" t="s">
        <v>8</v>
      </c>
      <c r="N57" s="57">
        <v>83000</v>
      </c>
    </row>
    <row r="58" spans="1:14" s="4" customFormat="1" ht="24.95" customHeight="1" thickBot="1" x14ac:dyDescent="0.25">
      <c r="A58" s="13">
        <v>55</v>
      </c>
      <c r="B58" s="27" t="s">
        <v>94</v>
      </c>
      <c r="C58" s="27" t="s">
        <v>116</v>
      </c>
      <c r="D58" s="27" t="s">
        <v>117</v>
      </c>
      <c r="E58" s="29">
        <v>57200</v>
      </c>
      <c r="F58" s="25">
        <v>0</v>
      </c>
      <c r="G58" s="29">
        <v>72800</v>
      </c>
      <c r="H58" s="30">
        <v>0</v>
      </c>
      <c r="I58" s="29">
        <v>50000</v>
      </c>
      <c r="J58" s="19">
        <v>0</v>
      </c>
      <c r="K58" s="19">
        <f t="shared" si="1"/>
        <v>41000</v>
      </c>
      <c r="L58" s="21">
        <v>0</v>
      </c>
      <c r="M58" s="60" t="s">
        <v>7</v>
      </c>
      <c r="N58" s="57">
        <v>91000</v>
      </c>
    </row>
    <row r="59" spans="1:14" s="4" customFormat="1" ht="24.95" customHeight="1" thickBot="1" x14ac:dyDescent="0.25">
      <c r="A59" s="13">
        <v>56</v>
      </c>
      <c r="B59" s="27" t="s">
        <v>32</v>
      </c>
      <c r="C59" s="27" t="s">
        <v>118</v>
      </c>
      <c r="D59" s="27" t="s">
        <v>119</v>
      </c>
      <c r="E59" s="29">
        <v>54600</v>
      </c>
      <c r="F59" s="25">
        <v>15600</v>
      </c>
      <c r="G59" s="25">
        <v>32500</v>
      </c>
      <c r="H59" s="26">
        <v>0</v>
      </c>
      <c r="I59" s="29">
        <v>54000</v>
      </c>
      <c r="J59" s="19">
        <v>6000</v>
      </c>
      <c r="K59" s="19">
        <f t="shared" si="1"/>
        <v>32000</v>
      </c>
      <c r="L59" s="21">
        <v>0</v>
      </c>
      <c r="M59" s="60" t="s">
        <v>8</v>
      </c>
      <c r="N59" s="57">
        <v>92000</v>
      </c>
    </row>
    <row r="60" spans="1:14" s="4" customFormat="1" ht="24.95" customHeight="1" thickBot="1" x14ac:dyDescent="0.25">
      <c r="A60" s="13">
        <v>57</v>
      </c>
      <c r="B60" s="27" t="s">
        <v>15</v>
      </c>
      <c r="C60" s="27" t="s">
        <v>120</v>
      </c>
      <c r="D60" s="27" t="s">
        <v>121</v>
      </c>
      <c r="E60" s="29">
        <v>17108</v>
      </c>
      <c r="F60" s="25">
        <v>7800</v>
      </c>
      <c r="G60" s="25">
        <v>78130</v>
      </c>
      <c r="H60" s="26">
        <v>8840</v>
      </c>
      <c r="I60" s="29">
        <v>17000</v>
      </c>
      <c r="J60" s="19">
        <v>5000</v>
      </c>
      <c r="K60" s="19">
        <f t="shared" si="1"/>
        <v>78000</v>
      </c>
      <c r="L60" s="21">
        <v>0</v>
      </c>
      <c r="M60" s="60" t="s">
        <v>8</v>
      </c>
      <c r="N60" s="57">
        <v>100000</v>
      </c>
    </row>
    <row r="61" spans="1:14" s="4" customFormat="1" ht="24.95" customHeight="1" thickBot="1" x14ac:dyDescent="0.25">
      <c r="A61" s="13">
        <v>58</v>
      </c>
      <c r="B61" s="27" t="s">
        <v>122</v>
      </c>
      <c r="C61" s="27" t="s">
        <v>123</v>
      </c>
      <c r="D61" s="27" t="s">
        <v>124</v>
      </c>
      <c r="E61" s="29">
        <v>48763</v>
      </c>
      <c r="F61" s="29">
        <v>29081</v>
      </c>
      <c r="G61" s="29">
        <v>64137</v>
      </c>
      <c r="H61" s="30">
        <v>19916</v>
      </c>
      <c r="I61" s="29">
        <v>48000</v>
      </c>
      <c r="J61" s="19">
        <v>20000</v>
      </c>
      <c r="K61" s="19">
        <f t="shared" si="1"/>
        <v>64000</v>
      </c>
      <c r="L61" s="21">
        <v>13000</v>
      </c>
      <c r="M61" s="60" t="s">
        <v>8</v>
      </c>
      <c r="N61" s="57">
        <v>145000</v>
      </c>
    </row>
    <row r="62" spans="1:14" s="4" customFormat="1" ht="24.95" customHeight="1" thickBot="1" x14ac:dyDescent="0.25">
      <c r="A62" s="13">
        <v>59</v>
      </c>
      <c r="B62" s="27" t="s">
        <v>125</v>
      </c>
      <c r="C62" s="27" t="s">
        <v>126</v>
      </c>
      <c r="D62" s="27" t="s">
        <v>127</v>
      </c>
      <c r="E62" s="29">
        <v>0</v>
      </c>
      <c r="F62" s="29">
        <v>0</v>
      </c>
      <c r="G62" s="29">
        <v>182000</v>
      </c>
      <c r="H62" s="26">
        <v>0</v>
      </c>
      <c r="I62" s="29">
        <v>0</v>
      </c>
      <c r="J62" s="19">
        <v>0</v>
      </c>
      <c r="K62" s="19">
        <f t="shared" si="1"/>
        <v>0</v>
      </c>
      <c r="L62" s="21">
        <v>0</v>
      </c>
      <c r="M62" s="60" t="s">
        <v>9</v>
      </c>
      <c r="N62" s="57">
        <v>0</v>
      </c>
    </row>
    <row r="63" spans="1:14" s="4" customFormat="1" ht="24.95" customHeight="1" thickBot="1" x14ac:dyDescent="0.25">
      <c r="A63" s="13">
        <v>60</v>
      </c>
      <c r="B63" s="27" t="s">
        <v>99</v>
      </c>
      <c r="C63" s="27" t="s">
        <v>128</v>
      </c>
      <c r="D63" s="27" t="s">
        <v>129</v>
      </c>
      <c r="E63" s="29">
        <v>4914</v>
      </c>
      <c r="F63" s="29">
        <v>0</v>
      </c>
      <c r="G63" s="29">
        <v>0</v>
      </c>
      <c r="H63" s="30">
        <v>0</v>
      </c>
      <c r="I63" s="29">
        <v>4000</v>
      </c>
      <c r="J63" s="19">
        <v>0</v>
      </c>
      <c r="K63" s="19">
        <f t="shared" si="1"/>
        <v>0</v>
      </c>
      <c r="L63" s="21">
        <v>0</v>
      </c>
      <c r="M63" s="60" t="s">
        <v>8</v>
      </c>
      <c r="N63" s="57">
        <v>4000</v>
      </c>
    </row>
    <row r="64" spans="1:14" s="4" customFormat="1" ht="24.95" customHeight="1" thickBot="1" x14ac:dyDescent="0.25">
      <c r="A64" s="13">
        <v>61</v>
      </c>
      <c r="B64" s="27" t="s">
        <v>63</v>
      </c>
      <c r="C64" s="27" t="s">
        <v>130</v>
      </c>
      <c r="D64" s="27" t="s">
        <v>131</v>
      </c>
      <c r="E64" s="29">
        <v>19500</v>
      </c>
      <c r="F64" s="29">
        <v>44200</v>
      </c>
      <c r="G64" s="29">
        <v>208000</v>
      </c>
      <c r="H64" s="30">
        <v>39000</v>
      </c>
      <c r="I64" s="29">
        <v>19000</v>
      </c>
      <c r="J64" s="19">
        <v>20000</v>
      </c>
      <c r="K64" s="19">
        <f t="shared" si="1"/>
        <v>200000</v>
      </c>
      <c r="L64" s="21">
        <v>21000</v>
      </c>
      <c r="M64" s="60" t="s">
        <v>8</v>
      </c>
      <c r="N64" s="57">
        <v>260000</v>
      </c>
    </row>
    <row r="65" spans="1:14" s="4" customFormat="1" ht="24.95" customHeight="1" thickBot="1" x14ac:dyDescent="0.25">
      <c r="A65" s="13">
        <v>62</v>
      </c>
      <c r="B65" s="27" t="s">
        <v>99</v>
      </c>
      <c r="C65" s="27" t="s">
        <v>132</v>
      </c>
      <c r="D65" s="27" t="s">
        <v>133</v>
      </c>
      <c r="E65" s="29">
        <v>9100</v>
      </c>
      <c r="F65" s="29">
        <v>0</v>
      </c>
      <c r="G65" s="29">
        <v>0</v>
      </c>
      <c r="H65" s="30">
        <v>0</v>
      </c>
      <c r="I65" s="29">
        <v>6000</v>
      </c>
      <c r="J65" s="19">
        <v>0</v>
      </c>
      <c r="K65" s="19">
        <f t="shared" si="1"/>
        <v>0</v>
      </c>
      <c r="L65" s="21">
        <v>0</v>
      </c>
      <c r="M65" s="60" t="s">
        <v>7</v>
      </c>
      <c r="N65" s="57">
        <v>6000</v>
      </c>
    </row>
    <row r="66" spans="1:14" s="4" customFormat="1" ht="24.95" customHeight="1" thickBot="1" x14ac:dyDescent="0.25">
      <c r="A66" s="13">
        <v>63</v>
      </c>
      <c r="B66" s="27" t="s">
        <v>99</v>
      </c>
      <c r="C66" s="27" t="s">
        <v>132</v>
      </c>
      <c r="D66" s="27" t="s">
        <v>134</v>
      </c>
      <c r="E66" s="29">
        <v>3640</v>
      </c>
      <c r="F66" s="29">
        <v>0</v>
      </c>
      <c r="G66" s="29">
        <v>0</v>
      </c>
      <c r="H66" s="30">
        <v>0</v>
      </c>
      <c r="I66" s="29">
        <v>3000</v>
      </c>
      <c r="J66" s="19">
        <v>0</v>
      </c>
      <c r="K66" s="19">
        <f t="shared" si="1"/>
        <v>0</v>
      </c>
      <c r="L66" s="21">
        <v>0</v>
      </c>
      <c r="M66" s="60" t="s">
        <v>8</v>
      </c>
      <c r="N66" s="57">
        <v>3000</v>
      </c>
    </row>
    <row r="67" spans="1:14" s="4" customFormat="1" ht="24.95" customHeight="1" thickBot="1" x14ac:dyDescent="0.25">
      <c r="A67" s="13">
        <v>64</v>
      </c>
      <c r="B67" s="27" t="s">
        <v>99</v>
      </c>
      <c r="C67" s="27" t="s">
        <v>135</v>
      </c>
      <c r="D67" s="27" t="s">
        <v>136</v>
      </c>
      <c r="E67" s="29">
        <v>3900</v>
      </c>
      <c r="F67" s="29">
        <v>27300</v>
      </c>
      <c r="G67" s="29">
        <v>94900</v>
      </c>
      <c r="H67" s="26">
        <v>6760</v>
      </c>
      <c r="I67" s="29">
        <v>3000</v>
      </c>
      <c r="J67" s="19">
        <v>10000</v>
      </c>
      <c r="K67" s="19">
        <f t="shared" si="1"/>
        <v>80000</v>
      </c>
      <c r="L67" s="21">
        <v>0</v>
      </c>
      <c r="M67" s="60" t="s">
        <v>7</v>
      </c>
      <c r="N67" s="57">
        <v>93000</v>
      </c>
    </row>
    <row r="68" spans="1:14" s="4" customFormat="1" ht="24.95" customHeight="1" thickBot="1" x14ac:dyDescent="0.25">
      <c r="A68" s="13">
        <v>65</v>
      </c>
      <c r="B68" s="27" t="s">
        <v>99</v>
      </c>
      <c r="C68" s="27" t="s">
        <v>135</v>
      </c>
      <c r="D68" s="27" t="s">
        <v>137</v>
      </c>
      <c r="E68" s="29">
        <v>13000</v>
      </c>
      <c r="F68" s="29">
        <v>24674</v>
      </c>
      <c r="G68" s="29">
        <v>94900</v>
      </c>
      <c r="H68" s="30">
        <v>0</v>
      </c>
      <c r="I68" s="29">
        <v>13000</v>
      </c>
      <c r="J68" s="19">
        <v>20000</v>
      </c>
      <c r="K68" s="19">
        <f t="shared" si="1"/>
        <v>86000</v>
      </c>
      <c r="L68" s="21">
        <v>0</v>
      </c>
      <c r="M68" s="60" t="s">
        <v>8</v>
      </c>
      <c r="N68" s="57">
        <v>119000</v>
      </c>
    </row>
    <row r="69" spans="1:14" s="4" customFormat="1" ht="24.95" customHeight="1" thickBot="1" x14ac:dyDescent="0.25">
      <c r="A69" s="13">
        <v>66</v>
      </c>
      <c r="B69" s="27" t="s">
        <v>99</v>
      </c>
      <c r="C69" s="27" t="s">
        <v>138</v>
      </c>
      <c r="D69" s="27" t="s">
        <v>25</v>
      </c>
      <c r="E69" s="29">
        <v>9100</v>
      </c>
      <c r="F69" s="29">
        <v>0</v>
      </c>
      <c r="G69" s="29">
        <v>0</v>
      </c>
      <c r="H69" s="30">
        <v>0</v>
      </c>
      <c r="I69" s="29">
        <v>8000</v>
      </c>
      <c r="J69" s="19">
        <v>0</v>
      </c>
      <c r="K69" s="19">
        <f t="shared" si="1"/>
        <v>0</v>
      </c>
      <c r="L69" s="21">
        <v>0</v>
      </c>
      <c r="M69" s="60" t="s">
        <v>8</v>
      </c>
      <c r="N69" s="57">
        <v>8000</v>
      </c>
    </row>
    <row r="70" spans="1:14" s="4" customFormat="1" ht="24.95" customHeight="1" thickBot="1" x14ac:dyDescent="0.25">
      <c r="A70" s="13">
        <v>67</v>
      </c>
      <c r="B70" s="27" t="s">
        <v>99</v>
      </c>
      <c r="C70" s="27" t="s">
        <v>138</v>
      </c>
      <c r="D70" s="27" t="s">
        <v>139</v>
      </c>
      <c r="E70" s="29">
        <v>8736</v>
      </c>
      <c r="F70" s="29">
        <v>0</v>
      </c>
      <c r="G70" s="29">
        <v>0</v>
      </c>
      <c r="H70" s="30">
        <v>0</v>
      </c>
      <c r="I70" s="29">
        <v>6000</v>
      </c>
      <c r="J70" s="19">
        <v>0</v>
      </c>
      <c r="K70" s="19">
        <f t="shared" si="1"/>
        <v>0</v>
      </c>
      <c r="L70" s="21">
        <v>0</v>
      </c>
      <c r="M70" s="60" t="s">
        <v>7</v>
      </c>
      <c r="N70" s="57">
        <v>6000</v>
      </c>
    </row>
    <row r="71" spans="1:14" s="4" customFormat="1" ht="24.95" customHeight="1" thickBot="1" x14ac:dyDescent="0.25">
      <c r="A71" s="13">
        <v>68</v>
      </c>
      <c r="B71" s="27" t="s">
        <v>29</v>
      </c>
      <c r="C71" s="27" t="s">
        <v>140</v>
      </c>
      <c r="D71" s="27" t="s">
        <v>141</v>
      </c>
      <c r="E71" s="29">
        <v>25740</v>
      </c>
      <c r="F71" s="29">
        <v>1300</v>
      </c>
      <c r="G71" s="29">
        <v>31200</v>
      </c>
      <c r="H71" s="30">
        <v>28600</v>
      </c>
      <c r="I71" s="29">
        <v>25000</v>
      </c>
      <c r="J71" s="19">
        <v>0</v>
      </c>
      <c r="K71" s="19">
        <f t="shared" si="1"/>
        <v>30000</v>
      </c>
      <c r="L71" s="21">
        <v>23000</v>
      </c>
      <c r="M71" s="60" t="s">
        <v>8</v>
      </c>
      <c r="N71" s="57">
        <v>78000</v>
      </c>
    </row>
    <row r="72" spans="1:14" s="4" customFormat="1" ht="24.95" customHeight="1" thickBot="1" x14ac:dyDescent="0.25">
      <c r="A72" s="13">
        <v>69</v>
      </c>
      <c r="B72" s="27" t="s">
        <v>29</v>
      </c>
      <c r="C72" s="27" t="s">
        <v>140</v>
      </c>
      <c r="D72" s="27" t="s">
        <v>142</v>
      </c>
      <c r="E72" s="29">
        <v>20410</v>
      </c>
      <c r="F72" s="29">
        <v>3900</v>
      </c>
      <c r="G72" s="29">
        <v>28600</v>
      </c>
      <c r="H72" s="30">
        <v>28600</v>
      </c>
      <c r="I72" s="29">
        <v>20000</v>
      </c>
      <c r="J72" s="19">
        <v>3000</v>
      </c>
      <c r="K72" s="19">
        <f t="shared" si="1"/>
        <v>28000</v>
      </c>
      <c r="L72" s="21">
        <v>22000</v>
      </c>
      <c r="M72" s="60" t="s">
        <v>8</v>
      </c>
      <c r="N72" s="57">
        <v>73000</v>
      </c>
    </row>
    <row r="73" spans="1:14" s="4" customFormat="1" ht="24.95" customHeight="1" thickBot="1" x14ac:dyDescent="0.25">
      <c r="A73" s="13">
        <v>70</v>
      </c>
      <c r="B73" s="27" t="s">
        <v>74</v>
      </c>
      <c r="C73" s="27" t="s">
        <v>143</v>
      </c>
      <c r="D73" s="27" t="s">
        <v>144</v>
      </c>
      <c r="E73" s="25">
        <v>110000</v>
      </c>
      <c r="F73" s="25">
        <v>55000</v>
      </c>
      <c r="G73" s="29">
        <v>157990</v>
      </c>
      <c r="H73" s="30">
        <v>0</v>
      </c>
      <c r="I73" s="29">
        <v>90000</v>
      </c>
      <c r="J73" s="19">
        <v>0</v>
      </c>
      <c r="K73" s="19">
        <f t="shared" si="1"/>
        <v>120000</v>
      </c>
      <c r="L73" s="21">
        <v>0</v>
      </c>
      <c r="M73" s="60" t="s">
        <v>7</v>
      </c>
      <c r="N73" s="57">
        <v>210000</v>
      </c>
    </row>
    <row r="74" spans="1:14" s="4" customFormat="1" ht="24.95" customHeight="1" thickBot="1" x14ac:dyDescent="0.25">
      <c r="A74" s="13">
        <v>71</v>
      </c>
      <c r="B74" s="27" t="s">
        <v>35</v>
      </c>
      <c r="C74" s="27" t="s">
        <v>145</v>
      </c>
      <c r="D74" s="27" t="s">
        <v>146</v>
      </c>
      <c r="E74" s="29">
        <v>22863</v>
      </c>
      <c r="F74" s="29">
        <v>7733</v>
      </c>
      <c r="G74" s="29">
        <v>7836</v>
      </c>
      <c r="H74" s="26">
        <v>0</v>
      </c>
      <c r="I74" s="29">
        <v>0</v>
      </c>
      <c r="J74" s="19">
        <v>0</v>
      </c>
      <c r="K74" s="19">
        <f t="shared" ref="K74:K96" si="2">N74-(I74+J74+L74)</f>
        <v>0</v>
      </c>
      <c r="L74" s="21">
        <v>0</v>
      </c>
      <c r="M74" s="60" t="s">
        <v>9</v>
      </c>
      <c r="N74" s="57">
        <v>0</v>
      </c>
    </row>
    <row r="75" spans="1:14" s="4" customFormat="1" ht="24.95" customHeight="1" thickBot="1" x14ac:dyDescent="0.25">
      <c r="A75" s="13">
        <v>72</v>
      </c>
      <c r="B75" s="27" t="s">
        <v>35</v>
      </c>
      <c r="C75" s="27" t="s">
        <v>145</v>
      </c>
      <c r="D75" s="28" t="s">
        <v>147</v>
      </c>
      <c r="E75" s="29">
        <v>28096</v>
      </c>
      <c r="F75" s="29">
        <v>10310</v>
      </c>
      <c r="G75" s="29">
        <v>9228</v>
      </c>
      <c r="H75" s="30">
        <v>0</v>
      </c>
      <c r="I75" s="29">
        <v>0</v>
      </c>
      <c r="J75" s="19">
        <v>0</v>
      </c>
      <c r="K75" s="19">
        <f t="shared" si="2"/>
        <v>33000</v>
      </c>
      <c r="L75" s="21">
        <v>0</v>
      </c>
      <c r="M75" s="60" t="s">
        <v>7</v>
      </c>
      <c r="N75" s="57">
        <v>33000</v>
      </c>
    </row>
    <row r="76" spans="1:14" s="4" customFormat="1" ht="24.95" customHeight="1" thickBot="1" x14ac:dyDescent="0.25">
      <c r="A76" s="13">
        <v>73</v>
      </c>
      <c r="B76" s="27" t="s">
        <v>35</v>
      </c>
      <c r="C76" s="27" t="s">
        <v>145</v>
      </c>
      <c r="D76" s="27" t="s">
        <v>148</v>
      </c>
      <c r="E76" s="29">
        <v>88154</v>
      </c>
      <c r="F76" s="29">
        <v>20620</v>
      </c>
      <c r="G76" s="29">
        <v>5259</v>
      </c>
      <c r="H76" s="30">
        <v>0</v>
      </c>
      <c r="I76" s="29">
        <v>75000</v>
      </c>
      <c r="J76" s="19">
        <v>0</v>
      </c>
      <c r="K76" s="19">
        <f t="shared" si="2"/>
        <v>4000</v>
      </c>
      <c r="L76" s="21">
        <v>0</v>
      </c>
      <c r="M76" s="60" t="s">
        <v>7</v>
      </c>
      <c r="N76" s="57">
        <v>79000</v>
      </c>
    </row>
    <row r="77" spans="1:14" s="4" customFormat="1" ht="24.95" customHeight="1" thickBot="1" x14ac:dyDescent="0.25">
      <c r="A77" s="13">
        <v>74</v>
      </c>
      <c r="B77" s="27" t="s">
        <v>21</v>
      </c>
      <c r="C77" s="27" t="s">
        <v>149</v>
      </c>
      <c r="D77" s="27" t="s">
        <v>150</v>
      </c>
      <c r="E77" s="29">
        <v>31463</v>
      </c>
      <c r="F77" s="29">
        <v>20000</v>
      </c>
      <c r="G77" s="29">
        <v>44000</v>
      </c>
      <c r="H77" s="30">
        <v>0</v>
      </c>
      <c r="I77" s="29">
        <v>28000</v>
      </c>
      <c r="J77" s="19">
        <v>0</v>
      </c>
      <c r="K77" s="19">
        <f t="shared" si="2"/>
        <v>38000</v>
      </c>
      <c r="L77" s="21">
        <v>0</v>
      </c>
      <c r="M77" s="60" t="s">
        <v>7</v>
      </c>
      <c r="N77" s="57">
        <v>66000</v>
      </c>
    </row>
    <row r="78" spans="1:14" s="4" customFormat="1" ht="24.95" customHeight="1" thickBot="1" x14ac:dyDescent="0.25">
      <c r="A78" s="13">
        <v>75</v>
      </c>
      <c r="B78" s="27" t="s">
        <v>50</v>
      </c>
      <c r="C78" s="27" t="s">
        <v>151</v>
      </c>
      <c r="D78" s="27" t="s">
        <v>152</v>
      </c>
      <c r="E78" s="29">
        <v>59904</v>
      </c>
      <c r="F78" s="29">
        <v>1820</v>
      </c>
      <c r="G78" s="29">
        <v>55198</v>
      </c>
      <c r="H78" s="30">
        <v>11908</v>
      </c>
      <c r="I78" s="29">
        <v>0</v>
      </c>
      <c r="J78" s="19">
        <v>0</v>
      </c>
      <c r="K78" s="19">
        <f t="shared" si="2"/>
        <v>0</v>
      </c>
      <c r="L78" s="21">
        <v>0</v>
      </c>
      <c r="M78" s="60" t="s">
        <v>9</v>
      </c>
      <c r="N78" s="57">
        <v>0</v>
      </c>
    </row>
    <row r="79" spans="1:14" s="4" customFormat="1" ht="24.95" customHeight="1" thickBot="1" x14ac:dyDescent="0.25">
      <c r="A79" s="13">
        <v>76</v>
      </c>
      <c r="B79" s="27" t="s">
        <v>46</v>
      </c>
      <c r="C79" s="27" t="s">
        <v>153</v>
      </c>
      <c r="D79" s="28" t="s">
        <v>154</v>
      </c>
      <c r="E79" s="29">
        <v>65286</v>
      </c>
      <c r="F79" s="29">
        <v>975</v>
      </c>
      <c r="G79" s="29">
        <v>91000</v>
      </c>
      <c r="H79" s="30">
        <v>6500</v>
      </c>
      <c r="I79" s="29">
        <v>55000</v>
      </c>
      <c r="J79" s="19">
        <v>0</v>
      </c>
      <c r="K79" s="19">
        <f t="shared" si="2"/>
        <v>59000</v>
      </c>
      <c r="L79" s="21">
        <v>0</v>
      </c>
      <c r="M79" s="60" t="s">
        <v>7</v>
      </c>
      <c r="N79" s="57">
        <v>114000</v>
      </c>
    </row>
    <row r="80" spans="1:14" s="4" customFormat="1" ht="24.95" customHeight="1" thickBot="1" x14ac:dyDescent="0.25">
      <c r="A80" s="13">
        <v>77</v>
      </c>
      <c r="B80" s="27" t="s">
        <v>50</v>
      </c>
      <c r="C80" s="27" t="s">
        <v>155</v>
      </c>
      <c r="D80" s="28" t="s">
        <v>156</v>
      </c>
      <c r="E80" s="29">
        <v>32760</v>
      </c>
      <c r="F80" s="29">
        <v>10400</v>
      </c>
      <c r="G80" s="29">
        <v>9100</v>
      </c>
      <c r="H80" s="30">
        <v>0</v>
      </c>
      <c r="I80" s="29">
        <v>25000</v>
      </c>
      <c r="J80" s="19">
        <v>2000</v>
      </c>
      <c r="K80" s="19">
        <f t="shared" si="2"/>
        <v>9000</v>
      </c>
      <c r="L80" s="21">
        <v>0</v>
      </c>
      <c r="M80" s="60" t="s">
        <v>7</v>
      </c>
      <c r="N80" s="57">
        <v>36000</v>
      </c>
    </row>
    <row r="81" spans="1:14" s="4" customFormat="1" ht="24.95" customHeight="1" thickBot="1" x14ac:dyDescent="0.25">
      <c r="A81" s="13">
        <v>78</v>
      </c>
      <c r="B81" s="27" t="s">
        <v>157</v>
      </c>
      <c r="C81" s="27" t="s">
        <v>158</v>
      </c>
      <c r="D81" s="27" t="s">
        <v>159</v>
      </c>
      <c r="E81" s="29">
        <v>1300</v>
      </c>
      <c r="F81" s="25">
        <v>1560</v>
      </c>
      <c r="G81" s="29">
        <v>33098</v>
      </c>
      <c r="H81" s="30">
        <v>0</v>
      </c>
      <c r="I81" s="29">
        <v>1000</v>
      </c>
      <c r="J81" s="19">
        <v>1000</v>
      </c>
      <c r="K81" s="19">
        <f t="shared" si="2"/>
        <v>30000</v>
      </c>
      <c r="L81" s="21">
        <v>0</v>
      </c>
      <c r="M81" s="60" t="s">
        <v>8</v>
      </c>
      <c r="N81" s="57">
        <v>32000</v>
      </c>
    </row>
    <row r="82" spans="1:14" s="4" customFormat="1" ht="24.95" customHeight="1" thickBot="1" x14ac:dyDescent="0.25">
      <c r="A82" s="13">
        <v>79</v>
      </c>
      <c r="B82" s="27" t="s">
        <v>69</v>
      </c>
      <c r="C82" s="27" t="s">
        <v>160</v>
      </c>
      <c r="D82" s="28" t="s">
        <v>67</v>
      </c>
      <c r="E82" s="29">
        <v>44850</v>
      </c>
      <c r="F82" s="29">
        <v>3120</v>
      </c>
      <c r="G82" s="29">
        <v>89700</v>
      </c>
      <c r="H82" s="30">
        <v>1560</v>
      </c>
      <c r="I82" s="29">
        <v>44000</v>
      </c>
      <c r="J82" s="19">
        <v>0</v>
      </c>
      <c r="K82" s="19">
        <f t="shared" si="2"/>
        <v>81000</v>
      </c>
      <c r="L82" s="21">
        <v>0</v>
      </c>
      <c r="M82" s="60" t="s">
        <v>8</v>
      </c>
      <c r="N82" s="57">
        <v>125000</v>
      </c>
    </row>
    <row r="83" spans="1:14" s="4" customFormat="1" ht="24.95" customHeight="1" thickBot="1" x14ac:dyDescent="0.25">
      <c r="A83" s="13">
        <v>80</v>
      </c>
      <c r="B83" s="27" t="s">
        <v>29</v>
      </c>
      <c r="C83" s="27" t="s">
        <v>161</v>
      </c>
      <c r="D83" s="27" t="s">
        <v>162</v>
      </c>
      <c r="E83" s="29">
        <v>8000</v>
      </c>
      <c r="F83" s="29">
        <v>0</v>
      </c>
      <c r="G83" s="29">
        <v>0</v>
      </c>
      <c r="H83" s="30">
        <v>0</v>
      </c>
      <c r="I83" s="29">
        <v>7000</v>
      </c>
      <c r="J83" s="19">
        <v>0</v>
      </c>
      <c r="K83" s="19">
        <f t="shared" si="2"/>
        <v>0</v>
      </c>
      <c r="L83" s="21">
        <v>0</v>
      </c>
      <c r="M83" s="60" t="s">
        <v>8</v>
      </c>
      <c r="N83" s="57">
        <v>7000</v>
      </c>
    </row>
    <row r="84" spans="1:14" s="4" customFormat="1" ht="24.95" customHeight="1" thickBot="1" x14ac:dyDescent="0.25">
      <c r="A84" s="13">
        <v>81</v>
      </c>
      <c r="B84" s="27" t="s">
        <v>163</v>
      </c>
      <c r="C84" s="27" t="s">
        <v>164</v>
      </c>
      <c r="D84" s="27" t="s">
        <v>165</v>
      </c>
      <c r="E84" s="29">
        <v>208000</v>
      </c>
      <c r="F84" s="29">
        <v>0</v>
      </c>
      <c r="G84" s="29">
        <v>179270</v>
      </c>
      <c r="H84" s="30">
        <v>0</v>
      </c>
      <c r="I84" s="29">
        <v>0</v>
      </c>
      <c r="J84" s="19">
        <v>0</v>
      </c>
      <c r="K84" s="19">
        <f t="shared" si="2"/>
        <v>0</v>
      </c>
      <c r="L84" s="21">
        <v>0</v>
      </c>
      <c r="M84" s="60" t="s">
        <v>9</v>
      </c>
      <c r="N84" s="57">
        <v>0</v>
      </c>
    </row>
    <row r="85" spans="1:14" s="4" customFormat="1" ht="24.95" customHeight="1" thickBot="1" x14ac:dyDescent="0.25">
      <c r="A85" s="13">
        <v>82</v>
      </c>
      <c r="B85" s="27" t="s">
        <v>163</v>
      </c>
      <c r="C85" s="27" t="s">
        <v>164</v>
      </c>
      <c r="D85" s="28" t="s">
        <v>166</v>
      </c>
      <c r="E85" s="29">
        <v>176800</v>
      </c>
      <c r="F85" s="29">
        <v>0</v>
      </c>
      <c r="G85" s="29">
        <v>186524</v>
      </c>
      <c r="H85" s="26">
        <v>0</v>
      </c>
      <c r="I85" s="29">
        <v>0</v>
      </c>
      <c r="J85" s="19">
        <v>0</v>
      </c>
      <c r="K85" s="19">
        <f t="shared" si="2"/>
        <v>0</v>
      </c>
      <c r="L85" s="21">
        <v>0</v>
      </c>
      <c r="M85" s="60" t="s">
        <v>9</v>
      </c>
      <c r="N85" s="57">
        <v>0</v>
      </c>
    </row>
    <row r="86" spans="1:14" s="4" customFormat="1" ht="24.95" customHeight="1" thickBot="1" x14ac:dyDescent="0.25">
      <c r="A86" s="13">
        <v>83</v>
      </c>
      <c r="B86" s="27" t="s">
        <v>59</v>
      </c>
      <c r="C86" s="27" t="s">
        <v>167</v>
      </c>
      <c r="D86" s="27" t="s">
        <v>168</v>
      </c>
      <c r="E86" s="29">
        <v>260000</v>
      </c>
      <c r="F86" s="29">
        <v>26000</v>
      </c>
      <c r="G86" s="29">
        <v>130000</v>
      </c>
      <c r="H86" s="30">
        <v>23400</v>
      </c>
      <c r="I86" s="29">
        <v>200000</v>
      </c>
      <c r="J86" s="19">
        <v>0</v>
      </c>
      <c r="K86" s="19">
        <f t="shared" si="2"/>
        <v>90000</v>
      </c>
      <c r="L86" s="21">
        <v>0</v>
      </c>
      <c r="M86" s="60" t="s">
        <v>7</v>
      </c>
      <c r="N86" s="57">
        <v>290000</v>
      </c>
    </row>
    <row r="87" spans="1:14" s="4" customFormat="1" ht="24.95" customHeight="1" thickBot="1" x14ac:dyDescent="0.25">
      <c r="A87" s="13">
        <v>84</v>
      </c>
      <c r="B87" s="27" t="s">
        <v>32</v>
      </c>
      <c r="C87" s="27" t="s">
        <v>118</v>
      </c>
      <c r="D87" s="27" t="s">
        <v>61</v>
      </c>
      <c r="E87" s="29">
        <v>72800</v>
      </c>
      <c r="F87" s="29">
        <v>18200</v>
      </c>
      <c r="G87" s="29">
        <v>23400</v>
      </c>
      <c r="H87" s="30">
        <v>0</v>
      </c>
      <c r="I87" s="29">
        <v>70000</v>
      </c>
      <c r="J87" s="19">
        <v>9000</v>
      </c>
      <c r="K87" s="19">
        <f t="shared" si="2"/>
        <v>23000</v>
      </c>
      <c r="L87" s="21">
        <v>0</v>
      </c>
      <c r="M87" s="60" t="s">
        <v>8</v>
      </c>
      <c r="N87" s="57">
        <v>102000</v>
      </c>
    </row>
    <row r="88" spans="1:14" s="4" customFormat="1" ht="24.95" customHeight="1" thickBot="1" x14ac:dyDescent="0.25">
      <c r="A88" s="13">
        <v>85</v>
      </c>
      <c r="B88" s="27" t="s">
        <v>32</v>
      </c>
      <c r="C88" s="27" t="s">
        <v>169</v>
      </c>
      <c r="D88" s="28" t="s">
        <v>170</v>
      </c>
      <c r="E88" s="29">
        <v>30108</v>
      </c>
      <c r="F88" s="29">
        <v>0</v>
      </c>
      <c r="G88" s="29">
        <v>121394</v>
      </c>
      <c r="H88" s="30">
        <v>0</v>
      </c>
      <c r="I88" s="29">
        <v>0</v>
      </c>
      <c r="J88" s="19">
        <v>0</v>
      </c>
      <c r="K88" s="19">
        <f t="shared" si="2"/>
        <v>0</v>
      </c>
      <c r="L88" s="21">
        <v>0</v>
      </c>
      <c r="M88" s="60" t="s">
        <v>9</v>
      </c>
      <c r="N88" s="57">
        <v>0</v>
      </c>
    </row>
    <row r="89" spans="1:14" s="4" customFormat="1" ht="24.95" customHeight="1" thickBot="1" x14ac:dyDescent="0.25">
      <c r="A89" s="13">
        <v>86</v>
      </c>
      <c r="B89" s="27" t="s">
        <v>32</v>
      </c>
      <c r="C89" s="27" t="s">
        <v>33</v>
      </c>
      <c r="D89" s="27" t="s">
        <v>171</v>
      </c>
      <c r="E89" s="29">
        <v>5642</v>
      </c>
      <c r="F89" s="29">
        <v>0</v>
      </c>
      <c r="G89" s="29">
        <v>0</v>
      </c>
      <c r="H89" s="30">
        <v>0</v>
      </c>
      <c r="I89" s="29">
        <v>5000</v>
      </c>
      <c r="J89" s="19">
        <v>0</v>
      </c>
      <c r="K89" s="19">
        <f t="shared" si="2"/>
        <v>0</v>
      </c>
      <c r="L89" s="21">
        <v>0</v>
      </c>
      <c r="M89" s="60" t="s">
        <v>8</v>
      </c>
      <c r="N89" s="57">
        <v>5000</v>
      </c>
    </row>
    <row r="90" spans="1:14" s="4" customFormat="1" ht="24.95" customHeight="1" thickBot="1" x14ac:dyDescent="0.25">
      <c r="A90" s="13">
        <v>87</v>
      </c>
      <c r="B90" s="27" t="s">
        <v>172</v>
      </c>
      <c r="C90" s="27" t="s">
        <v>173</v>
      </c>
      <c r="D90" s="27" t="s">
        <v>174</v>
      </c>
      <c r="E90" s="29">
        <v>62400</v>
      </c>
      <c r="F90" s="29">
        <v>0</v>
      </c>
      <c r="G90" s="29">
        <v>0</v>
      </c>
      <c r="H90" s="30">
        <v>0</v>
      </c>
      <c r="I90" s="29">
        <v>43000</v>
      </c>
      <c r="J90" s="19">
        <v>0</v>
      </c>
      <c r="K90" s="19">
        <f t="shared" si="2"/>
        <v>0</v>
      </c>
      <c r="L90" s="21">
        <v>0</v>
      </c>
      <c r="M90" s="60" t="s">
        <v>7</v>
      </c>
      <c r="N90" s="57">
        <v>43000</v>
      </c>
    </row>
    <row r="91" spans="1:14" s="4" customFormat="1" ht="24.95" customHeight="1" thickBot="1" x14ac:dyDescent="0.25">
      <c r="A91" s="13">
        <v>88</v>
      </c>
      <c r="B91" s="27" t="s">
        <v>59</v>
      </c>
      <c r="C91" s="27" t="s">
        <v>175</v>
      </c>
      <c r="D91" s="27" t="s">
        <v>176</v>
      </c>
      <c r="E91" s="29">
        <v>49920</v>
      </c>
      <c r="F91" s="29">
        <v>91000</v>
      </c>
      <c r="G91" s="29">
        <v>208000</v>
      </c>
      <c r="H91" s="30">
        <v>20800</v>
      </c>
      <c r="I91" s="29">
        <v>49000</v>
      </c>
      <c r="J91" s="19">
        <v>66000</v>
      </c>
      <c r="K91" s="19">
        <f t="shared" si="2"/>
        <v>200000</v>
      </c>
      <c r="L91" s="21">
        <v>0</v>
      </c>
      <c r="M91" s="60" t="s">
        <v>8</v>
      </c>
      <c r="N91" s="57">
        <v>315000</v>
      </c>
    </row>
    <row r="92" spans="1:14" s="4" customFormat="1" ht="24.95" customHeight="1" thickBot="1" x14ac:dyDescent="0.25">
      <c r="A92" s="13">
        <v>89</v>
      </c>
      <c r="B92" s="27" t="s">
        <v>69</v>
      </c>
      <c r="C92" s="27" t="s">
        <v>177</v>
      </c>
      <c r="D92" s="27" t="s">
        <v>178</v>
      </c>
      <c r="E92" s="29">
        <v>72800</v>
      </c>
      <c r="F92" s="29">
        <v>29120</v>
      </c>
      <c r="G92" s="29">
        <v>11284</v>
      </c>
      <c r="H92" s="30">
        <v>0</v>
      </c>
      <c r="I92" s="29">
        <v>70000</v>
      </c>
      <c r="J92" s="19">
        <v>20000</v>
      </c>
      <c r="K92" s="19">
        <f t="shared" si="2"/>
        <v>11000</v>
      </c>
      <c r="L92" s="21">
        <v>0</v>
      </c>
      <c r="M92" s="60" t="s">
        <v>8</v>
      </c>
      <c r="N92" s="57">
        <v>101000</v>
      </c>
    </row>
    <row r="93" spans="1:14" s="4" customFormat="1" ht="24.95" customHeight="1" thickBot="1" x14ac:dyDescent="0.25">
      <c r="A93" s="13">
        <v>90</v>
      </c>
      <c r="B93" s="27" t="s">
        <v>69</v>
      </c>
      <c r="C93" s="27" t="s">
        <v>177</v>
      </c>
      <c r="D93" s="27" t="s">
        <v>179</v>
      </c>
      <c r="E93" s="29">
        <v>48620</v>
      </c>
      <c r="F93" s="29">
        <v>7800</v>
      </c>
      <c r="G93" s="29">
        <v>15834</v>
      </c>
      <c r="H93" s="30">
        <v>0</v>
      </c>
      <c r="I93" s="29">
        <v>48000</v>
      </c>
      <c r="J93" s="19">
        <v>2000</v>
      </c>
      <c r="K93" s="19">
        <f t="shared" si="2"/>
        <v>15000</v>
      </c>
      <c r="L93" s="21">
        <v>0</v>
      </c>
      <c r="M93" s="60" t="s">
        <v>8</v>
      </c>
      <c r="N93" s="57">
        <v>65000</v>
      </c>
    </row>
    <row r="94" spans="1:14" s="4" customFormat="1" ht="24.95" customHeight="1" thickBot="1" x14ac:dyDescent="0.25">
      <c r="A94" s="13">
        <v>91</v>
      </c>
      <c r="B94" s="27" t="s">
        <v>91</v>
      </c>
      <c r="C94" s="27" t="s">
        <v>180</v>
      </c>
      <c r="D94" s="28" t="s">
        <v>181</v>
      </c>
      <c r="E94" s="29">
        <v>13000</v>
      </c>
      <c r="F94" s="25">
        <v>0</v>
      </c>
      <c r="G94" s="29">
        <v>26000</v>
      </c>
      <c r="H94" s="30">
        <v>0</v>
      </c>
      <c r="I94" s="29">
        <v>0</v>
      </c>
      <c r="J94" s="19">
        <v>0</v>
      </c>
      <c r="K94" s="19">
        <f t="shared" si="2"/>
        <v>0</v>
      </c>
      <c r="L94" s="21">
        <v>0</v>
      </c>
      <c r="M94" s="60" t="s">
        <v>9</v>
      </c>
      <c r="N94" s="57">
        <v>0</v>
      </c>
    </row>
    <row r="95" spans="1:14" s="4" customFormat="1" ht="24.95" customHeight="1" thickBot="1" x14ac:dyDescent="0.25">
      <c r="A95" s="13">
        <v>92</v>
      </c>
      <c r="B95" s="27" t="s">
        <v>29</v>
      </c>
      <c r="C95" s="27" t="s">
        <v>182</v>
      </c>
      <c r="D95" s="27" t="s">
        <v>183</v>
      </c>
      <c r="E95" s="29">
        <v>42380</v>
      </c>
      <c r="F95" s="25">
        <v>23660</v>
      </c>
      <c r="G95" s="29">
        <v>33280</v>
      </c>
      <c r="H95" s="30">
        <v>24700</v>
      </c>
      <c r="I95" s="29">
        <v>42000</v>
      </c>
      <c r="J95" s="19">
        <v>20000</v>
      </c>
      <c r="K95" s="19">
        <f t="shared" si="2"/>
        <v>33000</v>
      </c>
      <c r="L95" s="21">
        <v>16000</v>
      </c>
      <c r="M95" s="60" t="s">
        <v>8</v>
      </c>
      <c r="N95" s="57">
        <v>111000</v>
      </c>
    </row>
    <row r="96" spans="1:14" s="4" customFormat="1" ht="24.95" customHeight="1" thickBot="1" x14ac:dyDescent="0.25">
      <c r="A96" s="13">
        <v>93</v>
      </c>
      <c r="B96" s="32" t="s">
        <v>184</v>
      </c>
      <c r="C96" s="32" t="s">
        <v>185</v>
      </c>
      <c r="D96" s="33" t="s">
        <v>186</v>
      </c>
      <c r="E96" s="34">
        <v>83200</v>
      </c>
      <c r="F96" s="34">
        <v>0</v>
      </c>
      <c r="G96" s="34">
        <v>0</v>
      </c>
      <c r="H96" s="35">
        <v>0</v>
      </c>
      <c r="I96" s="34">
        <v>74000</v>
      </c>
      <c r="J96" s="36">
        <v>0</v>
      </c>
      <c r="K96" s="36">
        <f t="shared" si="2"/>
        <v>0</v>
      </c>
      <c r="L96" s="37">
        <v>0</v>
      </c>
      <c r="M96" s="60" t="s">
        <v>8</v>
      </c>
      <c r="N96" s="57">
        <v>74000</v>
      </c>
    </row>
    <row r="97" spans="2:14" s="4" customFormat="1" ht="24.95" customHeight="1" thickBot="1" x14ac:dyDescent="0.25">
      <c r="B97" s="38" t="s">
        <v>3</v>
      </c>
      <c r="C97" s="39"/>
      <c r="D97" s="40"/>
      <c r="E97" s="41">
        <f t="shared" ref="E97:L97" si="3">SUM(E4:E96)</f>
        <v>4389316</v>
      </c>
      <c r="F97" s="41">
        <f t="shared" si="3"/>
        <v>793683</v>
      </c>
      <c r="G97" s="41">
        <f t="shared" si="3"/>
        <v>4490399</v>
      </c>
      <c r="H97" s="42">
        <f t="shared" si="3"/>
        <v>552184</v>
      </c>
      <c r="I97" s="41">
        <f t="shared" si="3"/>
        <v>2905000</v>
      </c>
      <c r="J97" s="41">
        <f t="shared" si="3"/>
        <v>262000</v>
      </c>
      <c r="K97" s="41">
        <f t="shared" si="3"/>
        <v>2695000</v>
      </c>
      <c r="L97" s="41">
        <f t="shared" si="3"/>
        <v>108000</v>
      </c>
      <c r="M97" s="61"/>
      <c r="N97" s="57">
        <f>SUM(N1:N96)</f>
        <v>5970000</v>
      </c>
    </row>
    <row r="98" spans="2:14" s="4" customFormat="1" ht="24.95" customHeight="1" thickBot="1" x14ac:dyDescent="0.25">
      <c r="B98" s="43" t="s">
        <v>187</v>
      </c>
      <c r="C98" s="44"/>
      <c r="H98" s="41">
        <f>SUM(E97:H97)</f>
        <v>10225582</v>
      </c>
      <c r="L98" s="41">
        <f>SUM(I97:L97)</f>
        <v>5970000</v>
      </c>
      <c r="M98" s="58"/>
      <c r="N98" s="59"/>
    </row>
    <row r="99" spans="2:14" s="4" customFormat="1" ht="24.95" customHeight="1" x14ac:dyDescent="0.2">
      <c r="B99" s="45"/>
      <c r="M99" s="46"/>
      <c r="N99" s="47"/>
    </row>
    <row r="100" spans="2:14" s="4" customFormat="1" ht="24.95" customHeight="1" x14ac:dyDescent="0.2">
      <c r="M100" s="46"/>
      <c r="N100" s="47"/>
    </row>
    <row r="101" spans="2:14" s="4" customFormat="1" ht="24.95" customHeight="1" x14ac:dyDescent="0.2">
      <c r="M101" s="46"/>
      <c r="N101" s="47"/>
    </row>
    <row r="102" spans="2:14" s="4" customFormat="1" ht="15" customHeight="1" x14ac:dyDescent="0.2">
      <c r="M102" s="46"/>
      <c r="N102" s="47"/>
    </row>
    <row r="103" spans="2:14" s="4" customFormat="1" ht="15" customHeight="1" x14ac:dyDescent="0.2">
      <c r="M103" s="46"/>
      <c r="N103" s="47"/>
    </row>
    <row r="104" spans="2:14" s="4" customFormat="1" ht="15" customHeight="1" x14ac:dyDescent="0.2">
      <c r="M104" s="46"/>
      <c r="N104" s="47"/>
    </row>
    <row r="105" spans="2:14" s="4" customFormat="1" ht="15" customHeight="1" x14ac:dyDescent="0.2">
      <c r="M105" s="46"/>
      <c r="N105" s="47"/>
    </row>
    <row r="106" spans="2:14" s="4" customFormat="1" ht="15" customHeight="1" x14ac:dyDescent="0.2">
      <c r="M106" s="46"/>
      <c r="N106" s="47"/>
    </row>
    <row r="107" spans="2:14" s="4" customFormat="1" ht="15" customHeight="1" x14ac:dyDescent="0.2">
      <c r="M107" s="46"/>
      <c r="N107" s="47"/>
    </row>
    <row r="108" spans="2:14" s="4" customFormat="1" ht="15" customHeight="1" x14ac:dyDescent="0.2">
      <c r="M108" s="46"/>
      <c r="N108" s="47"/>
    </row>
    <row r="109" spans="2:14" s="4" customFormat="1" ht="15" customHeight="1" x14ac:dyDescent="0.2">
      <c r="M109" s="46"/>
      <c r="N109" s="47"/>
    </row>
    <row r="110" spans="2:14" s="4" customFormat="1" ht="15" customHeight="1" x14ac:dyDescent="0.2">
      <c r="M110" s="46"/>
      <c r="N110" s="47"/>
    </row>
    <row r="111" spans="2:14" s="4" customFormat="1" ht="15" customHeight="1" x14ac:dyDescent="0.2">
      <c r="M111" s="46"/>
      <c r="N111" s="47"/>
    </row>
    <row r="112" spans="2:14" s="4" customFormat="1" ht="15" customHeight="1" x14ac:dyDescent="0.2">
      <c r="M112" s="46"/>
      <c r="N112" s="47"/>
    </row>
    <row r="113" spans="13:14" s="4" customFormat="1" ht="15" customHeight="1" x14ac:dyDescent="0.2">
      <c r="M113" s="46"/>
      <c r="N113" s="47"/>
    </row>
    <row r="114" spans="13:14" s="4" customFormat="1" ht="15" customHeight="1" x14ac:dyDescent="0.2">
      <c r="M114" s="46"/>
      <c r="N114" s="47"/>
    </row>
    <row r="115" spans="13:14" s="4" customFormat="1" ht="15" customHeight="1" x14ac:dyDescent="0.2">
      <c r="M115" s="46"/>
      <c r="N115" s="47"/>
    </row>
    <row r="116" spans="13:14" s="4" customFormat="1" ht="15" customHeight="1" x14ac:dyDescent="0.2">
      <c r="M116" s="46"/>
      <c r="N116" s="47"/>
    </row>
    <row r="117" spans="13:14" s="4" customFormat="1" ht="15" customHeight="1" x14ac:dyDescent="0.2">
      <c r="M117" s="46"/>
      <c r="N117" s="47"/>
    </row>
    <row r="118" spans="13:14" s="4" customFormat="1" ht="15" customHeight="1" x14ac:dyDescent="0.2">
      <c r="M118" s="46"/>
      <c r="N118" s="47"/>
    </row>
    <row r="119" spans="13:14" s="4" customFormat="1" ht="15" customHeight="1" x14ac:dyDescent="0.2">
      <c r="M119" s="46"/>
      <c r="N119" s="47"/>
    </row>
    <row r="120" spans="13:14" s="4" customFormat="1" ht="15" customHeight="1" x14ac:dyDescent="0.2">
      <c r="M120" s="46"/>
      <c r="N120" s="47"/>
    </row>
    <row r="121" spans="13:14" s="4" customFormat="1" ht="15" customHeight="1" x14ac:dyDescent="0.2">
      <c r="M121" s="46"/>
      <c r="N121" s="47"/>
    </row>
    <row r="122" spans="13:14" s="4" customFormat="1" ht="15" customHeight="1" x14ac:dyDescent="0.2">
      <c r="M122" s="46"/>
      <c r="N122" s="47"/>
    </row>
    <row r="123" spans="13:14" s="4" customFormat="1" ht="15" customHeight="1" x14ac:dyDescent="0.2">
      <c r="M123" s="46"/>
      <c r="N123" s="47"/>
    </row>
    <row r="124" spans="13:14" s="4" customFormat="1" ht="15" customHeight="1" x14ac:dyDescent="0.2">
      <c r="M124" s="46"/>
      <c r="N124" s="47"/>
    </row>
    <row r="125" spans="13:14" s="4" customFormat="1" ht="15" customHeight="1" x14ac:dyDescent="0.2">
      <c r="M125" s="46"/>
      <c r="N125" s="47"/>
    </row>
    <row r="126" spans="13:14" s="4" customFormat="1" ht="15" customHeight="1" x14ac:dyDescent="0.2">
      <c r="M126" s="46"/>
      <c r="N126" s="47"/>
    </row>
    <row r="127" spans="13:14" s="4" customFormat="1" ht="15" customHeight="1" x14ac:dyDescent="0.2">
      <c r="M127" s="46"/>
      <c r="N127" s="47"/>
    </row>
    <row r="128" spans="13:14" s="4" customFormat="1" ht="15" customHeight="1" x14ac:dyDescent="0.2">
      <c r="M128" s="46"/>
      <c r="N128" s="47"/>
    </row>
    <row r="129" spans="13:14" s="4" customFormat="1" ht="15" customHeight="1" x14ac:dyDescent="0.2">
      <c r="M129" s="46"/>
      <c r="N129" s="47"/>
    </row>
    <row r="130" spans="13:14" s="4" customFormat="1" ht="24.95" customHeight="1" x14ac:dyDescent="0.2">
      <c r="M130" s="46"/>
      <c r="N130" s="47"/>
    </row>
    <row r="131" spans="13:14" s="4" customFormat="1" ht="24.95" customHeight="1" x14ac:dyDescent="0.2">
      <c r="M131" s="46"/>
      <c r="N131" s="47"/>
    </row>
    <row r="132" spans="13:14" s="4" customFormat="1" ht="24.95" customHeight="1" x14ac:dyDescent="0.2">
      <c r="M132" s="46"/>
      <c r="N132" s="47"/>
    </row>
    <row r="133" spans="13:14" s="4" customFormat="1" ht="15" customHeight="1" x14ac:dyDescent="0.2">
      <c r="M133" s="46"/>
      <c r="N133" s="47"/>
    </row>
    <row r="134" spans="13:14" s="4" customFormat="1" ht="15" customHeight="1" x14ac:dyDescent="0.2">
      <c r="M134" s="46"/>
      <c r="N134" s="47"/>
    </row>
    <row r="135" spans="13:14" s="4" customFormat="1" ht="24.95" customHeight="1" x14ac:dyDescent="0.2">
      <c r="M135" s="46"/>
      <c r="N135" s="47"/>
    </row>
    <row r="136" spans="13:14" s="4" customFormat="1" ht="24.95" customHeight="1" x14ac:dyDescent="0.2">
      <c r="M136" s="46"/>
      <c r="N136" s="47"/>
    </row>
    <row r="137" spans="13:14" s="4" customFormat="1" ht="24.95" customHeight="1" x14ac:dyDescent="0.2">
      <c r="M137" s="46"/>
      <c r="N137" s="47"/>
    </row>
    <row r="138" spans="13:14" s="4" customFormat="1" ht="24.95" customHeight="1" x14ac:dyDescent="0.2">
      <c r="M138" s="46"/>
      <c r="N138" s="47"/>
    </row>
    <row r="139" spans="13:14" s="4" customFormat="1" ht="24.95" customHeight="1" x14ac:dyDescent="0.2">
      <c r="M139" s="46"/>
      <c r="N139" s="47"/>
    </row>
    <row r="140" spans="13:14" s="4" customFormat="1" ht="24.95" customHeight="1" x14ac:dyDescent="0.2">
      <c r="M140" s="46"/>
      <c r="N140" s="47"/>
    </row>
    <row r="141" spans="13:14" s="4" customFormat="1" ht="24.95" customHeight="1" x14ac:dyDescent="0.2">
      <c r="M141" s="46"/>
      <c r="N141" s="47"/>
    </row>
    <row r="142" spans="13:14" s="4" customFormat="1" ht="24.95" customHeight="1" x14ac:dyDescent="0.2">
      <c r="M142" s="46"/>
      <c r="N142" s="47"/>
    </row>
    <row r="143" spans="13:14" s="4" customFormat="1" ht="24.95" customHeight="1" x14ac:dyDescent="0.2">
      <c r="M143" s="46"/>
      <c r="N143" s="47"/>
    </row>
    <row r="144" spans="13:14" s="4" customFormat="1" ht="24.95" customHeight="1" x14ac:dyDescent="0.2">
      <c r="M144" s="46"/>
      <c r="N144" s="47"/>
    </row>
    <row r="145" spans="13:14" s="4" customFormat="1" ht="24.95" customHeight="1" x14ac:dyDescent="0.2">
      <c r="M145" s="46"/>
      <c r="N145" s="47"/>
    </row>
    <row r="146" spans="13:14" s="4" customFormat="1" ht="12" customHeight="1" x14ac:dyDescent="0.2">
      <c r="M146" s="46"/>
      <c r="N146" s="48"/>
    </row>
    <row r="147" spans="13:14" s="4" customFormat="1" ht="12" customHeight="1" x14ac:dyDescent="0.2">
      <c r="M147" s="46"/>
      <c r="N147" s="49"/>
    </row>
    <row r="148" spans="13:14" s="4" customFormat="1" ht="12" customHeight="1" x14ac:dyDescent="0.2">
      <c r="M148" s="46"/>
      <c r="N148" s="49"/>
    </row>
    <row r="149" spans="13:14" s="4" customFormat="1" ht="12" customHeight="1" x14ac:dyDescent="0.2">
      <c r="M149" s="46"/>
      <c r="N149" s="49"/>
    </row>
    <row r="150" spans="13:14" s="4" customFormat="1" ht="12" customHeight="1" x14ac:dyDescent="0.2">
      <c r="M150" s="46"/>
      <c r="N150" s="49"/>
    </row>
    <row r="151" spans="13:14" s="4" customFormat="1" ht="12" customHeight="1" x14ac:dyDescent="0.2">
      <c r="M151" s="46"/>
      <c r="N151" s="49"/>
    </row>
    <row r="152" spans="13:14" s="4" customFormat="1" ht="12" customHeight="1" x14ac:dyDescent="0.2">
      <c r="M152" s="46"/>
      <c r="N152" s="49"/>
    </row>
    <row r="153" spans="13:14" s="4" customFormat="1" ht="12" customHeight="1" x14ac:dyDescent="0.2">
      <c r="M153" s="46"/>
      <c r="N153" s="49"/>
    </row>
    <row r="154" spans="13:14" s="4" customFormat="1" ht="12" customHeight="1" x14ac:dyDescent="0.2">
      <c r="M154" s="46"/>
      <c r="N154" s="50"/>
    </row>
  </sheetData>
  <pageMargins left="0" right="0" top="0" bottom="0" header="0" footer="0"/>
  <pageSetup paperSize="66" scale="95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2019_I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Kopáč Radim</dc:creator>
  <cp:lastModifiedBy>Radim Kopáč</cp:lastModifiedBy>
  <cp:lastPrinted>2019-07-03T11:07:47Z</cp:lastPrinted>
  <dcterms:created xsi:type="dcterms:W3CDTF">2019-07-03T11:04:08Z</dcterms:created>
  <dcterms:modified xsi:type="dcterms:W3CDTF">2019-08-01T07:26:47Z</dcterms:modified>
</cp:coreProperties>
</file>