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orchestry" sheetId="1" r:id="rId1"/>
  </sheets>
  <calcPr calcId="145621"/>
</workbook>
</file>

<file path=xl/calcChain.xml><?xml version="1.0" encoding="utf-8"?>
<calcChain xmlns="http://schemas.openxmlformats.org/spreadsheetml/2006/main">
  <c r="B21" i="1" l="1"/>
  <c r="D17" i="1"/>
  <c r="E16" i="1"/>
  <c r="C16" i="1"/>
  <c r="E15" i="1"/>
  <c r="C15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E5" i="1"/>
  <c r="C5" i="1"/>
  <c r="E4" i="1"/>
  <c r="E17" i="1" s="1"/>
  <c r="C4" i="1"/>
  <c r="C17" i="1" l="1"/>
</calcChain>
</file>

<file path=xl/sharedStrings.xml><?xml version="1.0" encoding="utf-8"?>
<sst xmlns="http://schemas.openxmlformats.org/spreadsheetml/2006/main" count="22" uniqueCount="22">
  <si>
    <t>VŘ 2020 rozdělení záchranného balíčku - orchestry a sbory</t>
  </si>
  <si>
    <t xml:space="preserve">již přidělená dotace na rok 2020 </t>
  </si>
  <si>
    <t>navýšení u každého příjemce o 69 % již přidělené částky</t>
  </si>
  <si>
    <t>zaokrouhlení výsledné dotace (celkem)</t>
  </si>
  <si>
    <t>z toho dotace ze záchranného balíčku (E-C)</t>
  </si>
  <si>
    <t>Janáčkova filharmonie Ostrava</t>
  </si>
  <si>
    <t>Filharmonie B. Martinů Zlín</t>
  </si>
  <si>
    <t>Plzeňská filharmonie</t>
  </si>
  <si>
    <t>Jihočeská filharmonie, ČB</t>
  </si>
  <si>
    <t>Severočeská filharmonie Teplice</t>
  </si>
  <si>
    <t>Filharmonie Brno</t>
  </si>
  <si>
    <t>Moravská filharmonie Olomouc</t>
  </si>
  <si>
    <t>Komorní filharmonie Pardubice</t>
  </si>
  <si>
    <t>Filharmonie Hradec Králové</t>
  </si>
  <si>
    <t>Karlovarský symfonický orchestr</t>
  </si>
  <si>
    <t xml:space="preserve">Západočeský symfonický orchestr </t>
  </si>
  <si>
    <t>Český filharmonický sbor Brno</t>
  </si>
  <si>
    <t>PKF - Prague Philharmonia</t>
  </si>
  <si>
    <t>původní rozpočet pro oblast hudby</t>
  </si>
  <si>
    <t>rozpočet záchranného balíčku - orchestry</t>
  </si>
  <si>
    <t xml:space="preserve">tj. navýšení rozpočtu programu o... </t>
  </si>
  <si>
    <t>Rozdělení navýšení v Programu divadel a orchestrů - metodika pro oblast hudby: všem navýšeno stejným procentem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</si>
</sst>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.00\ _K_č_-;\-* #,##0.00\ _K_č_-;_-* \-??\ _K_č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Tahoma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7.5"/>
      <color indexed="12"/>
      <name val="Arial CE"/>
      <charset val="238"/>
    </font>
    <font>
      <u/>
      <sz val="10"/>
      <color indexed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5" fillId="0" borderId="3" xfId="2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>
      <alignment horizontal="center" vertical="center" wrapText="1"/>
    </xf>
    <xf numFmtId="0" fontId="6" fillId="2" borderId="2" xfId="3" applyFont="1" applyFill="1" applyBorder="1" applyAlignment="1">
      <alignment vertical="center" wrapText="1"/>
    </xf>
    <xf numFmtId="3" fontId="2" fillId="0" borderId="2" xfId="0" applyNumberFormat="1" applyFont="1" applyBorder="1" applyAlignment="1">
      <alignment horizontal="right"/>
    </xf>
    <xf numFmtId="3" fontId="0" fillId="0" borderId="2" xfId="0" applyNumberFormat="1" applyFont="1" applyBorder="1"/>
    <xf numFmtId="3" fontId="7" fillId="0" borderId="2" xfId="0" applyNumberFormat="1" applyFont="1" applyBorder="1"/>
    <xf numFmtId="3" fontId="0" fillId="3" borderId="2" xfId="0" applyNumberFormat="1" applyFill="1" applyBorder="1"/>
    <xf numFmtId="3" fontId="6" fillId="0" borderId="2" xfId="0" applyNumberFormat="1" applyFont="1" applyBorder="1" applyAlignment="1">
      <alignment horizontal="right"/>
    </xf>
    <xf numFmtId="3" fontId="7" fillId="0" borderId="2" xfId="0" applyNumberFormat="1" applyFont="1" applyFill="1" applyBorder="1"/>
    <xf numFmtId="3" fontId="6" fillId="0" borderId="7" xfId="0" applyNumberFormat="1" applyFont="1" applyBorder="1" applyAlignment="1">
      <alignment horizontal="right"/>
    </xf>
    <xf numFmtId="0" fontId="0" fillId="0" borderId="0" xfId="0" applyFont="1"/>
    <xf numFmtId="3" fontId="0" fillId="0" borderId="0" xfId="0" applyNumberFormat="1"/>
    <xf numFmtId="0" fontId="9" fillId="2" borderId="0" xfId="3" applyFont="1" applyFill="1" applyBorder="1" applyAlignment="1">
      <alignment vertical="center" wrapText="1"/>
    </xf>
    <xf numFmtId="3" fontId="2" fillId="0" borderId="0" xfId="0" applyNumberFormat="1" applyFont="1"/>
    <xf numFmtId="9" fontId="2" fillId="0" borderId="0" xfId="1" applyFont="1"/>
    <xf numFmtId="0" fontId="2" fillId="0" borderId="1" xfId="0" applyFont="1" applyBorder="1" applyAlignment="1">
      <alignment vertical="center"/>
    </xf>
  </cellXfs>
  <cellStyles count="17">
    <cellStyle name="Čárka 2" xfId="4"/>
    <cellStyle name="Čárka 3" xfId="5"/>
    <cellStyle name="Čárka 4" xfId="6"/>
    <cellStyle name="Hypertextový odkaz 2" xfId="7"/>
    <cellStyle name="Hypertextový odkaz 2 2" xfId="8"/>
    <cellStyle name="Normální" xfId="0" builtinId="0"/>
    <cellStyle name="Normální 2" xfId="3"/>
    <cellStyle name="Normální 2 2" xfId="9"/>
    <cellStyle name="Normální 2 2 2" xfId="10"/>
    <cellStyle name="Normální 2 3" xfId="11"/>
    <cellStyle name="Normální 2 4" xfId="12"/>
    <cellStyle name="Normální 3" xfId="13"/>
    <cellStyle name="Normální 4" xfId="14"/>
    <cellStyle name="Normální 5" xfId="15"/>
    <cellStyle name="normální_dotace-2" xfId="2"/>
    <cellStyle name="Procenta" xfId="1" builtinId="5"/>
    <cellStyle name="Procenta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Normal="100" workbookViewId="0">
      <selection activeCell="G28" sqref="G28"/>
    </sheetView>
  </sheetViews>
  <sheetFormatPr defaultRowHeight="15" x14ac:dyDescent="0.25"/>
  <cols>
    <col min="1" max="1" width="36.85546875" customWidth="1"/>
    <col min="2" max="2" width="18.42578125" customWidth="1"/>
    <col min="3" max="3" width="18.7109375" customWidth="1"/>
    <col min="4" max="4" width="18.5703125" customWidth="1"/>
    <col min="5" max="5" width="20.140625" customWidth="1"/>
  </cols>
  <sheetData>
    <row r="1" spans="1:5" ht="36" customHeight="1" x14ac:dyDescent="0.25">
      <c r="A1" s="19" t="s">
        <v>21</v>
      </c>
      <c r="B1" s="19"/>
      <c r="C1" s="19"/>
      <c r="D1" s="19"/>
      <c r="E1" s="19"/>
    </row>
    <row r="2" spans="1:5" ht="20.100000000000001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</row>
    <row r="3" spans="1:5" ht="25.5" customHeight="1" x14ac:dyDescent="0.25">
      <c r="A3" s="4"/>
      <c r="B3" s="5"/>
      <c r="C3" s="5"/>
      <c r="D3" s="5"/>
      <c r="E3" s="3"/>
    </row>
    <row r="4" spans="1:5" ht="20.100000000000001" customHeight="1" x14ac:dyDescent="0.25">
      <c r="A4" s="6" t="s">
        <v>5</v>
      </c>
      <c r="B4" s="7">
        <v>5100000</v>
      </c>
      <c r="C4" s="8">
        <f>B4*1.69</f>
        <v>8619000</v>
      </c>
      <c r="D4" s="9">
        <v>8600000</v>
      </c>
      <c r="E4" s="10">
        <f>D4-B4</f>
        <v>3500000</v>
      </c>
    </row>
    <row r="5" spans="1:5" ht="20.100000000000001" customHeight="1" x14ac:dyDescent="0.25">
      <c r="A5" s="6" t="s">
        <v>6</v>
      </c>
      <c r="B5" s="7">
        <v>4000000</v>
      </c>
      <c r="C5" s="8">
        <f t="shared" ref="C5:C16" si="0">B5*1.69</f>
        <v>6760000</v>
      </c>
      <c r="D5" s="9">
        <v>6800000</v>
      </c>
      <c r="E5" s="10">
        <f t="shared" ref="E5:E16" si="1">D5-B5</f>
        <v>2800000</v>
      </c>
    </row>
    <row r="6" spans="1:5" ht="20.100000000000001" customHeight="1" x14ac:dyDescent="0.25">
      <c r="A6" s="6" t="s">
        <v>7</v>
      </c>
      <c r="B6" s="7">
        <v>3500000</v>
      </c>
      <c r="C6" s="8">
        <f t="shared" si="0"/>
        <v>5915000</v>
      </c>
      <c r="D6" s="9">
        <v>5900000</v>
      </c>
      <c r="E6" s="10">
        <f t="shared" si="1"/>
        <v>2400000</v>
      </c>
    </row>
    <row r="7" spans="1:5" ht="20.100000000000001" customHeight="1" x14ac:dyDescent="0.25">
      <c r="A7" s="6" t="s">
        <v>8</v>
      </c>
      <c r="B7" s="7">
        <v>3200000</v>
      </c>
      <c r="C7" s="8">
        <f t="shared" si="0"/>
        <v>5408000</v>
      </c>
      <c r="D7" s="9">
        <v>5400000</v>
      </c>
      <c r="E7" s="10">
        <f t="shared" si="1"/>
        <v>2200000</v>
      </c>
    </row>
    <row r="8" spans="1:5" ht="20.100000000000001" customHeight="1" x14ac:dyDescent="0.25">
      <c r="A8" s="6" t="s">
        <v>9</v>
      </c>
      <c r="B8" s="7">
        <v>3900000</v>
      </c>
      <c r="C8" s="8">
        <f t="shared" si="0"/>
        <v>6591000</v>
      </c>
      <c r="D8" s="9">
        <v>6600000</v>
      </c>
      <c r="E8" s="10">
        <f t="shared" si="1"/>
        <v>2700000</v>
      </c>
    </row>
    <row r="9" spans="1:5" ht="20.100000000000001" customHeight="1" x14ac:dyDescent="0.25">
      <c r="A9" s="6" t="s">
        <v>10</v>
      </c>
      <c r="B9" s="11">
        <v>5700000</v>
      </c>
      <c r="C9" s="8">
        <f t="shared" si="0"/>
        <v>9633000</v>
      </c>
      <c r="D9" s="9">
        <v>9600000</v>
      </c>
      <c r="E9" s="10">
        <f t="shared" si="1"/>
        <v>3900000</v>
      </c>
    </row>
    <row r="10" spans="1:5" ht="20.100000000000001" customHeight="1" x14ac:dyDescent="0.25">
      <c r="A10" s="6" t="s">
        <v>11</v>
      </c>
      <c r="B10" s="7">
        <v>3900000</v>
      </c>
      <c r="C10" s="8">
        <f t="shared" si="0"/>
        <v>6591000</v>
      </c>
      <c r="D10" s="9">
        <v>6600000</v>
      </c>
      <c r="E10" s="10">
        <f t="shared" si="1"/>
        <v>2700000</v>
      </c>
    </row>
    <row r="11" spans="1:5" ht="20.100000000000001" customHeight="1" x14ac:dyDescent="0.25">
      <c r="A11" s="6" t="s">
        <v>12</v>
      </c>
      <c r="B11" s="7">
        <v>3400000</v>
      </c>
      <c r="C11" s="8">
        <f t="shared" si="0"/>
        <v>5746000</v>
      </c>
      <c r="D11" s="12">
        <v>5800000</v>
      </c>
      <c r="E11" s="10">
        <f t="shared" si="1"/>
        <v>2400000</v>
      </c>
    </row>
    <row r="12" spans="1:5" ht="20.100000000000001" customHeight="1" x14ac:dyDescent="0.25">
      <c r="A12" s="6" t="s">
        <v>13</v>
      </c>
      <c r="B12" s="7">
        <v>4000000</v>
      </c>
      <c r="C12" s="8">
        <f t="shared" si="0"/>
        <v>6760000</v>
      </c>
      <c r="D12" s="9">
        <v>6800000</v>
      </c>
      <c r="E12" s="10">
        <f t="shared" si="1"/>
        <v>2800000</v>
      </c>
    </row>
    <row r="13" spans="1:5" ht="20.100000000000001" customHeight="1" x14ac:dyDescent="0.25">
      <c r="A13" s="6" t="s">
        <v>14</v>
      </c>
      <c r="B13" s="7">
        <v>3400000</v>
      </c>
      <c r="C13" s="8">
        <f t="shared" si="0"/>
        <v>5746000</v>
      </c>
      <c r="D13" s="9">
        <v>5800000</v>
      </c>
      <c r="E13" s="10">
        <f t="shared" si="1"/>
        <v>2400000</v>
      </c>
    </row>
    <row r="14" spans="1:5" ht="20.100000000000001" customHeight="1" x14ac:dyDescent="0.25">
      <c r="A14" s="6" t="s">
        <v>15</v>
      </c>
      <c r="B14" s="7">
        <v>2600000</v>
      </c>
      <c r="C14" s="8">
        <f t="shared" si="0"/>
        <v>4394000</v>
      </c>
      <c r="D14" s="9">
        <v>4400000</v>
      </c>
      <c r="E14" s="10">
        <f t="shared" si="1"/>
        <v>1800000</v>
      </c>
    </row>
    <row r="15" spans="1:5" ht="20.100000000000001" customHeight="1" x14ac:dyDescent="0.25">
      <c r="A15" s="6" t="s">
        <v>16</v>
      </c>
      <c r="B15" s="7">
        <v>5100000</v>
      </c>
      <c r="C15" s="8">
        <f t="shared" si="0"/>
        <v>8619000</v>
      </c>
      <c r="D15" s="9">
        <v>8600000</v>
      </c>
      <c r="E15" s="10">
        <f t="shared" si="1"/>
        <v>3500000</v>
      </c>
    </row>
    <row r="16" spans="1:5" ht="20.100000000000001" customHeight="1" x14ac:dyDescent="0.25">
      <c r="A16" s="6" t="s">
        <v>17</v>
      </c>
      <c r="B16" s="13">
        <v>7200000</v>
      </c>
      <c r="C16" s="8">
        <f t="shared" si="0"/>
        <v>12168000</v>
      </c>
      <c r="D16" s="9">
        <v>12100000</v>
      </c>
      <c r="E16" s="10">
        <f t="shared" si="1"/>
        <v>4900000</v>
      </c>
    </row>
    <row r="17" spans="1:5" x14ac:dyDescent="0.25">
      <c r="A17" s="14"/>
      <c r="B17" s="15">
        <v>55000000</v>
      </c>
      <c r="C17" s="15">
        <f>SUM(C4:C16)</f>
        <v>92950000</v>
      </c>
      <c r="D17" s="15">
        <f>SUM(D4:D16)</f>
        <v>93000000</v>
      </c>
      <c r="E17" s="15">
        <f>SUM(E4:E16)</f>
        <v>38000000</v>
      </c>
    </row>
    <row r="19" spans="1:5" x14ac:dyDescent="0.25">
      <c r="A19" s="16" t="s">
        <v>18</v>
      </c>
      <c r="B19" s="15">
        <v>55000000</v>
      </c>
    </row>
    <row r="20" spans="1:5" x14ac:dyDescent="0.25">
      <c r="A20" s="15" t="s">
        <v>19</v>
      </c>
      <c r="B20" s="15">
        <v>38000000</v>
      </c>
    </row>
    <row r="21" spans="1:5" x14ac:dyDescent="0.25">
      <c r="A21" s="17" t="s">
        <v>20</v>
      </c>
      <c r="B21" s="18">
        <f>B20/B17</f>
        <v>0.69090909090909092</v>
      </c>
    </row>
    <row r="22" spans="1:5" x14ac:dyDescent="0.25">
      <c r="A22" s="15"/>
    </row>
  </sheetData>
  <dataConsolidate/>
  <mergeCells count="5">
    <mergeCell ref="A2:A3"/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orchestry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dcterms:created xsi:type="dcterms:W3CDTF">2020-10-02T12:05:59Z</dcterms:created>
  <dcterms:modified xsi:type="dcterms:W3CDTF">2020-10-02T12:07:24Z</dcterms:modified>
</cp:coreProperties>
</file>