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RMHV14\rdf$\petra.moravcova\Documents\moje složky\2026\VDŘ\komise\hodnocení\konečné výsledky pro web\"/>
    </mc:Choice>
  </mc:AlternateContent>
  <xr:revisionPtr revIDLastSave="0" documentId="8_{C7BF8D09-851F-4F90-BA45-05343AD198EE}" xr6:coauthVersionLast="36" xr6:coauthVersionMax="36" xr10:uidLastSave="{00000000-0000-0000-0000-000000000000}"/>
  <bookViews>
    <workbookView xWindow="0" yWindow="0" windowWidth="19200" windowHeight="6350" xr2:uid="{1F380A89-A0A1-41BA-AF9B-3F31204BE318}"/>
  </bookViews>
  <sheets>
    <sheet name="výše podpory" sheetId="1" r:id="rId1"/>
    <sheet name="Slovní hodnocení"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7" i="1" l="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M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M55" i="1"/>
  <c r="L54" i="1"/>
  <c r="L53" i="1"/>
  <c r="L52" i="1"/>
  <c r="L51" i="1"/>
  <c r="L50" i="1"/>
  <c r="L49" i="1"/>
  <c r="L48" i="1"/>
  <c r="L47" i="1"/>
  <c r="L46" i="1"/>
  <c r="L45" i="1"/>
  <c r="L44" i="1"/>
  <c r="L43" i="1"/>
  <c r="L42" i="1"/>
  <c r="L41" i="1"/>
  <c r="L40" i="1"/>
  <c r="L39" i="1"/>
  <c r="L38" i="1"/>
  <c r="L37" i="1"/>
  <c r="L36" i="1"/>
  <c r="L35" i="1"/>
  <c r="L34" i="1"/>
  <c r="M32" i="1"/>
  <c r="L31" i="1"/>
  <c r="L30" i="1"/>
  <c r="L29" i="1"/>
  <c r="L28" i="1"/>
  <c r="L27" i="1"/>
  <c r="L26" i="1"/>
  <c r="L25" i="1"/>
  <c r="L24" i="1"/>
  <c r="L23" i="1"/>
  <c r="L22" i="1"/>
  <c r="L21" i="1"/>
  <c r="M19" i="1"/>
  <c r="L18" i="1"/>
  <c r="L17" i="1"/>
  <c r="L16" i="1"/>
  <c r="L15" i="1"/>
  <c r="L14" i="1"/>
  <c r="L13" i="1"/>
  <c r="L12" i="1"/>
  <c r="L11" i="1"/>
  <c r="L10" i="1"/>
  <c r="L9" i="1"/>
  <c r="L8" i="1"/>
  <c r="L7" i="1"/>
  <c r="L6" i="1"/>
  <c r="L5" i="1"/>
  <c r="L4" i="1"/>
  <c r="M179" i="1" l="1"/>
</calcChain>
</file>

<file path=xl/sharedStrings.xml><?xml version="1.0" encoding="utf-8"?>
<sst xmlns="http://schemas.openxmlformats.org/spreadsheetml/2006/main" count="1546" uniqueCount="707">
  <si>
    <t>Výzva 1514 - Kulturní aktivity v oblasti profesionálního umění - okruhy 1 a 2</t>
  </si>
  <si>
    <t>Číslo žádosti</t>
  </si>
  <si>
    <t>Žadatel - název</t>
  </si>
  <si>
    <t>Název projektu</t>
  </si>
  <si>
    <t>Právní forma</t>
  </si>
  <si>
    <t>Celkové výdaje</t>
  </si>
  <si>
    <t>Požadovaná dotace</t>
  </si>
  <si>
    <t>K1</t>
  </si>
  <si>
    <t>K2</t>
  </si>
  <si>
    <t>K3</t>
  </si>
  <si>
    <t>K4</t>
  </si>
  <si>
    <t>K5</t>
  </si>
  <si>
    <t>Bodové hodnocení</t>
  </si>
  <si>
    <t>1a. Výstavní projekty: příspěvkové organizace</t>
  </si>
  <si>
    <t>1514000044</t>
  </si>
  <si>
    <t>PLATO Ostrava, p.o.</t>
  </si>
  <si>
    <t>Půda a přátelé</t>
  </si>
  <si>
    <t>p.o.</t>
  </si>
  <si>
    <t>1514000110</t>
  </si>
  <si>
    <t>Oblastní galerie Vysočiny v Jihlavě</t>
  </si>
  <si>
    <t>Jiří Příhoda: 80. léta - 2. rok</t>
  </si>
  <si>
    <t>1514000075</t>
  </si>
  <si>
    <t>Muzeum města Brna, p.o.</t>
  </si>
  <si>
    <t>REINTERPRETACE 2.0 – nový pohled na vilu Tugendhat po 25 letech od zápisu na Seznam světového dědictví UNESCO</t>
  </si>
  <si>
    <t>1514000099</t>
  </si>
  <si>
    <t>Galerie Benedikta Rejta v Lounech, p.o.</t>
  </si>
  <si>
    <t xml:space="preserve">ROZOSTŘENO </t>
  </si>
  <si>
    <t>1514000028</t>
  </si>
  <si>
    <t>CEKUS Chotěboř</t>
  </si>
  <si>
    <t>Jako by měl po pravici propast. Zdenek Rykr v Chotěboři</t>
  </si>
  <si>
    <t>1514000134</t>
  </si>
  <si>
    <t>Muzeum regionu Boskovicka, p.o.</t>
  </si>
  <si>
    <t>Boskovice 2026 - výstavy Muzea regionu Boskovicka připravené v rámci festivalu Boskovice 2026</t>
  </si>
  <si>
    <t>1514000102</t>
  </si>
  <si>
    <t>Severočeská galerie výtvarného umění v Litoměřicích, p.o.</t>
  </si>
  <si>
    <t>Kraj bez kraje (pracovní název)</t>
  </si>
  <si>
    <t>1514000111</t>
  </si>
  <si>
    <t>Téčko, p.o.</t>
  </si>
  <si>
    <t>ORGAN-MECHAN-ISMUS / MARTINA HOZOVÁ – KRYŠTOF KAPLAN</t>
  </si>
  <si>
    <t>1514000050</t>
  </si>
  <si>
    <t>Oblastní galerie Liberec, p.o.</t>
  </si>
  <si>
    <t>Výstava Věra Nováková&amp;Pavel Brázda</t>
  </si>
  <si>
    <t>1514000066</t>
  </si>
  <si>
    <t>Galerie Středočeského kraje, p.o.</t>
  </si>
  <si>
    <t>ODKRÝVÁNÍ BUDOUCNOSTI Renesanční odkaz v umění nových médií</t>
  </si>
  <si>
    <t>1514000068</t>
  </si>
  <si>
    <t>Mölzer Kyncl Hilmar 1968–1978</t>
  </si>
  <si>
    <t>1514000104</t>
  </si>
  <si>
    <t>UNDERGROUND</t>
  </si>
  <si>
    <t>1514000147</t>
  </si>
  <si>
    <t>Galerie umění Karlovy Vary, p.o. Karlovarského kraje</t>
  </si>
  <si>
    <t>Martin Mainer</t>
  </si>
  <si>
    <t>1514000192</t>
  </si>
  <si>
    <t>Galerie Františka Drtikola Příbram</t>
  </si>
  <si>
    <t>Architektura opravy</t>
  </si>
  <si>
    <t>1514000057</t>
  </si>
  <si>
    <t>Historie mateřské školy v Arnoldově vile</t>
  </si>
  <si>
    <t>1b. Výstavní projekty: neziskové organizace</t>
  </si>
  <si>
    <t>1514000186</t>
  </si>
  <si>
    <t>Marienbad Film z.s.</t>
  </si>
  <si>
    <t xml:space="preserve">Refluxūs - Salon Marienbad </t>
  </si>
  <si>
    <t>z.s.</t>
  </si>
  <si>
    <t>1514000180</t>
  </si>
  <si>
    <t>Spolek stopět</t>
  </si>
  <si>
    <t>Galerie 105 – výstava Libuše Kopůncové a Jana Schulze</t>
  </si>
  <si>
    <t>1514000017</t>
  </si>
  <si>
    <t>Divadlo Drak a Mezinárodní institut figurálního divadla o.p.s.</t>
  </si>
  <si>
    <t>Město pro každého</t>
  </si>
  <si>
    <t>o.p.s.</t>
  </si>
  <si>
    <t>1514000098</t>
  </si>
  <si>
    <t>LUSTR festival ilustrace z.s.</t>
  </si>
  <si>
    <t>Rajzovní deníky, mapy a průvodce. Ilustrátoři na cestách</t>
  </si>
  <si>
    <t>1514000183</t>
  </si>
  <si>
    <t>Spolek sympozia rytého skla, z. s.</t>
  </si>
  <si>
    <t>Výstavy výsledků 9. Mezinárodního sympozia rytého skla v Kamenickém Šenově 2025</t>
  </si>
  <si>
    <t>1514000061</t>
  </si>
  <si>
    <t>Happy Materials s.r.o.</t>
  </si>
  <si>
    <t>Výstava Lady Semecké a Petra Lady na Sýpce Lemberk</t>
  </si>
  <si>
    <t>s.r.o.</t>
  </si>
  <si>
    <t>1514000201</t>
  </si>
  <si>
    <t>Zlínský zámek o.p.s.</t>
  </si>
  <si>
    <t>Geometrie kamene a obrazu</t>
  </si>
  <si>
    <t>1514000193</t>
  </si>
  <si>
    <t>Pražské centrum, z. s.</t>
  </si>
  <si>
    <t>Proměny budovy Kasárna Karlín</t>
  </si>
  <si>
    <t>1514000049</t>
  </si>
  <si>
    <t>400 ASA, z.s.</t>
  </si>
  <si>
    <t>Fotografická výstava Karla Cudlína Burning Love</t>
  </si>
  <si>
    <t>1514000177</t>
  </si>
  <si>
    <t>JivArt z. s.</t>
  </si>
  <si>
    <t>Cesta ke světlu</t>
  </si>
  <si>
    <t>1514000179</t>
  </si>
  <si>
    <t>Nadační fond Grafiky roku</t>
  </si>
  <si>
    <t>Grafika roku a Cena Vladimíra Boudníka v roce 2026</t>
  </si>
  <si>
    <t>NF</t>
  </si>
  <si>
    <t>2a. Celoroční kontinuální činnost: příspěvkové organizace</t>
  </si>
  <si>
    <t>1514000125</t>
  </si>
  <si>
    <t>Galerie výtvarného umění v Chebu, p.o. Karlovarského kraje</t>
  </si>
  <si>
    <t>Celoroční činnost GAVU Cheb</t>
  </si>
  <si>
    <t>1514000148</t>
  </si>
  <si>
    <t>TIC BRNO, p.o.</t>
  </si>
  <si>
    <t>Celoroční výstavní činnost Galerie TIC 2026</t>
  </si>
  <si>
    <t>1514000054</t>
  </si>
  <si>
    <t>Galerie hlavního města Prahy</t>
  </si>
  <si>
    <t>Galerie hlavního města Prahy - celoroční výstavní program</t>
  </si>
  <si>
    <t>1514000116</t>
  </si>
  <si>
    <t>Kulturní středisko města Blanska</t>
  </si>
  <si>
    <t>Celoroční výstavní činnost Galerie města Blanska 2026</t>
  </si>
  <si>
    <t>1514000034</t>
  </si>
  <si>
    <t>Galerie moderního umění v Hradci Králové</t>
  </si>
  <si>
    <t>Celoroční výstavní program GMU 2026</t>
  </si>
  <si>
    <t>1514000009</t>
  </si>
  <si>
    <t>Dům umění města Brna, p.o.</t>
  </si>
  <si>
    <t>Celoroční výstavní plán Domu umění města Brna na rok 2026</t>
  </si>
  <si>
    <t>1514000002</t>
  </si>
  <si>
    <t>Knihovna Třinec, p.o.</t>
  </si>
  <si>
    <t>Galerie města Třince 2026</t>
  </si>
  <si>
    <t>1514000041</t>
  </si>
  <si>
    <t>Centrum pro otevřenou kulturu, p.o.</t>
  </si>
  <si>
    <t>Celoroční výstavní činnost Galerie města Pardubic 2026</t>
  </si>
  <si>
    <t>1514000126</t>
  </si>
  <si>
    <t>Muzeum umění a designu Benešov, p.o.</t>
  </si>
  <si>
    <t xml:space="preserve">Celoroční program Muzea umění a designu Benešov, příspěvkové organizace </t>
  </si>
  <si>
    <t>1514000004</t>
  </si>
  <si>
    <t>Západočeská galerie v Plzni, p.o.</t>
  </si>
  <si>
    <t>Celoroční výstavní činnost 2026</t>
  </si>
  <si>
    <t>1514000022</t>
  </si>
  <si>
    <t>Galerie výtvarného umění v Hodoníně, p.o.</t>
  </si>
  <si>
    <t>Celoroční výstavní program GVU v Hodoníně 2026</t>
  </si>
  <si>
    <t>1514000007</t>
  </si>
  <si>
    <t>Kultura Praha 3</t>
  </si>
  <si>
    <t>Atrium Žižkov: Galerijní program 2026</t>
  </si>
  <si>
    <t>1514000072</t>
  </si>
  <si>
    <t>Městské centrum kultury a vzdělávání</t>
  </si>
  <si>
    <t>TŘICET! Syntéza a dialogy.</t>
  </si>
  <si>
    <t>1514000013</t>
  </si>
  <si>
    <t>Galerie moderního umění v Roudnici nad Labem, p.o.</t>
  </si>
  <si>
    <t>Celoroční výstavní program na rok 2026</t>
  </si>
  <si>
    <t>1514000043</t>
  </si>
  <si>
    <t>Krajská galerie výtvarného umění ve Zlíně, p.o.</t>
  </si>
  <si>
    <t>Celoroční výstavní činnost Krajské galerie výtvarného umění ve Zlíně v roce 2026</t>
  </si>
  <si>
    <t>1514000157</t>
  </si>
  <si>
    <t>Galerie výtvarného umění v Ostravě, p.o.</t>
  </si>
  <si>
    <t>STOPA - 100 let Domu umění v Ostravě</t>
  </si>
  <si>
    <t>1514000062</t>
  </si>
  <si>
    <t>Galerie výtvarného umění v Náchodě</t>
  </si>
  <si>
    <t>Současné umění a hranice</t>
  </si>
  <si>
    <t>1514000008</t>
  </si>
  <si>
    <t>Gočárova galerie</t>
  </si>
  <si>
    <t>Gočárova galerie - celoroční výstavní činnost</t>
  </si>
  <si>
    <t>1514000170</t>
  </si>
  <si>
    <t>Horácká galerie v Novém Městě na Moravě</t>
  </si>
  <si>
    <t>Celoroční výstavní činnost Horácké galerie v roce 2026</t>
  </si>
  <si>
    <t>1514000093</t>
  </si>
  <si>
    <t>Kulturní zařízení města Valašského Meziříčí, p.o.</t>
  </si>
  <si>
    <t>Celoroční výstavní činnost galerií Kaple, Sýpka a Půda 2026</t>
  </si>
  <si>
    <t>1514000030</t>
  </si>
  <si>
    <t>Galerie Klatovy / Klenová, p.o.</t>
  </si>
  <si>
    <t xml:space="preserve">celoroční kontinuální činnost </t>
  </si>
  <si>
    <t>2b. Celoroční kontinuální činnost: neziskové organizace a ostatní subjekty s celkovým ročním rozpočtem nad 1,5 milionu</t>
  </si>
  <si>
    <t>1514000184</t>
  </si>
  <si>
    <t>Fenester, z.s.</t>
  </si>
  <si>
    <t>Galerie VI PER - celoroční výstavní program</t>
  </si>
  <si>
    <t>1514000132</t>
  </si>
  <si>
    <t>Centrum umění nových médií - Vasulka Kitchen Brno, z. s.</t>
  </si>
  <si>
    <t>Vašulka Kitchen Brno - celoroční činnost 2026</t>
  </si>
  <si>
    <t>1514000021</t>
  </si>
  <si>
    <t>Centrum pro současné umění - Praha, o.p.s.</t>
  </si>
  <si>
    <t>Kontinuální činnost Centra pro současné umění Praha 2026</t>
  </si>
  <si>
    <t>1514000144</t>
  </si>
  <si>
    <t>4AM z.s.</t>
  </si>
  <si>
    <t>Celoroční činnost 4AM Fóra pro architekturu a média v roce 2026</t>
  </si>
  <si>
    <t>1514000046</t>
  </si>
  <si>
    <t>Display, z.s.</t>
  </si>
  <si>
    <t>Display 2026</t>
  </si>
  <si>
    <t>1514000035</t>
  </si>
  <si>
    <t>Veřejný sál Hraničář, z.s.</t>
  </si>
  <si>
    <t>Galerie Hraničář – celoroční provoz 2026</t>
  </si>
  <si>
    <t>1514000023</t>
  </si>
  <si>
    <t>SVĚTOVA 1 z.s.</t>
  </si>
  <si>
    <t>Celoroční program SVĚTOVA 1 z.s. 2026</t>
  </si>
  <si>
    <t>1514000025</t>
  </si>
  <si>
    <t>Univerzita Jana Evangelisty Purkyně v Ústí nad Labem</t>
  </si>
  <si>
    <t>Dům umění Ústí nad Labem – program 2026</t>
  </si>
  <si>
    <t>v.š.</t>
  </si>
  <si>
    <t>1514000100</t>
  </si>
  <si>
    <t>hunt kastner artworks, s.r.o.</t>
  </si>
  <si>
    <t>Celoroční výstavní program galerie Hunt Kastner 2026</t>
  </si>
  <si>
    <t>1514000052</t>
  </si>
  <si>
    <t>DOX PRAGUE, a. s.</t>
  </si>
  <si>
    <t>Kontinuální činnost Centra současného umění  DOX ve výtvarném umění v roce 2026</t>
  </si>
  <si>
    <t>a.s.</t>
  </si>
  <si>
    <t>1514000059</t>
  </si>
  <si>
    <t>DEAI (Setkání) z.s.</t>
  </si>
  <si>
    <t>Galerie NoD 2026</t>
  </si>
  <si>
    <t>1514000011</t>
  </si>
  <si>
    <t>Fotograf 07 z.s.</t>
  </si>
  <si>
    <t>Galerie Fotograf Zone 2026</t>
  </si>
  <si>
    <t>1514000020</t>
  </si>
  <si>
    <t>Vzdělávací a kulturní centrum Broumov o.p.s.</t>
  </si>
  <si>
    <t>Celoroční činnost 2026 - Galerie Dům a Dětská galerie Lapidárium</t>
  </si>
  <si>
    <t>1514000131</t>
  </si>
  <si>
    <t>Společnost Jindřicha Chalupeckého, z.s.</t>
  </si>
  <si>
    <t>Celoroční výstavní, výzkumný a prezentační program Společnosti Jindřicha Chalupeckého v roce 2026</t>
  </si>
  <si>
    <t>1514000124</t>
  </si>
  <si>
    <t>LAW CZ s.r.o.</t>
  </si>
  <si>
    <t>Galerie Pekelné sáně v roce 2026</t>
  </si>
  <si>
    <t>1514000047</t>
  </si>
  <si>
    <t>BUBEC, o.p.s.</t>
  </si>
  <si>
    <t>Studio BUBEC - výstavní program 2026</t>
  </si>
  <si>
    <t>1514000033</t>
  </si>
  <si>
    <t>DW7, o.p.s.</t>
  </si>
  <si>
    <t>kulturní dům nacucky! - Galerie XY v roce 2026</t>
  </si>
  <si>
    <t>1514000038</t>
  </si>
  <si>
    <t>Akademie múzických umění v Praze</t>
  </si>
  <si>
    <t>Celoroční výstavní program Galerie AMU 2026</t>
  </si>
  <si>
    <t>1514000048</t>
  </si>
  <si>
    <t>Petrohradská kolektiv,  z. s.</t>
  </si>
  <si>
    <t>Petrohradská kol. – Infrastruktura pro umění a kulturní mobilitu 2026</t>
  </si>
  <si>
    <t>1514000181</t>
  </si>
  <si>
    <t>Vaizard, z.ú.</t>
  </si>
  <si>
    <t>INDUSTRA ART 2026</t>
  </si>
  <si>
    <t>z.ú.</t>
  </si>
  <si>
    <t>1514000070</t>
  </si>
  <si>
    <t>Pragovka for Art z.s.</t>
  </si>
  <si>
    <t>Celoroční program Pragovka Gallery 2026</t>
  </si>
  <si>
    <t>1514000081</t>
  </si>
  <si>
    <t>Západočeská univerzita v Plzni</t>
  </si>
  <si>
    <t>Výstavní program Galerie Ladislava Sutnara 2026</t>
  </si>
  <si>
    <t>1514000128</t>
  </si>
  <si>
    <t>MeetFactory o.p.s.</t>
  </si>
  <si>
    <t>Výstavní a doprovodný program galerií MeetFactory 2026</t>
  </si>
  <si>
    <t>1514000136</t>
  </si>
  <si>
    <t>Open Studios Art Hub z.s.</t>
  </si>
  <si>
    <t xml:space="preserve">Open Studios Art Hub </t>
  </si>
  <si>
    <t>1514000158</t>
  </si>
  <si>
    <t>Artyčok.TV, z.s.</t>
  </si>
  <si>
    <t>Artyčok.TV 2026 - 20 let na scéně</t>
  </si>
  <si>
    <t>1514000135</t>
  </si>
  <si>
    <t>Sdružení českých umělců grafiků HOLLAR</t>
  </si>
  <si>
    <t>Celoroční výstavní činnost Galerie Hollar</t>
  </si>
  <si>
    <t>1514000019</t>
  </si>
  <si>
    <t>Umění do Znojma, z.s.</t>
  </si>
  <si>
    <t>GaP / Celoroční výstavní činnost 2026</t>
  </si>
  <si>
    <t>1514000200</t>
  </si>
  <si>
    <t>White Pearl Gallery, z.s.</t>
  </si>
  <si>
    <t>Karpuchina Gallery 2026 - Celoroční provoz</t>
  </si>
  <si>
    <t>1514000143</t>
  </si>
  <si>
    <t>Porte z.s.</t>
  </si>
  <si>
    <t xml:space="preserve"> Celoroční program Galerie Villa Pellé 2026</t>
  </si>
  <si>
    <t>1514000042</t>
  </si>
  <si>
    <t>Univerzita Tomáše Bati ve Zlíně</t>
  </si>
  <si>
    <t>Celoroční výstavní činnost galerie G18 ve Zlíně</t>
  </si>
  <si>
    <t>1514000105</t>
  </si>
  <si>
    <t>Museum Kampa - Nadace Jana a Medy Mládkových</t>
  </si>
  <si>
    <t>Celoroční výstavní činnost Musea Kampa 2026</t>
  </si>
  <si>
    <t>Nadace</t>
  </si>
  <si>
    <t>1514000161</t>
  </si>
  <si>
    <t>Občina, z. s.</t>
  </si>
  <si>
    <t>Občina: Celoroční činnost v roce 2026</t>
  </si>
  <si>
    <t>1514000146</t>
  </si>
  <si>
    <t>Galerie města Plzně, o.p.s.</t>
  </si>
  <si>
    <t>Podpora celoroční činnosti Galerie města Plzně, o. p. s.</t>
  </si>
  <si>
    <t>1514000069</t>
  </si>
  <si>
    <t>Spolek Trafačka</t>
  </si>
  <si>
    <t>Celoroční výstavní program Trafo Gallery v roce 2026</t>
  </si>
  <si>
    <t>1514000086</t>
  </si>
  <si>
    <t>KAMPUS HYBERNSKÁ, z. ú.</t>
  </si>
  <si>
    <t>Výstavní sezóna Galerie Hyb4 v Kampusu Hybernská v roce 2026</t>
  </si>
  <si>
    <t>1514000079</t>
  </si>
  <si>
    <t>Trať42, z.s.</t>
  </si>
  <si>
    <t>POP UP Krenovka 2026</t>
  </si>
  <si>
    <t>1514000056</t>
  </si>
  <si>
    <t>SPOT z.s.</t>
  </si>
  <si>
    <t>Galerijní sezóna 2026 – cyklus 10 výstav současného umění</t>
  </si>
  <si>
    <t>1514000162</t>
  </si>
  <si>
    <t>Nábřeží Art Collective z.s.</t>
  </si>
  <si>
    <t>Kobka č. 10 - kulturní a komunitní program na Rašínově nábřeží</t>
  </si>
  <si>
    <t>1514000176</t>
  </si>
  <si>
    <t>Art Movement, z.s.</t>
  </si>
  <si>
    <t>Celoroční program Tusarka</t>
  </si>
  <si>
    <t>1514000095</t>
  </si>
  <si>
    <t>CZECH PHOTO o.p.s.</t>
  </si>
  <si>
    <t>Multimediální galerie Lihovar</t>
  </si>
  <si>
    <t>1514000189</t>
  </si>
  <si>
    <t>Veřejná kulturní iniciativa Most z.s.</t>
  </si>
  <si>
    <t>Galerie Bunkr - Celoroční výstavní program 2026</t>
  </si>
  <si>
    <t>1514000015</t>
  </si>
  <si>
    <t>Jablonec Jinak, z.ú.</t>
  </si>
  <si>
    <t xml:space="preserve">Celoroční výstavní činnost galerie Nisa Factory </t>
  </si>
  <si>
    <t>1514000190</t>
  </si>
  <si>
    <t>Bludný kámen, z.s.</t>
  </si>
  <si>
    <t>CELLA 2026</t>
  </si>
  <si>
    <t>1514000053</t>
  </si>
  <si>
    <t>Statutární město Ostrava</t>
  </si>
  <si>
    <t>Výstavní rok 2026 v Galerii Dukla</t>
  </si>
  <si>
    <t xml:space="preserve">Obec </t>
  </si>
  <si>
    <t>1514000014</t>
  </si>
  <si>
    <t>Spolek Galerie 35m2</t>
  </si>
  <si>
    <t>Celoroční projekt Galerie 35M2 v roce 2026</t>
  </si>
  <si>
    <t>1514000097</t>
  </si>
  <si>
    <t>ssesi.space z. s.</t>
  </si>
  <si>
    <t>Květy v ruinách - celoroční činnost interdisciplinárního kulturního spolku ssesi</t>
  </si>
  <si>
    <t>1514000027</t>
  </si>
  <si>
    <t>etc. galerie z. s.</t>
  </si>
  <si>
    <t>Celoroční program etc. galerie 2026</t>
  </si>
  <si>
    <t>1514000076</t>
  </si>
  <si>
    <t>Společnost KT, z. s.</t>
  </si>
  <si>
    <t xml:space="preserve">Celoroční výstavní a doprovodný program galerie Kabinet T. / továrna Zlín </t>
  </si>
  <si>
    <t>1514000063</t>
  </si>
  <si>
    <t>Ostravská univerzita</t>
  </si>
  <si>
    <t xml:space="preserve">Celoroční výstavní činnost galerie GAFU </t>
  </si>
  <si>
    <t>1514000191</t>
  </si>
  <si>
    <t>PŘEZPOLNÍ z. s.</t>
  </si>
  <si>
    <t>Přespolní 2026</t>
  </si>
  <si>
    <t>1514000164</t>
  </si>
  <si>
    <t>Spolek VÝHYBKA, z.s.</t>
  </si>
  <si>
    <t>Celoroční činnost Galerie VÝHYBKA</t>
  </si>
  <si>
    <t>1514000172</t>
  </si>
  <si>
    <t>Xaoxax z.s.</t>
  </si>
  <si>
    <t>Výstavní a doprovodný program Galerie a knihkupectví Xao</t>
  </si>
  <si>
    <t>1514000045</t>
  </si>
  <si>
    <t>"spolek Fiducia"</t>
  </si>
  <si>
    <t>Současná mladá malba – Galerie Dole 2026</t>
  </si>
  <si>
    <t>1514000167</t>
  </si>
  <si>
    <t>MgA Lukáš Machalický, MgA. Lukáš Machalický</t>
  </si>
  <si>
    <t>Galerie SPZ 2026</t>
  </si>
  <si>
    <t>f.o.</t>
  </si>
  <si>
    <t>1514000060</t>
  </si>
  <si>
    <t>Vysoké učení technické v Brně</t>
  </si>
  <si>
    <t>Výstavní program Galerie FaVU v roce 2026</t>
  </si>
  <si>
    <t>1514000169</t>
  </si>
  <si>
    <t>ENTRANCE GALLERY</t>
  </si>
  <si>
    <t>Program Entrance Gallery pro rok 2026: Moudrost lesa</t>
  </si>
  <si>
    <t>1514000089</t>
  </si>
  <si>
    <t>Spolek Fotografická galerie Fiducia</t>
  </si>
  <si>
    <t>FGF 2026. Možnosti černobílé fotografie</t>
  </si>
  <si>
    <t>1514000163</t>
  </si>
  <si>
    <t>ALTÁN ART, z.s.</t>
  </si>
  <si>
    <t>Celoroční program Galerie Art brut Praha v roce 2026</t>
  </si>
  <si>
    <t>1514000051</t>
  </si>
  <si>
    <t>Provoz z.s.</t>
  </si>
  <si>
    <t>Galerie Provoz 2026</t>
  </si>
  <si>
    <t>1514000155</t>
  </si>
  <si>
    <t>0x1 Gruppe, z.s.</t>
  </si>
  <si>
    <t>Galerie Sibiř 2026</t>
  </si>
  <si>
    <t>1514000153</t>
  </si>
  <si>
    <t>spolek BM</t>
  </si>
  <si>
    <t>Berlinskej Model 2026</t>
  </si>
  <si>
    <t>1514000166</t>
  </si>
  <si>
    <t>Cifra gallery, z.s.</t>
  </si>
  <si>
    <t>Celoroční výstavní program Cifra gallery 2026</t>
  </si>
  <si>
    <t>1514000010</t>
  </si>
  <si>
    <t>Fotografic, z.s. pro současné umění</t>
  </si>
  <si>
    <t>Galerie Fotografic, výstavní program 2026</t>
  </si>
  <si>
    <t>1514000032</t>
  </si>
  <si>
    <t>MgA. Vojtěch Skácel, MgA. Vojtěch Skácel</t>
  </si>
  <si>
    <t>GAG Galerie Garáž Zlín celoroční výstavní činnost</t>
  </si>
  <si>
    <t>1514000197</t>
  </si>
  <si>
    <t>GRAU kllktv, z.s.</t>
  </si>
  <si>
    <t>Celoroční činnost spolku Grau Kllktv - program Galerie Art</t>
  </si>
  <si>
    <t>1514000058</t>
  </si>
  <si>
    <t>PROOFF/F, z.s.</t>
  </si>
  <si>
    <t xml:space="preserve">Galerie OFF/FORMAT - celoroční činnost </t>
  </si>
  <si>
    <t>1514000120</t>
  </si>
  <si>
    <t>Kolektiv Prádelna z.s.</t>
  </si>
  <si>
    <t>Pojízdná Prádelna</t>
  </si>
  <si>
    <t>1514000178</t>
  </si>
  <si>
    <t>"c2c - kruh kurátorů a kritiků z.s."</t>
  </si>
  <si>
    <t>Artwall 2026</t>
  </si>
  <si>
    <t>1514000154</t>
  </si>
  <si>
    <t>Cejla zapsaný z.s.</t>
  </si>
  <si>
    <t>Galerie Cejla – program, aktivity a provoz v roce 2026</t>
  </si>
  <si>
    <t>1514000080</t>
  </si>
  <si>
    <t>Fléda Art z.s.</t>
  </si>
  <si>
    <t>Spektrum galerie 2026</t>
  </si>
  <si>
    <t>1514000194</t>
  </si>
  <si>
    <t>Mgr. MARTIN ONDRÁČEK</t>
  </si>
  <si>
    <t>Galerie Umakart</t>
  </si>
  <si>
    <t>1514000123</t>
  </si>
  <si>
    <t>&lt;IRL&gt; z.s.</t>
  </si>
  <si>
    <t>ScreenSaverGallery, Rien faire comme une bête</t>
  </si>
  <si>
    <t>1514000036</t>
  </si>
  <si>
    <t>Akademie výtvarných umění v Praze</t>
  </si>
  <si>
    <t>Výstavní činnost Galerie AVU 2026</t>
  </si>
  <si>
    <t>1514000026</t>
  </si>
  <si>
    <t>Galerie Díra, z.s.</t>
  </si>
  <si>
    <t>10. let Galerie Díra, tady a teď</t>
  </si>
  <si>
    <t>1514000031</t>
  </si>
  <si>
    <t>PAF, z. s.</t>
  </si>
  <si>
    <t>Galerie PAF: Výstavní provoz v roce 2026</t>
  </si>
  <si>
    <t>1514000165</t>
  </si>
  <si>
    <t>Basement Project z.s.</t>
  </si>
  <si>
    <t>Basement Project - celoroční činnost 2026</t>
  </si>
  <si>
    <t>1514000016</t>
  </si>
  <si>
    <t>KK3 Klub konkretistů, z.s.</t>
  </si>
  <si>
    <t>Celoroční činnost Galerie Škroupovka / Klub konkretistů</t>
  </si>
  <si>
    <t>1514000173</t>
  </si>
  <si>
    <t>Artivist Lab, z.s.</t>
  </si>
  <si>
    <t>Artivist Lab 2026</t>
  </si>
  <si>
    <t>1514000106</t>
  </si>
  <si>
    <t>Revolta s.r.o.</t>
  </si>
  <si>
    <t>Výstavní a doprovodný program galerie Holešovická šachta 2026</t>
  </si>
  <si>
    <t>1514000152</t>
  </si>
  <si>
    <t>Umění venku z.s.</t>
  </si>
  <si>
    <t xml:space="preserve">Capacitas - umělecké projekty pro veřejný prostor Fakultní nemocnice Motol v Praze </t>
  </si>
  <si>
    <t>1514000114</t>
  </si>
  <si>
    <t>Bubahof, z.s.</t>
  </si>
  <si>
    <t>Galerie Olga</t>
  </si>
  <si>
    <t>1514000085</t>
  </si>
  <si>
    <t>spolek ARTO.TO</t>
  </si>
  <si>
    <t>Jen tak spočinout</t>
  </si>
  <si>
    <t>1514000112</t>
  </si>
  <si>
    <t>z. s. Galerie Michal</t>
  </si>
  <si>
    <t>Celoroční výstavní program galerie Jáma 10</t>
  </si>
  <si>
    <t>1514000003</t>
  </si>
  <si>
    <t>Ústředna, s.r.o.</t>
  </si>
  <si>
    <t>Galerie Vzlet 2026</t>
  </si>
  <si>
    <t>1514000074</t>
  </si>
  <si>
    <t>Lidé výtvarnému umění, výtvarné umění lidem, o.p.s.</t>
  </si>
  <si>
    <t>Celoroční výstavní program Galerie Emila Filly 2026</t>
  </si>
  <si>
    <t>1514000082</t>
  </si>
  <si>
    <t>KVALITÁŘ s.r.o.</t>
  </si>
  <si>
    <t>Celoroční kontinuální činnost galerie Kvalitář</t>
  </si>
  <si>
    <t>1514000040</t>
  </si>
  <si>
    <t>Sdružení pro obnovu Dobrše, z.s.</t>
  </si>
  <si>
    <t>Celoroční výstavní program galerie CoCo - Místo působení Dobrš 2026</t>
  </si>
  <si>
    <t>1514000067</t>
  </si>
  <si>
    <t>Galerie Nola z. s.</t>
  </si>
  <si>
    <t xml:space="preserve">Celoroční činnost Galerie - výstavy a edukační programy </t>
  </si>
  <si>
    <t>1514000055</t>
  </si>
  <si>
    <t>Výstavní činnost Galerie Kuzebauch 2026</t>
  </si>
  <si>
    <t>1514000121</t>
  </si>
  <si>
    <t>PageFive Publishing, z.s.</t>
  </si>
  <si>
    <t>Celoroční program galerie MANDL v roce 2026</t>
  </si>
  <si>
    <t>1514000168</t>
  </si>
  <si>
    <t>Nadace Věry a Vladimíra Janouškových</t>
  </si>
  <si>
    <t>Celoroční provoz Ateliéru Věry a Vladimíra Janouškových</t>
  </si>
  <si>
    <t>1514000012</t>
  </si>
  <si>
    <t>Výstavní společnost TS, z.s.</t>
  </si>
  <si>
    <t>Celoroční výstavní činnost galerie Jilská 14 a doprovodné programy</t>
  </si>
  <si>
    <t>1514000129</t>
  </si>
  <si>
    <t>NOV - z.s. pro soudobou a mladou tvorbu</t>
  </si>
  <si>
    <t>Celoroční provoz galerie Art Space NOV</t>
  </si>
  <si>
    <t>1514000073</t>
  </si>
  <si>
    <t>Final idea s.r.o.</t>
  </si>
  <si>
    <t>Galerie Okraje 2026</t>
  </si>
  <si>
    <t>1514000151</t>
  </si>
  <si>
    <t xml:space="preserve">Galerie ProLuka  </t>
  </si>
  <si>
    <t>1514000077</t>
  </si>
  <si>
    <t>Antonín Jirát, Antonín Jirát</t>
  </si>
  <si>
    <t>Clauda - výstavní plán 2026</t>
  </si>
  <si>
    <t>1514000127</t>
  </si>
  <si>
    <t>Dům kultury Šumperk, s.r.o.</t>
  </si>
  <si>
    <t>Celoroční výstavní cyklus Galerie Jiřího Jílka 2026</t>
  </si>
  <si>
    <t>1514000090</t>
  </si>
  <si>
    <t>LUXFER OPEN SPACE, z.s.</t>
  </si>
  <si>
    <t>LUXFER – Celoroční výstavní projekt 2026</t>
  </si>
  <si>
    <t>1514000094</t>
  </si>
  <si>
    <t>Nadační fond Tomáše Vosolsobě</t>
  </si>
  <si>
    <t>Vosolsobě umění!</t>
  </si>
  <si>
    <t>1514000084</t>
  </si>
  <si>
    <t>Kulturní spolek SCHULE</t>
  </si>
  <si>
    <t>Kulturní centrum Schule</t>
  </si>
  <si>
    <t>1514000133</t>
  </si>
  <si>
    <t>König Vlk Gallery, z. ú.</t>
  </si>
  <si>
    <t>König Vlk Gallery 2026</t>
  </si>
  <si>
    <t>1514000174</t>
  </si>
  <si>
    <t>Blahokultura z. s.</t>
  </si>
  <si>
    <t>City Surfer Office 2026</t>
  </si>
  <si>
    <t>1514000140</t>
  </si>
  <si>
    <t>mimokolektiv s.r.o.</t>
  </si>
  <si>
    <t>mimokolektiv - celoroční kontinuální výstavní činnost v roce 2026</t>
  </si>
  <si>
    <t>1514000115</t>
  </si>
  <si>
    <t>Fuga Collective z.s.</t>
  </si>
  <si>
    <t xml:space="preserve">Fuga Collective </t>
  </si>
  <si>
    <t>1514000142</t>
  </si>
  <si>
    <t>Vodárenská věž Opava o.p.s.</t>
  </si>
  <si>
    <t>Galerie fotografů</t>
  </si>
  <si>
    <t>1514000118</t>
  </si>
  <si>
    <t>MgA. Marcela Steinbachová, MgA. Marcela Steinbachová, PhD.</t>
  </si>
  <si>
    <t>Prostora – galerie pro současné umění</t>
  </si>
  <si>
    <t>1514000083</t>
  </si>
  <si>
    <t>Shortcut, z.s. pro kulturu a vzdělávání</t>
  </si>
  <si>
    <t>Shortcut Gallery výstavní program 2026</t>
  </si>
  <si>
    <t>1514000039</t>
  </si>
  <si>
    <t>Václav Voleský, MgA. Václav Voleský</t>
  </si>
  <si>
    <t>VOLESKY&amp;GALLERY 2026</t>
  </si>
  <si>
    <t>1514000159</t>
  </si>
  <si>
    <t>HLINOTÉKA z. s.</t>
  </si>
  <si>
    <t xml:space="preserve">HLINOTÉKA </t>
  </si>
  <si>
    <t>1514000101</t>
  </si>
  <si>
    <t>Boldhalle z. s.</t>
  </si>
  <si>
    <t>Výstavní program Boldhalle 2026: Transitions / Přechody</t>
  </si>
  <si>
    <t>1514000139</t>
  </si>
  <si>
    <t>MEDON s.r.o.</t>
  </si>
  <si>
    <t>Celoroční činnost galerie THE DESIGN 2026</t>
  </si>
  <si>
    <t>1514000156</t>
  </si>
  <si>
    <t>Galerie Venek z.s.</t>
  </si>
  <si>
    <t>1514000185</t>
  </si>
  <si>
    <t>BuranTeatr z.ú.</t>
  </si>
  <si>
    <t>CO.LABS 2026 visual</t>
  </si>
  <si>
    <t>1514000187</t>
  </si>
  <si>
    <t>Street Art Festival z.s.</t>
  </si>
  <si>
    <t>Street Art Festival 2026</t>
  </si>
  <si>
    <t>1514000138</t>
  </si>
  <si>
    <t>Žijeme z.s.</t>
  </si>
  <si>
    <t>Galerie Molochov</t>
  </si>
  <si>
    <t>1514000196</t>
  </si>
  <si>
    <t>Míča Vojtěch, Ak. soch., Doc. Vojtěch Míča, Ak.soch</t>
  </si>
  <si>
    <t>Bastion Sculpture 2026 / Celoroční cyklus sochařských výstav v prostoru Bastionu U Božích muk v Praze</t>
  </si>
  <si>
    <t>1514000029</t>
  </si>
  <si>
    <t>Nadace Umělecké zahrady v Praze-Nuslích</t>
  </si>
  <si>
    <t>Celoroční výstavní činnost Umělecké zahrady v Praze Nuslích</t>
  </si>
  <si>
    <t>1514000071</t>
  </si>
  <si>
    <t>Východočeská galerie, z.s.</t>
  </si>
  <si>
    <t>Provoz a zabezpečení galerie Kunstfabrik v Červeném Kostelci</t>
  </si>
  <si>
    <t>celkem</t>
  </si>
  <si>
    <t>2c. Celoroční kontinuální činnost: neziskové organizace a ostatní subjekty s celkovým ročním rozpočtem do 1,5 milionu</t>
  </si>
  <si>
    <t>Bodové 
hodnocení</t>
  </si>
  <si>
    <t>Slovní hodnocení</t>
  </si>
  <si>
    <t>Výstavní projekt vyniká vysokou odbornou úrovní podepřenou zkušeným mezinárodním kurátorským a autorským týmem, který propojuje umělecký a výzkumný přístup. Aktuální téma vztahu k půdě a půdním organismům je zde rozpracováno v přesvědčivém mezioborovém rámci, jenž zahrnuje vizuální umění, ekologii, architekturu i participativní formy spolupráce. Projekt zároveň přirozeně navazuje na dlouhodobé směřování instituce, jež systematicky rozvíjí interdisciplinární, společensky a environmentálně ukotvené formy současného umění.</t>
  </si>
  <si>
    <t>Objevný, mnohovrstevnatý a kvalitně připravený projekt se silným lokálním rozměrem. Komise ocenila i progresivní, často nezvyklé nástroje, jejichž pomocí budou rané landartové realizace Jiřího Příhody zprostředkovány veřejnosti.</t>
  </si>
  <si>
    <r>
      <t xml:space="preserve">Výborně teoreticky ukotvený výstavní projekt s odvážnou koncepcí se pomocí současných uměleckých, výzkumných, performativních i technologických přístupů vztahuje k aktuálnímu provozu vily. Reaguje na něj ze zajímavých perspektiv, nabízí uvážlivě sestavené doprovodné programy i  formát alternativní prohlídky objektu připravené za spolupráce víceoborového autorstva. </t>
    </r>
    <r>
      <rPr>
        <sz val="11"/>
        <rFont val="Calibri"/>
        <family val="2"/>
        <charset val="238"/>
        <scheme val="minor"/>
      </rPr>
      <t xml:space="preserve"> V návaznosti na výstavní program minulých let tak činí z vysoce navštěvované památky moderní architektury i centrum živých uměleckých aktivit.</t>
    </r>
  </si>
  <si>
    <t>Komise vnímá dobrou organizační připravenost zvládnout navrhovaný výstavní projekt „Rozostřeno“. Hodnocený projekt se jeví jako obsahově relevantní, kvalitně připravený a vzhledem ke svému rozsahu a zapojení externích odborníků z mimouměleckých oborů má i potenciál přínosného veřejného dopadu.</t>
  </si>
  <si>
    <t>Projekt je smysluplným pokračováním dlouhodobé péče o pozůstalost Zdenka Rykra a historii městského muzea. Deklarovaná institucionální sebekritika by si přesto zaloužila podrobnější rámec a stejně jako plánovaná výstava i detailnější koncepci, která půjde více do hloubky.</t>
  </si>
  <si>
    <t xml:space="preserve">Žádost je připravena věcně, funkčně, komplexně. Komise přihlédla ke stabilitě žadatele a udržitelnosti projektu. Vítala by větší míru experimentálnosti a práce s novými formami.  </t>
  </si>
  <si>
    <t>Komise doporučuje projekt „Kraj bez kraje“ k finanční podpoře, zejména s ohledem na tematické zaměření projektu, jeho vzdělávací přínos a odborné zázemí žadatele. Výstavní site-specific studentů a pedagogů mají potenciál interaktivně působit v náročném výstavním prostoru barokní architektury. Jako nepřiměřená se jeví požadovaná částka na hudební produkci při vernisáži, jejíž výše není v kontextu celkového záměru dostatečně odůvodněna.</t>
  </si>
  <si>
    <t>Projekt představuje spíše konzervativní polohu současných uměleckých zásahů do veřejného prostoru. Je však opřen o poctivě formulovaný koncept a důslednou práci s konkrétním místem. Vyhýbá se – v podobném kontextu stále častějšímu –  instantnímu osazování již existujících sochařských děl a motivuje k dialogu s daným prostředím, s jeho prostorovými, sociálními i významovými vrstvami. Výsledná díla jsou komunikativní a citlivě zohledňují sociokulturní limity menšího města, aniž by rezignovala na artikulaci současných témat.</t>
  </si>
  <si>
    <t>Téma a cíle výstavního projektu mají tradiční formát a věnují se dobře zpracované problematice. Komise postrádá výraznější uměleckohistorický či kurátorský přínos, aby mohla předloženou žádost ve vysoce konkurenčním prostředí dotačního titulu doporučit k podpoře.</t>
  </si>
  <si>
    <t>Ač si předkládaný výstavní projekt klade pro současnost smysluplnou otázku, zda může nová vědeckost umění přinést alternativní vize budoucnosti, v popisu projektu bohužel absentuje hlubší kritický přístup k tématu. Jelikož se jedná o pozměněnou reprízu výstavy, bylo by rovněž vhodné jasněji specifikovat,  jak se realizace projektu v kontextu GASK promění. Rozpočet projektu je poskládán nevyrovnaně – při natolik nákladném výstavním projektu je očekávána vyšší finanční spoluúčast místních samospráv či sponzorů.</t>
  </si>
  <si>
    <r>
      <t xml:space="preserve">I přesto, že někteří z vybraných autorů již byli v minulosti v českém prostoru opakovaně představeni a komise považuje obdobná témata za důležitá, není na základě předloženého popisu projektu </t>
    </r>
    <r>
      <rPr>
        <sz val="11"/>
        <color theme="1"/>
        <rFont val="Calibri"/>
        <family val="2"/>
        <charset val="238"/>
        <scheme val="minor"/>
      </rPr>
      <t>možné</t>
    </r>
    <r>
      <rPr>
        <sz val="11"/>
        <color theme="1"/>
        <rFont val="Calibri"/>
        <family val="2"/>
        <charset val="238"/>
        <scheme val="minor"/>
      </rPr>
      <t xml:space="preserve"> zjistit, jaké práce tří uvedených autorů z let 1968–1978 bude galerie prezentovat, odkud budou zapůjčeny a jakým způsobem budou ktiticky zhodnoceny. </t>
    </r>
  </si>
  <si>
    <t xml:space="preserve">Předložená koncepce projektu „Underground“ je široce rozkročená a mimořádně ambiciózní. Podle názoru komise však nedosahuje potřebné hloubky kritického uchopení tématu. Rozvinutí všech deklarovaných obsahových i interpretačních rovin do odborně fundované a metodologicky kvalitně ukotvené výstavní prezentace by vyžadovalo delší časovou přípravu a výraznější kurátorské zázemí. </t>
  </si>
  <si>
    <r>
      <t>Komise předložený projekt nepovažuje po obsahové stránce a zhlediska kritického přístupu</t>
    </r>
    <r>
      <rPr>
        <sz val="11"/>
        <color rgb="FFFF0000"/>
        <rFont val="Calibri"/>
        <family val="2"/>
        <charset val="238"/>
        <scheme val="minor"/>
      </rPr>
      <t xml:space="preserve"> </t>
    </r>
    <r>
      <rPr>
        <sz val="11"/>
        <color theme="1"/>
        <rFont val="Calibri"/>
        <family val="2"/>
        <charset val="238"/>
        <scheme val="minor"/>
      </rPr>
      <t>za dostatečně přesvědčivý a nedoporučuje ho k podpoře.</t>
    </r>
  </si>
  <si>
    <t>Z popisu projektu prezentace architektury  není zcela zřejmé, co je náplní, jak bude téma komunikováno. Rozpočet projektu specifikuje kurátorksý honorář a honorář na doprovodné programy, které ale popis projektu příliš nespecifikuje.</t>
  </si>
  <si>
    <t>Projekt má charakter dlouhodobé muzeální expozice tematicky orientované na dějiny každodennosti, raného dětství a předškolního vzdělávání. Jeho společenský a regionální význam je zřejmý, reálný přínos pro vizuální umění se nejeví jako příliš silný. Předložená žádost zůstává v této oblasti velmi nekonkrétní, kurátorské záměry nejasně formulované a přesné autorské zastoupení neznámé.</t>
  </si>
  <si>
    <t xml:space="preserve">Salon Marienbad se v předchozích ročnících vyprofiloval jako jedinečná, velmi progresivně pojatá akce, což potvrzuje i plánovaný ročník. Klade důraz na propojování umění s dalšími disicplinami, nejen uměleckými, ale i společenskými či vědeckými, na aktivizaci veřejnosti či identifikaci neuralgických míst města, která se snaží oživit. </t>
  </si>
  <si>
    <t>Kvalitní a detailně sepsaný projekt klade důraz na interakci s divákem skrze výstavu i doprovodný program, který dokáže pracovat s laickou i širší odbornou veřejností. Rozpočet je k dané dramaturgii dobře strukturovaný a adekvátní.</t>
  </si>
  <si>
    <t>Interaktivní výstava postavená na knize Osamu Okamury Město pro každého představí v grafice Franty a Böhma pět interaktivních instalací Richarda Loskota vycházejících z této knihy. Projekt je v případě subjektu žadatele zárukou kvalitně odvedené prezentace, která osloví patřičné publikum.</t>
  </si>
  <si>
    <t>Komise oceňuje dlouhodobou aktivitu organizátora na poli současné ilustrace. Předkládaný projekt má v kontextu místních památek a paměťových institucí potenciál oslovit širší regionální publikum. Komise si uvědomuje, že vyjednání míst prezentace je dlouhodobý proces, pro příště však pro celkovou kredibilitu doporučuje uvádět místa prezentace, která jsou potvrzená či v procesu jednání, nikoli pouze zamýšlená.</t>
  </si>
  <si>
    <t xml:space="preserve">Význam výstavního projektu spočívá ve snaze zachovat a rozvíjet specifickou disciplínu rytého skla, jeho nadregionální i mezinárodní přesah a to prostřednictvím cyklu výstav „rytého skla ze Šenova“. Projekt je možné hodnotit jako umělecky i společensky přínosný, finančně přiměřený a v souladu s cíli podpory, a to i přes dílčí formální nedostatky v projektové dokumentaci. </t>
  </si>
  <si>
    <t>Komise oceňuje deklarovaný záměr komunitně oživit danou lokalitu a vnímá kontinuitu programové výstavní činnosti žadatele. Hodnocený výstavní projekt se v letošním roce opírá o zajímavé kurátorské vedení. Výše požadované dotace, s ohledem na celkovou efektivitu dopadu projektu (mimo vernisáže), vyvolala diskuzi komise nad hospodárností některých položek v rozpočtu.</t>
  </si>
  <si>
    <t>Koncept výstavy je velmi obecný a nikterak originální. Výběr českých autorů se omezuje na zlínský okruh, navíc z neznámých důvodů pouze na pedagogy; totéž platí pro polskou stranu.</t>
  </si>
  <si>
    <t>Proklamovaná diskuze o budoucnosti Kasáren je jistě důležitá, ale popis projektu je příliš obecný a není z něj jasné, jak bude taková diskuze vypadat. Také chybí konkrétní umělecké zastřešení projektu.</t>
  </si>
  <si>
    <t xml:space="preserve">Předložená žádost neobsahuje žádný detailnější kurátorský záměr, ale spíše popis osobnosti Karla Cudlína, který je bezesporu významnou osobností na poli dokumentární fotografie. Z popisu se ovšem nedozvíme více, než že výstava má být výběrem prací z posledních třiceti let jeho tvorby. Rozpočet vykazuje vedle formální stránky řadu závažných nedostatků - zcela absentují umělecké honoráře či zdroje projektu, většina nákladů je spojena s technickou stránkou zajištění projektu.  </t>
  </si>
  <si>
    <t xml:space="preserve">Komise předložený projekt nepovažuje po obsahové stránce a zhlediska kritického přístupu navíc ve vysoce konkurenčním prostředí dotačního titulu za dostatečně přesvědčivý. </t>
  </si>
  <si>
    <t>I přes závažnost a význam projektu, kterého si je komise vědoma, není možné do doby vyřešení sporů o předmět žádosti projekt podpořit.</t>
  </si>
  <si>
    <t>Hodnocený projekt je kvalitně připravený, obsahově relevantní a má potenciál významného odborného i veřejného dopadu. Projekt svou kvalitou přesahuje regionální rámec. Dosavadní činnost galerie je zárukou schopnosti realizačního týmu, který ambiciózní plán tohoto roku organizačně zvládne.</t>
  </si>
  <si>
    <t>Pečlivě připravená, tematicky vyvážená žádost odpovídá renomé žadatele. Jasně rozpoznatelné kurátorské směřování nadále cílí na aktuální celospolečenská témata a kritický charakter současného umění, přičemž systematicky propojuje lokální kontext s mezinárodním rámcem. Rozšíření programové linie o Kino CIT, nově začleněné do žádosti v návaznosti na změnu dotačních podmínek, působí funkčně a přiměřeně odůvodňuje mírné navýšení rozpočtu.</t>
  </si>
  <si>
    <t xml:space="preserve">Silný program s několika zásadními výstavami. V nejvýzamnějším prostoru - Městské knihovně - má sice výstava akvizic své oprávění, není to však ten typ náročného uměleckohistorického projektu, které GHMP v minuých letech zajišťovaly vysoké renomé a bodové hodnocení. Tím může být druhý projekt v MK, věnovaný Jaroslavu Čermákovi, zároveň se však výrazně vymyká z dosavadní dramaturgie této instituce, orientované na moderní a současné umění. </t>
  </si>
  <si>
    <t>Vhodně připravený program, který kombinuje progresivní a přístupné formy, dobře zapojuje edukaci a práci s širokou veřejností, zároveň je ale přitažlivý pro oborové publikum. Komise kvituje systematickou práci s lokálním prostředím a celkově uměřeně připravený produkční a ekonomický rámec činnosti.</t>
  </si>
  <si>
    <t xml:space="preserve">Na základě komplexního hodnocení činnosti žadatele, zejména jeho schopnosti zajistit odborné kurátorské vedení jednotlivých výstav, které podporují reflexi a zachování tematické různorodosti, může hodnotící komise doporučit žádost Galerie moderního umění v Hradci Králové k finanční podpoře k zajištění celoročního výstavního provozu. Komise se shoduje v názoru, že připravované výstavy návštěvníkům galerie poskytují umělecký, odborný i společenský přínos. </t>
  </si>
  <si>
    <t xml:space="preserve">Komise oceňuje stabilní výstavní program galerie, kombinaci přehledových a případových či přímo experimentálních forem. Velkým kladem je mezioborová spolupráce a napojení na mezinárodní prostředí, což doporučujeme rozvíjet i v budoucnu.  </t>
  </si>
  <si>
    <t>Žádost, vycházející z dlouhodobé koncepce směřování instituce, je precizně zpracovaná a poskytuje potřebné garance realizovatelnosti. Změna na pozici kurátorky před dvěma lety nenarušila kontinuitu programu; naopak logicky navázala na předchozí kurátorské zkušenosti a potvrdila stabilitu odborného vedení, díky němuž se galerie i nadále řadí k nejvýznamnějším lokálním institucím zaměřeným na recentní umělecké dění. Zastřešující téma, u něhož nechybí pregnantní zdůvodnění volby, reflektuje aktuální společenský diskurz a je podpořeno skladbou vystavujících. Komise zároveň oceňuje dlouhodobý a systematicky rozvíjený dialog instituce s místním publikem.</t>
  </si>
  <si>
    <t>GAMPA vykazuje dlouhodobou uměleckou kvalitu ve výstavách i v doprovodném programu, prezentuje progresivní současné umění v regionu a galerii se daří do Padubic dostávat zajímavé české i zahraniční hosty. Invenční program je kvalitně a srozumitelně popsán.</t>
  </si>
  <si>
    <t xml:space="preserve">S ohledem na dosavadní výsledky činnosti žadatele a odbornou úroveň projektu lze žádost Muzea umění a designu Benešov doporučit k finanční podpoře, a to i přes to, že v hlavní letní sezoně bude muzeum z důvodu rekonstrukce uzavřeno. Připravované výstavní projekty mají dobře formulovaný obsah a jsou podloženy přesvědčivým realizačním plánem i personálním zajištěním. Podzimní projekt „Postsvícení“ je příslibem zajímavé prezentace v části sbírky designu tematicky zaměřené na fenomén světla. </t>
  </si>
  <si>
    <t>Žádost potvrzuje stabilní institucionální zázemí i dlouhodobě funkční dramaturgii, která odpovídá vícevrstevnému charakteru významné regionální instituce. Zachovaná struktura žádosti v návaznosti na předchozí roky působí trochu mechanicky, leč program je přehledně popsaný a je předpokladem pro vyváženou práci s projekty různého významového dosahu – od širšího evropského rámce po regionální úroveň. Celek je věcně a konzistentně koncipován a dokládá schopnost instituce udržovat odborný standard a srozumitelnou programovou linii.</t>
  </si>
  <si>
    <t xml:space="preserve">GVU v Hodoníně přeformulovala vloni svou koncepci, v tomto smyslu se u předloženého programu jedná o druhý rok s novým záměrem. Žadatel chápe roli regionální instituce, v tomto směru na region nerezignuje, ale zároveň se snaží o kvalitativní vzestup. Ve čtyřech okruzích s externími i interními odborníky nabízí program pro široké spektrum návštěvníka. Popis projektu se propisuje i do rozpočtu, ten je realistický a zároveň vemi dobře specifikuje vlastní i případné grantové prostředky. </t>
  </si>
  <si>
    <t xml:space="preserve">Galerijní program Atria Žižkov je dlouhodobě postaven na intenzivní spolupráci se školami (jímž je program primárně určen) a dalšími spolky, které do výstavního programu vnášejí relevantní a cenný kontext. To, co i přes upozornění v minulém roce v popisu projektu absentuje, je srovnání či bližší specifikace toho, v čem je přístup a metodika galerie odlišná od edukativních programů jiných galerií. Portfolio vystavujících je více méně postaveno na rotaci osvědčených jmen střední generace. Komise dlouhodobou a kvalitativně vyrovnanou činnost galerie oceňuje, ale upozorňuje na riziko zacyklení se a ztráty relevance (zejména pro nejmladší generaci, které je určena). </t>
  </si>
  <si>
    <t>Projekt je jasně formulován, v podstatě nevybočuje z linie předchozích žádostí (i díky programu, který má bilancovat dosavadní činnost galerie po změně jejího vedení). Rozpočet je přiměřený a dobře strukturovaný, komise doporučuje k podpoře.</t>
  </si>
  <si>
    <t>Roudnická galerie opakovaně veřejnosti předkládá kriticky uchopené výstavní projekty ve vysokém standardu provedení.</t>
  </si>
  <si>
    <t>Letošní výstavní plán kombinuje konstantní zájem o region s přesahy do celorepublikového dění a nabídne výstavy prezentující výsledky dlouhodobých výzkumů, projekty adekvátně pracující se sbírkami i přehlídky současné autorské tvorby. Formát každoročních výstav na podporu umělectva po návratu z rodičovské dovolené je chvályhodný.</t>
  </si>
  <si>
    <t>Žádost reflektuje významné výročí instituce, což se promítá i do zvolené výstavní koncepce založené výhradně na práci s vlastními sbírkovými fondy. Tento přístup je legitimní, neboť se opírá o systematickou archivní a badatelskou činnost, zároveň však mohl představovat příležitost k otevřenější interpretaci sbírek, například prostřednictvím přizvání kurátorů, kteří s institucí v minulosti výrazněji nespolupracovali. Program v tomto ohledu zůstává spíše zdrženlivý (nepochybně mohl být invenčnější a ambicióznější), nelze mu však upřít poctivost, kontinuitu a snahu komplexně reflektovat roli instituce v širším společenském kontextu.</t>
  </si>
  <si>
    <t>Galerie výtvarného umění v Náchodě se snaží systematicky profilovat svou činnost a propojit práci v regionálním kontextu s aktuálním děním v oblasti současného umění a jeho kritické reflexe. Za nejvýraznější část posuzovaného výstavního programu lze považovat prezentaci českých autorů a rozvoj mezinárodní přeshraniční spolupráce v rámci výstav, na nichž se podílejí také externí kurátoři.</t>
  </si>
  <si>
    <t>Gočárova galerie nemá dlouhodobě příliš výrazný nebo progresivní výstavní program, instituci chybí identita nebo institucionální sebekritika, na níž by mohla postavit svou propagaci. To se podepisuje také na minimálních mediálních výstupech. Komise zároveň postrádá bližší představení zaměstnanců v galerii, které by více pomohlo uchopit zaměření programu. Otázky vyvolává také rozpočet (velmi nízké honoráře pro externí kurátory oproti položce administrativy nebo propagace), který se míjí s výstupy instituce.</t>
  </si>
  <si>
    <t>Žádost je připravena tradičním způsobem, program kombinuje lokální a obecnější témata, komise by vítala větší ambicióznost, soustředěnější práci, například podobnou té, která byla v předchozích letech spojena s přípravou projektu "Chudoba". Rozpočet je minimální, i v tomto ohledu je instituce dlouhodobě motivována k růstu.</t>
  </si>
  <si>
    <t xml:space="preserve">Žadatel se vrací k výčtu monografických přehlídek spojených se všemi výstavními prostorami instituce, a to navzdory opakovanému podnětu komise volit alespoň výběrově odlišné schéma. Komise apeluje na kritický přístup k vlastní práci, vyváženost programu, zapojení promyšlenějších forem edukace. Kvituje kontinuální zapojení středoevropského kontextu do dramaturgie.  </t>
  </si>
  <si>
    <t>Projekt ve svém popisu nabízí různě rozvrstvené výstavy a aktivity bez jasně popsané koncepce, kam galerie směřuje a co svými projekty sleduje, absentuje zde nástin kritického přístupu. Vzhledem k množství výstavních prostorů komise postrádá jasné koncepční rozvržení jednotlivých plánovaných výstav v konkrétních prostorech tak, aby byly schopné pokrýt spektrum návštěvnictva, navzájem si nekonkurovaly a publikum o nich bylo adekvátně informováno.</t>
  </si>
  <si>
    <t>Jasně strukturovaný, promyšlený výstavní a doprovodný přednáškový program, který funguje výborně jako celek, se letos bude soustředit na roli ženy v architektonické profesi. Komise oceňuje dlouhodobou vysokou kvalitu programu, odvážné kurátorské vedení, intenzivní kontakt s mezinárodní scénou, zapojení do globálních iniciativ i rozhýbávání oborových diskuzí.  </t>
  </si>
  <si>
    <t>Projekt je jasně formulován, je srozumitelný a jeho zaměření dává smysl, protože nadále rozvíjí kontinuální činnost instituce. Personální zajištění je velmi kvalitní, instituce má mezinárodní dosah. Komise doporučuje zaměřit se více na PR akcí a otevírání programu široké veřejnosti.</t>
  </si>
  <si>
    <t>CSU Praha je instituce, která si udržuje kvalitu a kontinuitu svých činností. Vybraný program na rok 2026 slibuje vysokou odbornou úroveň. Projekt je zároveň výrazně zaměřený dovnitř umělecké scény jako takové. Je otázka, zda se mu daří být otevřený i směrem k širší veřejnosti.</t>
  </si>
  <si>
    <t xml:space="preserve">Komise oceňuje dlouhodobé, komplexní a mezioborové působení žadatele, apel na aktuální a problematická témata, zájem o edukaci. Cení si jeho práce s generačně rozvrstveným publikem. Mírná obava se týká jistého zacyklení a exkluzivity jednotlivých aktivit určených pouze omezenému publiku. </t>
  </si>
  <si>
    <t>Komise oceňuje konzistentní přístup a komplexní pojetí činnosti žadatele, která přesahuje do dalších oblastí, zejména publikační. Projekt byl vypracován velice kvalitně a podrobně, program nevybočuje z nastaveného profilu galerie. Jediná výtka je směrem k příjmové části rozpočtu, která je velice závislá na veřejné podpoře a nemůže saturovat vysoké finanční nároky jednotlivých výstavních projektů.</t>
  </si>
  <si>
    <t xml:space="preserve">Program ústecké Galerie Hraničář je v žádosti jasně a přehledně formulován. Je postaven na smysluplné mezioborové a mezinárodní spolupráci. Komise oceňuje hluboké a citlivé zkoumání aktuálních témat spjatých s regionem a jejich artikulaci skrze široké spektrum aktivit, které přesahují klasický výstavní rámec. Žádaná částka bohužel převyšuje finanční možnosti poskytovale. </t>
  </si>
  <si>
    <t xml:space="preserve">Koncepce SVĚTOVA 1 se zaměřuje na poststrukturalistické kritické reflexe mocenských struktur. Komise pozitivně hodnotí, že galerie programově otevírá prostor marginalizovaným hlasům; je galerií, kterou utváří nejmladší generace pro nejmladší generaci s hlubokým porozuměním jejím potřebám. </t>
  </si>
  <si>
    <t>Předložený projekt celoroční výstavní činnosti Domu umění Ústí nad Labem deklaruje 14 výstavních projektů, vykazujících patřičnou odbornou úroveň a jasně formulovaný koncepční rámec. Přestože jeho přínos směřuje často k odborné a akademické veřejnosti, je možné konstatovat, že výstavní program již stabilně klade důraz na tematický přesah, mezinárodní spolupráci i konfrontaci zahraničních umělců s českou scénou, čímž obohacuje kulturní nabídku města i regionu.</t>
  </si>
  <si>
    <t>Žadatel dlouhodobě udržuje vysokou kvalitu programu a naplňuje profesionální standardy odpovídající galerii tohoto typu. Komise pozitivně hodnotí vyváženou skladbu výstav a různorodost kurátorských přístupů, které jsou konzistentně zasazeny do jasně definované a dlouhodobě rozvíjené dramaturgické linie. Rozpočet by mohl být detailnější.</t>
  </si>
  <si>
    <t>Žadatel předložil velmi kvalitně zpracovaný projekt, včetně podrobného a přehledně strukturovaného rozpočtu. Komise oceňuje koncepčně promyšlený a obsahově mnohovrstevnatý program, který nabízí široké spektrum sólových i skupinových výstav domácích a zahraničních umělců a umělkyň. Pozitivně hodnotí také pečlivě připravený doprovodný program s pestrou nabídkou aktivit pro širokou veřejnost. Požadovaná částka však převyšuje finanční možnosti poskytovatele.</t>
  </si>
  <si>
    <t>Žadatel pokračuje v dramaturgické linii předchozích let. Ta dlouhodobě redefinuje orientaci galerie směrem k současným tendencím vizuálního umění a k reflexi celospolečenských témat. Je opřena o srozumitelně formulované programové pilíře zahrnující mnohovrstevnatý dialog, diverzitu a vyváženost, mezigenerační zastoupení i důraz na multimediální přístupy. Výstavní program, strukturovaný do osmi projektů včetně jednoho mezinárodního, pracuje s výstavou jako časoprostorovým médiem a je konzistentně doplňován kvalitními interpretačními texty, které zajišťují jeho teoretickou artikulaci.</t>
  </si>
  <si>
    <t>Výstavní koncept Fotograf Gallery je kvalitně zpracován a předkládá zajímavé portfolio výstavních projektů a osobností. Věnuje se aktuálním tématům a je zřejmé, že galerie rovněž uvažuje nad způsoby zprostředkování a otevírání se návštěvnictvu. Celková žádaná částka však převyšuje finanční možnosti poskytovatele.</t>
  </si>
  <si>
    <t>Hodnocené výstavní projekty určené pro Galerii Dům a klášterní zahradu jsou obsahově relevantní, vykazují potenciál odborného dopadu a umožňují zviditelnění periferního regionu v kontextu současné české kulturní scény. Dětská galerie Lapidárium, ve které kurátorem vybraní umělci cíleně připraví autorské instalace, navazuje na dlouhodobý pozitivní společenský ohlas.</t>
  </si>
  <si>
    <t>Žadatel dlouhodobě patří ke klíčovým aktérům v oblasti artikulace současného českého umění a jeho začleňování do mezinárodních odborných a institucionálních struktur. Aktuální žádost se poučila z předchozích výtek a její struktura je výrazně věcnější a přehlednější. Přestože programově navazuje na zavedené a odborně ukotvené aktivity, výše finančního požadavku i nadále převyšuje možnosti poskytovatele.</t>
  </si>
  <si>
    <t xml:space="preserve">Žadatel prokázal potřebnou míru udržitelnosti, jeho působení v regionu je nepřehlédnutelné. Komise kvituje zájem o uměleckou produkci v komplexní míře, včetně její podpory formou rezidencí. Program se nicméně ustaluje, stává méně překvapivým, prospělo by narušení schématu alespoň jednou tematickou výstavou či zapojením nadregionální umělecké scény, respektive edukační rozvrstvení. </t>
  </si>
  <si>
    <t>Komise oceňuje dlouhodobé působení žadatele v daných podmínkách a práci s místní komunitou. Z produkčního i rozpočtového hlediska je záměr ambiciózní, otázkou je jeho dlouhodobá udržitelnost.</t>
  </si>
  <si>
    <t>Komise oceňuje  ambicióznost projektu a  také věcně a důsledně připravenou žádost. Vnímá nicméně prostorová omezení galerijního zázemí. Eviduje také provázání s dalšími olomouckými kulturními subjekty a doporučuje vyšší míru distance.</t>
  </si>
  <si>
    <t>Galerie AMU předkládá vyvážený program, který prezentuje nejen studentstvo a absolventstvo AMU, ale zaměřuje se i na širší mezinárodní skupinu umělectva. Velmi zajímavě jsou komponovány také některé doprovovné programy. Komise dává ke zvážení, zda tak hustá a intenzivní programová struktura je dlouhodobě udžitelná.</t>
  </si>
  <si>
    <t>Petrohradská kolektiv tradičně předložila kvalitně a podrobně zpracovanou žádost s programem, který je situován do několika budov na území několika městských částí. Odborná komise oceňuje schopnost kolektivu takto diverzifikovaně fungovat při zajištění kontinuity vícežánrového a v mnoha ohledech komplexního programu. Komise však současně upozorňuje, že v této šíři se jeví program v Chittusiho nemocnici poněkud upozaděný. Některé formáty uměleckých aktivit jsou formulované až příliš obecně. Celková žádaná částka každopádně převyšuje finanční možnosti poskytovatele.</t>
  </si>
  <si>
    <t>Stabilní, jasné směřování galerie orientované na prezentaci převážně zahraničního autorstva vybíraného z opencallu je pevnou součástí brněnské kulturní mapy. Komise doporučuje posílit komunikaci s veřejností a aktivní zprostředkování komplexních společenských témat, technologicky náročných instalací a v lokálním prostředí méně ukotveného umělectva.</t>
  </si>
  <si>
    <t>Žádost je velice dobře zpracovaná, komise oceňuje i dosavadní činnost žadatele, která tuto galerii bezesporu řadí mezi dobře viditelné instituce na pražské umělecké scéně. Na druhou stranu nejasnosti vzbuzuje nastavený systém open callu a výběru výstav z něj vzešlých. Doporučujeme tuto část zpřehlednit a představit jasnější princip výběru.
Rozpočet by mohl mít detailnější popis k jednotlivým položkám. Požadavek převyšuje finanční možnosti poskytovatele.</t>
  </si>
  <si>
    <t>Galerie Ladislava Sutnara v rámci předloženého celoročního projektového záměru doložila schopnost připravit kvalitní a odborně fundovaný výstavní program, který je z hlediska zvolených témat pestrý, viditelně podporuje umělecké vzdělávání a systematickým prorůstáním akademického prostředí do veřejného prostoru města obohacuje kulturní nabídku pro veřejnost. Hodnotící komise činnost vnímá jako o přínosnou a v souladu cíli výzvy.</t>
  </si>
  <si>
    <t>Předkládaná žádost galerie Meet Factory je kvalitně a přehledně zpracovaná. Výstavní program u  komise však v některých momentech vyvolával otázku, zda je postaven na dostatečně kritickém přístupu instituce, nikoli pouze na primární líbivosti. Komise pozitivně hodnotí zaměření se na zprostředkování výstav a dalšího uměleckého obsahu. Finanční požadavek převyšuje finanční možnosti poskytovatele.</t>
  </si>
  <si>
    <t xml:space="preserve">Projekt představuje důležitý formát pro podporu začínajících umělců a funkční způsob, jak jejich tvorbu zprostředkovat širšímu publiku. I nadále udržuje charakter nadregionální platformy s rozvinutou sítí spolupracovníků, kurátorů a zapojených autorů a autorek, která systematicky pracuje s lokálními scénami. Vedle hlavních festivalových dnů v Brně a Ostravě, zaměřených na podporu a propojování místních uměleckých komunit, je program rozšířen o celoroční doprovodné aktivity, jež přispívají k lepší orientaci veřejnosti v současném výtvarném umění. </t>
  </si>
  <si>
    <t>Artyčok.TV je progresivní a invenční platforma, která nabízí přínosný a promyšlený kurátorovaný obsah. Program na letošní rok je srozumitelný a velmi podrobně popsaný. Komise se při hodnocení projektů od žadatele nicméně potýká s nepřehledností realizovaných aktivit a zároveň s naddimenzovaným plánem na následující rok. Artyčok letos slaví 20 let, komise doporučuje, aby žadatel zreflektoval zaměření a profilaci svých aktivit, plánoval realisticky a více koncepčně.</t>
  </si>
  <si>
    <t>Projekt je možno hodnotit jako spíše tradiční, nicméně stabilní a udržitelný. Vítána by byla vyšší míra experimentálnosti, snahy pracovat specificky s místním prostředím a akcentovat aktuální témata veřejného prostoru.</t>
  </si>
  <si>
    <t>Celoroční program Galerie Hollar nabízí spíše tradiční program zaměřený na médium grafiky. Komise důrazně doporučuje v případě, že žadatel bude znovu žádat o podporu v tomto dotačním titulu, propracovat koncepční a teoretickou stránku připravovaného projektu. Přes vážné výhrady se komise rozhodla projekt pro zachování kontinuity podpořit.</t>
  </si>
  <si>
    <t>Kvalitně zpracovaná žádost se opírá o adekvátní autorské i kurátorské zastoupení. Vítaná je též snaha výrazněji do výstavního programu začlenit zahraniční autorstvo a současně posílit prezentaci českých umělců a umělkyň v mezinárodním kontextu prostřednictvím partnerských institucí. Poněkud vágně (či nadneseně) vyznívají teze o užití "velmi odlišných výstavních konceptů, které umožňují návštěvníkům prožívat umění a kulturu obecně z nových perspektiv". Zčásti nadhodnoceně působí i výše finančního požadavku a některé rozpočtové položky (např. administrativa, propagace).</t>
  </si>
  <si>
    <t xml:space="preserve">Tradiční žadatel předložil na první pohled obsáhlý popis projektu, který ovšem pro potřeby hodnotící komise není příliš přínosný, protože o samé podstatě projektů, jak budou koncipovány a jaký bude jejich umělecký přínos, se toho čtenář moc nedozví. Komise doporučuje popis projektu zjednodušit a lépe vysvětlit celkovou výstavní koncepci a kritický přístup k vybraným tématům. </t>
  </si>
  <si>
    <t>K silným stránkám univerzitní galerie soustředěné na současný design a užité umění patří aktivní vtažení studentstva do fungování galerijního, přednáškového a komunitního prostoru, spolupráce s lokálními kulturními iniciativami i systematická péče o znevýhodněné návštěvnictvo. Výstavní program však opakovaně sází zejména na osvědčené formáty bakalářských, diplomových, ateliérových a soutěžních prezentací, skromněji doplněných o tvorbu regionálních autorů a autorek či přehlídky zahraničních spolupracujících fakult. Komise by ve vysoké konkurenci dotačního titulu do příštích let uvítala experimentálnější, ambiciózněji kurátorované projekty, které by měly výraznější a čitelnější význam pro celorepublikovou scénu.</t>
  </si>
  <si>
    <t>Galerie Kampa pokračuje (až na výjimky) v představování autorů nastupujících na uměleckou scénu v šedesátých až osmdesátých letech. Předložený popis projektu vyvolává ale otázku, zda jednotlivá témata budou zpracována kriticky. V rozpočtu projektu jsou nerozepsané položky, ale zejména nezdůvodněné a nadhodnocené položky, jako např. pořízení fotoreprodukcí sbírkových předmětů a vystavených děl plus další fotodokumentace, instalace a deinstalace výstav včetně stavebního materiálu, tisk letáků. Z popisu projektu nevyplývá, o jaké konkrétní realizace by se mělo jednat. Do budoucna však doporučujeme věnovat přípravě záměru více času a pozornosti.</t>
  </si>
  <si>
    <t xml:space="preserve">Progresivní a ambiciózní výstavní a přednáškový program nezávislého spolku Občina, založeného v roce 2025 zkušeným kurátorským týmem působícím v Galerii Jaroslava Fragnera, přináší kriticky pojednaná a pro odborný diskurz důležitá témata, která usazují architekturu do širšího společenského rámce a počítají se zapojením mezioborového a mezinárodního autorstva. Hodnocení projektu však negativně ovlivnil nedostatečně jasně vysvětlený vztah mezi podanými žádostmi GJF a Občiny s podobným celkovým směřováním i personálním obsazením. Také rozpočet je vysoký, v mnoha položkách působí naddimenzovaně, chybí příjmy z realizace projektu. </t>
  </si>
  <si>
    <t>Výstavní program je nevyrovnaný, z podstatné části má regionílní rozměr, chybí mu větší ambice a originalita.</t>
  </si>
  <si>
    <t>Galerie má na pražské umělecké scéně relevantní pozici. Výstavní program navazuje na dosavadní kontinuální činnost a je sestaven logicky. K tomu, aby mohl být projekt ve vysoce konkurenčním prostředí dotačního titulu podpořen, ovšem komise postrádá výraznější kritický přesah a přesvědčivost. Z předloženého rozpočtu projektu nevyplývají žádné kurátorské ani autorské honoráře, což je u subjektu tohoto typu zvláštní.    </t>
  </si>
  <si>
    <t>Galerie Hyb4 je dlouhodobě fungujícím a hojně navštěvovaným prostorem, právě díky svému exponovanému umístění by od něj ale komise očekávala větší péči o celkovou koncepci programu. Projekt bohužel podobně jako v minulém roce nenabízí progresivně uchopené výstavy, a navíc je výběr vystavujících výrazně genderově nevyvážený (5 sólo výstav umělců-mužů) a honoráře za sólo výstavu jsou nízké. Komise navrhuje, aby se instituce do budoucna více zaměřila na jasněji a koncepčněji sestavený program, který využije potenciálu daného prostoru.</t>
  </si>
  <si>
    <t>Předložený projekt dle ne zcela přesvědčivého popisu patří spíše do jiného okruhu než je tento. Z výčtu plánovaných aktivit komise nevidí důvod k podpoře ze strany MKČR, smysl by dávalo financování na úrovni územní samosprávy.</t>
  </si>
  <si>
    <t>Primárně prodejní galerie připravuje na 2026 10 výstav a 20 doprovodných programů - vernisáž a komentovanou prohlídku. Z popisu jednotlivých výstav není jasný kurátorský a kritický přístup, volba děl apod. Rozpočet nevykazuje umělecké honoráře.</t>
  </si>
  <si>
    <t xml:space="preserve">Nová galerie si klade za cíl oživit Rašínovo nábřeží kultruními aktivitami. V popisu projektu chybí zacílení na místní komunitu. Jedná se o výčet autorských výstav víceméně salonního typu, které na dané prostředí reagují spíše okrajově. Rozpočet vykazuje vysoké honoráře pro kurátory a galeristy, ale na druhou stranu postrádá částky pro vystavující. </t>
  </si>
  <si>
    <t>Projekt vycházející z principů art brut a autentického tvůrčího projevu komise hodnotí spíše jako sociální. Hlavní zacílení je na workshopy typu arteterapie. Z popis projektu nevyplývá ani časové rozvržení během roku. Dále se popis projektu rozchází s rozpočtem v počtu vystavujících a nárokovaných finančních prostředcích.</t>
  </si>
  <si>
    <t>Předložená žádost je v kontrastu s finančními požadavky naprosto nepřesvědčivá, rozpočet je zaměřený zejména na investice do přípravy jednotlivých instalací. Komise nedoporučuje k podpoře.</t>
  </si>
  <si>
    <t>2c. Celoroční kontinuální činnost: neziskové organizace a ostatní subjekty s celkovým ročním rozpočtem pod 1,5 milionu</t>
  </si>
  <si>
    <t>Komise galerii oceňuje za její jedinečnný přínos městu a regionu a za odvážnou prezentaci progresivního současného umění. Galerie také vykazuje velmi dobrou udržitelnost svého programu, přičemž přínos projektu je patrný i mimo rámec umělecké scény. Komise doporučuje galerii více profilovat výběr vystavujících a zvážit celkové navýšení rozpočtu instituce tak, aby byli důstojně ohodnoceni vystavující i produkční galerie.</t>
  </si>
  <si>
    <t xml:space="preserve">Dlouhodobě přesvědčivý program v sobě spojuje kvalitu výstav, reprezentovanou výtvarníky i kurátorskými koncepty, s pestrostí dramaturgie, zahrnující témata nosná z celorepublikového pohledu, stejně jako lokální rozměr.  </t>
  </si>
  <si>
    <t>Galerie Cella patří k stabilním regionálním institucím s výrazně nadregionálním významem. Jasně zacílený výstavní program, zaštítěný kvalitním kurátorským týmem, v roce 2026 završuje dramaturgickou linii rozvíjenou od roku 2024, v níž systematicky propojuje zakladatele zvukového umění se současnými tvůrci. Komise oceňuje promyšlenou koncepci programu, která vyvažuje umělecko-historický výzkum osobností zásadních pro vývoj sound artu v Evropě s prezentací současných autorů reflektujících aktuální umělecké dění.</t>
  </si>
  <si>
    <t>Dukla je příklad vitrínové galerie, která nezůstává odtržená od svého diváctva, má silnou edukativní roli a pracuje uvážlivě s výběrem oslovených umělců a umělkyň. Výstavní instalace dobře pokrývají aktuální tendence na umělecké scéně a zároveň si uchovávají přístupnost a interakci s publikem. Podporuje lokální uměleckou sféru, přináší podněty i mimo obvyklý rámec regionu, má výrazně komunitní charakter a v tom nejlepším slova smyslu kombinuje odbornou kvalitu a fundovanost s určitou lehkostí a živelností.</t>
  </si>
  <si>
    <t>Výstavní program Galerie 35M2 je velmi kvalitně zpracován a pro rok 2026 nabízí cyklus výstav, které se věnují různým možnostem vnímání tísně. Jednotlivé výstavy doplňuje zajímavý a koncepčně promyšlený doprovodný program.</t>
  </si>
  <si>
    <t>Po všech stránkách originální projekt, který je v žádosti dobře popsán, udržitelná je jeho provozní i ekonomická stránka. Komise oceňuje práci s danou lokalitou a vrstevnatý konceptuální rámec. Otázkou je pouze obecnější komunikovatelnost a přístupnost.</t>
  </si>
  <si>
    <t>Galerie etc. se dlouhodobě zabývá výzkumem a prezentací pohyblivého obrazu. Její programová koncepce pro rok 2026, věnující se aktuálním sociálně-politickým dynamikám a zůzným významům pojmu přetížení, je jasně a smysluplně formulovaná.</t>
  </si>
  <si>
    <t>Komplexní výstavní program jedné z nejdéle kontinuálně fungujících nezávislých galerií ve Zlíně opět intenzivně zapojuje externí kurátorstvo, přináší do města kontakt s celorepublikovým i zahraničním děním a nabízí ambiciózní a kriticky uchopené výstavní instalace pracující s regionálním kontextem i aktuálním společenským děním. Vítaná je i dlouhodobá edukační činnosti galerie a schopnost zajistit si vícezdrojové financování.</t>
  </si>
  <si>
    <t xml:space="preserve">Předkládaný program galerie GAFU citlivě kombinuje zaměření se na své studentstvo a pedagožstvo, jakožto otevřenost hostujícím kurátorským projektům. Svým programem relevantně doplňuje kulturní mapu Ostravy. </t>
  </si>
  <si>
    <t>Účelně a srozumitelně zpracovaná žádost se opírá o promyšlenou kurátorskou koncepci, která se soustředí na mapování neviditelných technologických, psychických i sociálních sítí formujících současnou zkušenost. Program prostřednictvím čtyř uměleckých pozic citlivě otevírá témata hranic mezi městským a venkovským, intimním a veřejným či fyzickým a digitálním. Vedle samotného projektu komise oceňuje i dlouhodobé působení spolku Přezpolní a jeho systematickou snahu zprostředkovávat aktuální tendence v umění venkovskému prostředí.</t>
  </si>
  <si>
    <t>Pro letošní rok nabízí galerie 4 výstavy a  řadu doprovodných akcí a bude stejně jako  v minulých letech důležitou součástí společenské scény  nejen v Milevsku. Přidanou hodnotou je vytvoření a celoroční provoz komunitního sdíleného místa, které je místem setkávání.Program je postavený na propojení minulosti a současnosti, je přístupný a navštěvovaný.</t>
  </si>
  <si>
    <t>Program galerie a knihkupectví je dlouhodobě na velmi dobré úrovni, nepostrádá nápaditost a rozmanitost přístupů k hlavní linii galerie, kterou je ilustrace. Žadatel je v postatě jediný takto se profilující subjekt v ČR. Předložený rozpočet je přiměřený, ale mohl by být lépe rozepsaný.</t>
  </si>
  <si>
    <t>Galerie Dole dlouhodobě cílí na prezentaci českých umělkyň a umělců pracujících s médiem malby. Jde o stabilní instituci s jasně definovaným programem a spolehlivým personálním zázemím, která je pevně zakotvena v lokální komunitě. Podstatným prvkem jejího výstavního programu zůstává diverzita uměleckých přístupů i kurátorských perspektiv, která posiluje otevřenost a aktuálnost.</t>
  </si>
  <si>
    <t>Tradičně kvalitní program, založený na monografických výstavách etablovaných i méně známých tvůrců.</t>
  </si>
  <si>
    <t>Výstavní program reflektuje v duchu osvědčené koncepce širokou škálu autorských přístupů, témat a instalačních strategií s důrazem na nejmladší generaci tvůrců. Žádost je pečlivě zpracovaná, jednotlivé výstavní projekty, vzešlé z otevřené výzvy, tematicky nosné i dostatečně komplementární.</t>
  </si>
  <si>
    <t>Program Entrance Gallery je jasně formulován. V celoroční koncepci je jasně znatelná návaznost a uvažování nad celoročním programem jako vzájemně provázaným organismem. Jasně a přehledně je strukturován rovněž rozpočet. Celoroční cyklus má uzavírat autorský zin složený z několika tematicky navázaných esejí. Jeho koncept a obsah by mohl být přesnější.</t>
  </si>
  <si>
    <t>Dramaturgické směřování tohoto prostoru se pro tento rok vrací do svého původního tematického vymezení – ke klasické černobílé fotografii. I toto zaměření – dílem kontrastující s předchozími ročníky –  nicméně umožňuje promyšlené propojení různých generačních i autorských přístupů a potvrzuje médium černobílé fotografie nikoli jako nostalgický relikt, ale jako stále živý a interpretačně otevřený nástroj. Kurátorský plán i skladba autorstva jsou koncipovány vyváženě. V kombinaci s kvalitním personálním zázemím poskytují jasnou garanci odborné úrovně programu.</t>
  </si>
  <si>
    <t xml:space="preserve">Galerie připravila realizovatelný výstavní plán. Důraz je kladen na doprovodný program. Komise pozitivně hodnotí dlouhodobou snahu o budování okruhu příznivců a dopad pro širší společnost. </t>
  </si>
  <si>
    <t>Žadatel zohlednil loňské výtky komise a v předložené podobě předložil koncepčně sevřenější a propracovanější žádost. Dílem vynucené propojení celoročního programu s festivalem Luft, který byl dříve podáván samostatně, se ukazuje jako funkční krok a hodnocení celku jednoznačně prospívá. Komise zároveň oceňuje dlouhodobou práci s komunitou i multifunkční charakter prostoru, který umožňuje pružně reagovat na různé formáty a typy publika.</t>
  </si>
  <si>
    <t>V letošní dramaturgii Sibiř udržuje žánrovou pestrost, i když se více soustředí na autorstvo, které pracuje s novými médii. Kurátorský tým ve výstavním plánu uvážlivě střídá formáty standardních monografických vystav se skupinovými instalacemi, které doplňuje o performance nebo hudební produkce, čímž reaguje na své sídlo v prostorách kina a kulturního centra. K pozitivním přínosům galerie patří intenzivní kontakty se zahraniční nezávislou scénou, spolupráce s dalšími kulturními subjekty ve městě, podpora nejmladší generace umělců a umělkyň i citlivé působení mimo tradiční městské centrum.</t>
  </si>
  <si>
    <t xml:space="preserve">Galerie Berlínskej model v roce 2026 pokračuje ve své dřívější výstavní koncepci. Ve svém programu se zaměřuje na prezetaci autorských dvojic, umělectvo starší 65 let i zahraniční autorstvo z východní Evropy. Ačkoli komise rozumí dynamice programu a nutnosti reagovat na aktuální výzvy, žádost by mohla být pro příště přeci jen podrobněji zpracovaná. </t>
  </si>
  <si>
    <t>Galerie oživuje zapadlý cíp republiky a láká uměleckou scénu do tohoto regionu, komise zároveň oceňuje i zvaní externího kurátorstva a koncipování víkendových vernisáží. Celoroční program je tematicky promyšlen, ke zvážení je výše honorářů pro vystavující.</t>
  </si>
  <si>
    <t>Subjekt je dlouhodobýn žadatelem, který zejména v posledních letech předkládá podrobně sestavené žádosti se zajímavou skladbou výstav a dalších aktivit. Rozpočet nevykazuje žádné nedostatky, je také dobře a realisticky zpracován s ohledem na skladbu výstav domácích i zahraničních autorů.</t>
  </si>
  <si>
    <t>Komise kladně hodnotí dlouholetou kontinuitu, se kterou Garáž připravuje místně specifické instalace pro garážový off-space prostor. Výstavní program reprezentuje podobně jako v minulých letech průřez aktuální scénou a dopřává již vybudované návštěvnické komunitě kontakt s celorepublikovým děním. Po letech obdobného fungování by však do budoucna uvítala také kritičtější a pečlivější přístup při formulování kurátorských záměrů, vyváženější zastoupení ženských autorek i snahu o zhodnocení a zprostředkování výsledků výstavní činnosti.</t>
  </si>
  <si>
    <t>Zajímavě sestavený projekt zaměřený na nejaktuálnější tvorbu a tím spíše i na nejmladší publikum i s ohledem na artové kino, kde výstavy probíhají. Do výstavního programu zařazují autory pracující v různých médiích a řemeslech, zajímavý a dobře připravený projekt. Komise doporučuje lépe specifikovat položky rozpočtu.</t>
  </si>
  <si>
    <t>Galerie si za patnáct let své činnosti vytvořila i díky ustálenému kurátorskému týmu rozpoznatelný rukopis. Výstavní program i letos nabízí kvalitní a reprezentativní výběr rozmanitých žánrů a tvůrčích přístupů zastupujících mladší a střední generaci a autorstvo pracující v zahraničním prostředí, který se dotýká i společensky palčivých temat. Autorské a kurátorské honoráře se nicméně opakovaně drží na příliš nízké hladině, která adekvátně neodráží rozsah aktivit.</t>
  </si>
  <si>
    <t>Žadatel patří mezi jeden z nejprogresivnějších příkladů sociálně angažovaného umění v Česku, jeho dlouhodobá činnost vykazuje udržitelnost a výrazný umělecký přínos na domácí i zahraniční scéně. Žádost by si ale vyžadovala mnohem podrobnější rozepsání programu a jednotlivých aktivit.</t>
  </si>
  <si>
    <t>Galerie Artwall má  srozumitelné zaměření a kontinuitu, přesto by komise uvítala, kdyby popis projektu více přiblížil zaměření programu v roce 2026 a žadatel vysvětlil, podle jakého klíče vystavující oslovuje. Vzhledem k tomu, že se skoro vždy jedná o nová díla, komise doporučuje zvážit navýšení honorářů vystavujícím i produkčním.</t>
  </si>
  <si>
    <t>Galerie Cejla se během tří let fungování vyprofilovala jako nezávislá galerie se svěžím kurátorským vedením zaměřeným na nejmladší autorskou generaci a aktuální společenské otázky. Jejich edukační aktivity pro děti v oblasti ohrožené sociální vyloučeností jsou inspirativní a předsvědčivě ukazují, že galerijní instituce mohou nad rámec svého běžného výstavního provozu nabídnout i odpovědný a solidární přístup k veřejnosti.</t>
  </si>
  <si>
    <t>Galerie se rychle zařadila mezi zajímavé aktéry brněnské nezávislé experimentální scény. Ve svém výstavním programu letos pokračuje ve snaze o propojení různorodých forem vizuálního umění se zvukovými, hudebními a performativními vstupy. Spolupracuje s jinými zavedenými platformami a institucemi a aktivně čerpá z vícezdrojového financování. Pomocí opencallu na letní výstavu pro studující výtvarných fakult podporuje nenásilnou formou zapojení nejmladších autorů a autorek do umělecké praxe.</t>
  </si>
  <si>
    <t xml:space="preserve">Na základě opencallu zhodnoceného kurátorským týmem Umakartu je výstavní program postavený na vyrovnané kombinaci zavedeného autorstva a prací z řad studujících nebo čerstvých absolventů a absolventek. Přínosné je i zapojení tvůrců a tvůrkyní, kteří se ve své umělecké práci dotýkají oblasti literatury a psaného slova. 	</t>
  </si>
  <si>
    <t>Předložená žádost je plná poctivých vysvětlivek a dalších detailů z kterých vyplývá, jak se žadatel v dané problematice orientuje a dokáže tak i nastavit jasně zacílenou dramaturgii. Komise rověž oceňuje spolupráci se zahraničními subjekty podobného zaměření. Doporučujeme klást větší důraz na vlastní propagaci a prezentaci, která by o projektu zvýšila povědomí. Rozpočet postrádá komentáře k jednotlivým položkám a je silně závislý na dotaci z MKČR.</t>
  </si>
  <si>
    <t>Dramaturgický plán galerie je založený na open callu s fokusem na tvůrčí osobnosti spojené s AVU. Tím je i v podstatě vymezena kurátorská linie, která by mohla být v popisu projektu lépe rozvedena. Rozpočet je sestavaný jasně a srozumitelně s cílem získat prostředky na dofinancování položek, které provozovatel nedokáže poskytnout z vlastních zdrojů.</t>
  </si>
  <si>
    <t>Galerie Díra si udržuje solidní renomé a zpřesňuje své programové směřování. Přetrvává však určitá vágnost při volbě a uchopení zastřešujících témat (letos je vystavěno na pojmu autenticita). Komise naopak oceňuje rozsáhlý doprovodný program, systematickou práci s komunitou i ediční činnost vážící se k jednotlivým výstavním projektům.</t>
  </si>
  <si>
    <t xml:space="preserve">Komise oceňuje dlouhodobé půsbení žadatale, který je v dané oblasti v místním prostředí stále výlučný. Vítala by nicméně lepší komplexnější přípravu žádosti, konkrétnější program a jasnější avizaci jeho napojení na přidružené aktivity v rámci festivalu/publikační činnosti.  </t>
  </si>
  <si>
    <t>Předkládaná žádost je podrobná, navrhovaný program udržitelný, komise kvituje podporu a fungování v rámci univerzitního prostředí. Není ji však jasné další provázání s podobně tematicky i generačně zaměřenými kulturními subjekty v Olomouci, vítala by větší diverzifikaci programu.</t>
  </si>
  <si>
    <t>Program soustředěný na lokální scénu Hradce Králové a na specifické téma konkretismu sice není nikterak silný a originální, v daném místě však má svou kontinuitu a oprávněnost, a proto zaslouží podporu. Otázkou zůstává, zda náklady spojené s administrativní zátěží předložení žadosti, vyúčtování dotace atd. v konečném důsledku nepřevyšují požadovanou částku, která činí 8 % celkových nákladů.</t>
  </si>
  <si>
    <t>Žadatel, podobně jako v předchozích letech, předložil pestrý program s mezioborovými přesahy, kterým konzistentně naplňuje své poslání. Komise oceňuje celkovou dramaturgii a jasný profil galerie. Rozpočet je přiměřený k prostoru a možnostem galerie.</t>
  </si>
  <si>
    <t>Galerie Holešovická šachta předložila pro rok 2026 výstavně zajímavý program postavený na prezentaci dvojic, kde vždy jedna autorská osobnost je ze zahraničí, druhá z ČR. Při pohledu na zhodnocení předchozího roku komise shledala, že velká část zamýšleného programu byla v roce 2025 nahrazena jiným. Ačkoli se vždy jednalo o kvalitní a zajímavé projekty, je třeba upozornit, že tato strategie je dlouhodobě neudržitelná. Komise proto apeluje na to, aby byl program sestavován tak, aby bylo možné jej v poměrné míře realizovat i ve sníženém rozpočtu.</t>
  </si>
  <si>
    <t>Komise oceňuje dlouhodobou snahu o kultivaci exponovaného veřejného prostoru, vyjádřila však zároveň pochyby, zda kvůli opakujícícm se jménům umělců a umělkyň a přetrvávajícímu přístupu v koncepci nedochází k vyčerpání; respektive by komise ocenila výraznější deklaraci kritického přístupu při práci s tímto veřejným prostorem.</t>
  </si>
  <si>
    <t>Galerie Olga chce i v letošním roce pokračovat ve svém programu zkoumajícím podmínky, v nichž umění vzniká. Tentokrát se zaměří na nejmladší generaci - studentky a studenty vysokých uměleckých škol. Žádost oslabuje absence konkrétních jmen či ateliérů, s kterými by měla spolupráce probíhat, chybí tak jasný klíč k výběru vystavujících. Rozpočet je sice srozumitelný, vzhledem k velikosti prostoru se ale některé náklady jeví jako poměrně vysoké.</t>
  </si>
  <si>
    <t xml:space="preserve">Žadatel v předloženém projektu deklaruje uvedení tří výstavních projektů se společným zastřešujícícm tématem "klidu" a avizuje určitou změnu v koncepci v dalších letech. Komise by uvítala preciznější představení kurátorského a kritického přístupu jednotlivých přizvaných kurátorů a kurátorek. </t>
  </si>
  <si>
    <t>Žádost reflektuje loňské výtky komise, v jejichž důsledku galerie dočasně přišla o podporu MKČR. Komise vítá rozšíření kurátorského týmu o dva nové členy a očekává jejich výraznější angažmá ve výsledné dramaturgii. I přes jistá zlepšení komise nadále  nabádá k větší péči při sestavovaní výstavního programu a systematičtějšímu kurátorskému vedení.</t>
  </si>
  <si>
    <t>Program galerie naplňuje formát čtyř výstavních míst, které mají různý charakter a dovolují jak výstavy klasického typu, tak zejména site-specific instalace. Dramaturgie je dobře vyvážená a zahrnuje etablované i začínající umělce a umělkyně, včetně představení tvorby studentů Ateliéru II pražské UMPRUM. Rozpočet je realistický a požadavek přiměřený.</t>
  </si>
  <si>
    <t>Přestože výstavní program Galerie Emila Filly působí spíše konzervativně, komise vnímá institucionální stabilitu galerie i její význam v dlouhodobém systematickém rozvoji publika. Komise pozitivně hodnotí také rozsáhlý doprovodný program s výrazným edukačním přesahem.</t>
  </si>
  <si>
    <t xml:space="preserve">Tradiční galerie výrazně propracovala žádost směrem k prokazatelné snaze o kritické zhodnocení jednotlivých projektů, propojení uměleckého řemesla, architektury a autorů spíše střední generace. Komise upozorňuje na možné nebezpečí zařazování stále se opakujících se jmen. </t>
  </si>
  <si>
    <t>Komise kvitovala, že projekt již několik let kontinuálně přináší zajímavé výstavy do venkovského prostoru a oživuje historický objekt. Ocenila by však originálnější a náročnější dramaturgii.</t>
  </si>
  <si>
    <t xml:space="preserve">Výstavy mají svou kvalitu a korespondují s charakterem galerie; zejména ta Hynka Martince určitě přitáhne i širší pozornost. Tento specifický charakter však zároveň představuje i limity výstavní dramaturgie. </t>
  </si>
  <si>
    <t>Galerie Kuzebauch se dlouhodobě zaměřujě na sklářské výtvarníky. Toto úzké vymezení, stejně jako nepříliš velké galerijní prostory limitují plánování odvážnějších projektů. Snaha o zachování úrovně kurátorské práce je ale patrná. Rozpočet vykazuje nedostatky -  vysoké a nedostatečně zdůvodněné finanční nároky na správu chodu galerie či webu; téměř chybí umělecké honoráře.</t>
  </si>
  <si>
    <t>Galerie přináší neotřelá jména, nabízí program na mezinárodní úrovni. Projekt a jeho PR ale působí jako poměrně uzavřený dovnitř malé komunity. Z rozpočtu také není jasné, proč galerie více netěží z provozu knihkupectví (ať už finančně nebo koncepčně).</t>
  </si>
  <si>
    <t xml:space="preserve">Výstavní program zahrnuje pouze dvě výstavy, navíc už z podstaty prostoru komorního charakteru - v projektu se dokonce hovoří o autorských intervencích do stálé expozice. Z tohoto pohledu se také honoráře umělcům i kurátorovi jeví jako nepřiměřeně vysoké. </t>
  </si>
  <si>
    <t xml:space="preserve">V případě galerie Jilská 14 komise pozitivně hodnotí, že galerie vzala v potaz dřívější doporučení. Ačkoli ve svém programu navazuje na svou dosavadní činnost, galerie se nyní jeví jako otevřenější, ve svém doprovodném programu myslí i na nejmenší diváctvo. Komise rovněž oceňuje otevírání se dalším spolupracím s vysokými uměleckými školami a tematicky relevantními festivaly. </t>
  </si>
  <si>
    <t xml:space="preserve">Galerie Art space NOV v Pardubicích dlouhodobě utváří důležitou protiváhu a doplnění programu místních institucí. Ač je program zastřešený mottem "Putování nejistými časy" postaven především na prezentaci mladého autorstva, jako by zde hlas mladé generace chyběl. Tématické zaměření proto působí spíše uměle až strojeně. Komise galerii doporučuje do příštích let kriticky zhodnotit svou pozici a roli v rámci lokálního kulturního prostoru. Na rozpočtové úrovni komise doporučuje rovněž přehodnotit výši uměleckých honorářů hostujícího umělectva, které se v celkovém rozpočtu jeví jako velmi nízké. </t>
  </si>
  <si>
    <t>Galerie Okraje vykazuje profesionální prezentaci současného umění a plní důležitou roli v regionálním městě. Program by ovšem mohl být koncepčně lépe uchopený. Komise rovněž postrádá přiblížení, jakým způsobem je (nejen finančně) propojen s dalšími aktivitami uchazeče, kterých je nespočet. Komise by také ráda upozornila na výrazný nepoměr mezi uměleckými honoráři a financemi, které jdou na propagaci (fotodokumentace výstav vyjde na stejnou cenu jako kurátorské honoráře – obojí 30 000Kč).</t>
  </si>
  <si>
    <t>Komise nezpochybňuje aktivity pořadatelů, ale vyjádřila určité pochybnosti nad možnostmi kritického  kurátorského přístupu, tedy zda povaha toho, jak projekty vypadají, kritické zhodnocení umožňuje. Komise také konstatovala, že předkladatel projektu zařazuje do svých aktivit stále se opakující jména, zároveň pořadatelé nejsou schopni dodržet původní plánovaný záměr. Komise se nakonec shodla, že projekt v roce 2026 doporučí k podpoře. Důrazně ale doporučuje reflektovat závažné výhrady.</t>
  </si>
  <si>
    <t>Výstavní program nové galerie Clauda je postaven na jménech etablovaných umělců a umělkyň současného českého umění a komise se rozhodla snahu tohoto nového subjektu podpořit. Do dalších let však doporučujeme se pozorněji zaměřit na textovou část žádosti, tvorbu rozpočtu i jeho argumentaci. V rozpočtu zcela absentují příjmy z realizace projektu. Vzhledem k faktu, že v popisu projektu je explicitně uvedeno komerční zaměření galerie, lze předpokládat min. příjem z prodeje děl. </t>
  </si>
  <si>
    <r>
      <t>Působení Galerie Jiřího Jílka je v dané lokalitě dlouhodobě klíčové. Komise pozoruje určitou nejistotu, která provází etablování se nového výstavního programu spojeného se změnou kurátora, vítala by větší</t>
    </r>
    <r>
      <rPr>
        <sz val="11"/>
        <color theme="1"/>
        <rFont val="Calibri"/>
        <family val="2"/>
        <charset val="238"/>
        <scheme val="minor"/>
      </rPr>
      <t xml:space="preserve"> usouvztažnění</t>
    </r>
    <r>
      <rPr>
        <sz val="11"/>
        <color theme="1"/>
        <rFont val="Calibri"/>
        <family val="2"/>
        <charset val="238"/>
        <scheme val="minor"/>
      </rPr>
      <t xml:space="preserve"> aktivit. Na totožné výtky z minulého roku nebylo adekvátně reagováno. Přesto projekt kvituje a přiznává mu alespoň základní podporu. </t>
    </r>
  </si>
  <si>
    <t>V textové části žádosti galerie Luxfer se objevují opakující se chyby a nesrovnalosti. V rozpočtu figurují vysoké náklady na foto a video dokumentaci. Ač nechceme snižovat nutnost záznamu uměleckých a vzdělávacích programů, dáváme ke zvážení, zda není vhodnější investovat spíše do programů, které více přitáhnou a zapojí místní komunitu. I přes zmiňované výtky komise považuje galerii Luxfer za relevantní a důležitý prostor  na mapě galerijních projektů mimo velká centra. Do budoucna však doporučujeme věnovat přípravě záměru více času a pozornosti.</t>
  </si>
  <si>
    <t>Galerie Vosolsobě se vrací ke své výstavní aktivitě. Komise nezpochybňuje důležitost subjektu v místě, doporučuje však propracovanější formulaci zapojení deklarovaného kurátorstva a tím i specifikaci kurátorských přístupů, stejně jako lepší konkretizaci doprovodných programů, na kterých má být činnost postavena.</t>
  </si>
  <si>
    <t>Velmi dobře manažersky zvládnutý popis projektu vykazuje nesrovnalosti směrem k prezentované realitě. Oproti plánu neodpovídají časově jednotlivé výstavní projekty v popisu deklarovaným výstupům, což je zavádějící a komise není schopna relevantně zhodnotit reálný průběh a obsah projektu. Komise si je vědoma přínosu žadatele pro místní kulturní scénu, doporučuje však v případě příští žádosti reálně deklarovat již realizované výstupy stejně jako plánované.</t>
  </si>
  <si>
    <t xml:space="preserve">Komise kladně hodnotí umístění galerijního subjektu vedeného zkušeným kurátorským týmem mimo tradiční městské centrum a vnímá edukační potenciál, který prostor pro danou lokalitu může do budoucna představovat. Záměr vydat doprovodný katalog výstavního programu však nepovažuje za nezbytný. </t>
  </si>
  <si>
    <t>Žadatel předložil program s důrazem na rezidence, který se ale týká spíše jiného okruhu. Problematicky se jeví i celkový koncept výběru a financování jednotlivých rezidentů, včetně plánovaných výstupů rezidencí a dalších akcí. I přes dosavadní kvalitu programu subjektu tak komise nedoporučuje projekt k podpoře.</t>
  </si>
  <si>
    <t>Komise oceňuje snahu žadatele ze spíše architektonicko-designového prostředí o reflexi forem volného umění a vytvoření zázemí pro tvůrčí činnost. Předkládaný program a jeho skutečný dopad je pro ni však nejasný, stejně jako pozice mezi dalšími podobně orientovanými platformami v Olomouci.</t>
  </si>
  <si>
    <t>Předložený projekt multižánrového sdružení umělců a umělkyň Fuga Collective vykazuje předpoklady dalšího rozvoje. V současné podobě však projekt trpí obecně formulovanými cíli a slabě vymezeným kritickým zhodnocením uměleckého dopadu. Komise doporučuje zvážit jeho opětovné předložení až po dalším rozvoji činnosti spolku ve spolupráci s profesionálními kurátory a jasnějším vymezení koncepce a veřejného přínosu. Dalším slabým místem žádosti je rozpočet, ze kterého plyne, že požadovaná finanční podpora má být z velké části využita na úhrady spojené s nájmem a spotřebovaným materiálem.</t>
  </si>
  <si>
    <t>Projekt dlouhodobě vykazuje kolísavou kvalitu. Dřívější doporučení komise, upozorňující na jednostranně zaměřenou výstavní koncepci, zůstávají převážně nenaplněna a dramaturgie se i nadále pohybuje v úzkém tematickém i interpretačním rámci. Přestože ve vedení týmu došlo k obměně, obsazení pozice nikoli teoretikem nýbrž praktikujícím fotografem neposkytuje garanci zlepšení koncepční kvality programu.</t>
  </si>
  <si>
    <t>Galerie nabízí standardní podmínky většinou pro tvůrce střední generace, kteří jsou etablovaní. Tito stejní autoři a autorky ale dostávají poměrně dost prostoru i ve velkých městských a krajských galeriích, je tedy otázkou, co tento prostor v dané lokalitě nabízí nového nebo jiného. Prezentace autorů nejsou nijak progresivně uchopené, jedná se jen o výběr jejich děl z jejich sbírek. Program je genderově nevyvážený.</t>
  </si>
  <si>
    <t>Nově vznikající galerie v prostorách rekonstruovaného Komunitního centra Vitamin má do budoucna potenciál a stojí za ní zkušený tým, projekt se ale aktuálně jeví jako nedostatečně rozběhnutý. Program 6 výstav a výběr konkrétního autorstva reagujícího na ústřední téma Princezny působí nepříliš soudržným dojmem, interval trvání výstav o délce 14 dní (dle předloženého harmonogramu) je příliš krátký, doprovodná konference i zastoupení přednášejících blíže nespecifikované.</t>
  </si>
  <si>
    <t>Galerie se po odmlce vrací s celoročním programem, jejímuž popisu ale žadatel nevěnoval příliš péče. Ačkoliv je požadavek poměrně nízký, některé položky rozpočtu působí nahodile. Komise nedoporučuje projekt podpořit.</t>
  </si>
  <si>
    <t>Komise vnímá snahu vytvářet platformu pro autory pracující s médiem keramiky. Kurátorská příprava rezidenčního a výstavního programu je plně svěřena uměleckému kolektivu spolku, čímž není zajištěna širší odborná reflexe přispívající k větší koncepční vyváženosti a profesionálnímu ukotvení výsledné výstavní prezentace. Očekávání, která komise v případě tohoto projektu měla v roce 2025, se bohužel nenaplnily.</t>
  </si>
  <si>
    <t>Nově vznikající výstavní provoz, který zahájil svou činnost na podzim loňského roku v rekonstruované skladové budově v Brně-Židenicích, ideově cílí na propojení komunity kreativců s autorstvem z oblasti profesionálního umění. Kurátorská koncepce 5 plánovaných výstav není přesvědčivě formulovaná a ucelená, výtvarné umění působí spíše jako doplněk zázemí pro kreativní průmysl a již realizované výstavy komisi nepřesvědčily o hlubší promyšlenosti výstavního plánu mimo dominantní vizualitu.</t>
  </si>
  <si>
    <t>Výstavní program 4 výstav a 4 doprovodných akcí oslabuje více posuzovaných faktorů. Komise upozorňuje na riziko koncepční nevyváženosti stejně jako postrádá jasné teoretické zaštítění. Finanční rozpočet obsahuje nedostatečně odůvodněné či nadhodnocené finanční nároky v některých položkách, které nejsou v přímém souladu s rozsahem a významem předkládaného projektu.</t>
  </si>
  <si>
    <t>Komise ocenila, že část projektu v podobě vývěsek na mostě se oproti loňské žádosti rozběhla. Nicméně prezentace soch ve formě sochařského parku, uvedená už v lonské žádosti, zůstává stále nejistá. A konečně vitrína v hotelu Thermal je zase až příliš marginální výstavní prostor, což vynikne zejména z pohledu rozpočtu a požadované částky, která se jeví jako silně nadsazená.</t>
  </si>
  <si>
    <t xml:space="preserve">Program, který žadatel předkládá, je ambiciózní, jeho samotná realizace ale zcela jasná není. Komise doporučuje rozsah témat redukovat a více přizpůsobit danému prostředí či lokalitě. Není také jasná návaznost subjektu na avizované partnery a udržitelnost projektu. </t>
  </si>
  <si>
    <t xml:space="preserve">Předkládaná žádost je v mnoha ohledech nedostatečná - není jasný celkový rámec projektu, konkrétní záměr a cíl. </t>
  </si>
  <si>
    <t>Z popisu projektu není jasné, jaké cílové skupiny budou oslovovány, galerie je velmi úzce zaměřena pouze na dějiny a kontext domu Molochov. Projekt je vágně popsaný a není z něj patrný umělecký přínos, který by byl přesvědčivý.</t>
  </si>
  <si>
    <t>Komise na základě předloženého projektu, který vyhodnotila jako přípravu jediné výstavy, nemá dostatečné podklady k tomu, aby vyhodnotila reálný kritický přínos projektu. Proto jej nedoporučuje k podpoře.</t>
  </si>
  <si>
    <t xml:space="preserve">Předkládaný záměr projektu je formulován velmi obecně, programová koncepce a její odborné zajištění jsou nejasné. Ač je program zpřístupnění a otevírání Umělecké zahrady bezesporu záslužnou činností, komise se domnívá, že tento typ programu by měl být financován z vlastních zdrojů či případně z dotačních zdrojů místních samospráv. V případě, že by žadatel uvažoval o opětovné žádosti v dalším kalendářním roce, je třeba věnovat větší pozornost celkovému odbornému zaštítění, jasnějšímu a přesnějšímu programovému rámci, stavbě a odůvodnění rozpočtu. </t>
  </si>
  <si>
    <t>Projekt galerie Kunstfabrik v Červeném Kostelci je postaven na obecně formulovaných cílech, které neumožnily komisi jednoznačně posoudit relevanci a kritický přínos zvolených výstavních témat. Výstavní plán působí nepřesvědčivě, a to jak z hlediska obsahového vymezení, tak i rozsahu. Rozpočtová část žádosti zároveň obsahuje položky s nedostatečným zdůvodněním či nadhodnocenými finančními nároky, které nejsou v souladu s deklarovaným rozsahem ani významem předkládaného projektu.</t>
  </si>
  <si>
    <t>Přidělená dotace</t>
  </si>
  <si>
    <t>dosud nebylo rozhodnuto</t>
  </si>
  <si>
    <t>žádosti vyřazené z formálních důvodů</t>
  </si>
  <si>
    <t>1514000006</t>
  </si>
  <si>
    <t>Celoroční činnost Galerie Lázně Liberec 2026</t>
  </si>
  <si>
    <t>1514000195</t>
  </si>
  <si>
    <t>Kolektiv A.M.180, z.s.</t>
  </si>
  <si>
    <t>Výstavní program Galerie A.M.180 pro rok 2026</t>
  </si>
  <si>
    <t>1514000171</t>
  </si>
  <si>
    <t>POLANSKY GALLERY s.r.o.</t>
  </si>
  <si>
    <t>Celoroční činnost</t>
  </si>
  <si>
    <t>1514000137</t>
  </si>
  <si>
    <t>Nadace Hollar</t>
  </si>
  <si>
    <t>Cena Grafika Roku a Cena Vladimíra Boudníka 2026</t>
  </si>
  <si>
    <t>1514000145</t>
  </si>
  <si>
    <t xml:space="preserve">Celoroční činnost Nadace Hollar </t>
  </si>
  <si>
    <t>žádost stažena žadatelem</t>
  </si>
  <si>
    <t>1514000175</t>
  </si>
  <si>
    <t>České vysoké učení technické v Praze</t>
  </si>
  <si>
    <t>GJF: Celoroční činnost v roce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</si>
</sst>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b/>
      <sz val="11"/>
      <color theme="1"/>
      <name val="Calibri"/>
      <family val="2"/>
      <charset val="238"/>
      <scheme val="minor"/>
    </font>
    <font>
      <b/>
      <sz val="16"/>
      <name val="Calibri"/>
      <family val="2"/>
    </font>
    <font>
      <sz val="11"/>
      <color theme="1"/>
      <name val="Calibri"/>
      <family val="2"/>
      <scheme val="minor"/>
    </font>
    <font>
      <b/>
      <sz val="10"/>
      <color rgb="FF000000"/>
      <name val="Calibri"/>
      <family val="2"/>
    </font>
    <font>
      <b/>
      <sz val="12"/>
      <color rgb="FF000000"/>
      <name val="Calibri"/>
      <family val="2"/>
    </font>
    <font>
      <b/>
      <sz val="8"/>
      <color rgb="FF000000"/>
      <name val="Calibri"/>
      <family val="2"/>
    </font>
    <font>
      <b/>
      <sz val="11"/>
      <color rgb="FF000000"/>
      <name val="Calibri"/>
      <family val="2"/>
    </font>
    <font>
      <b/>
      <sz val="10"/>
      <color rgb="FF000000"/>
      <name val="Calibri"/>
      <family val="2"/>
      <charset val="238"/>
    </font>
    <font>
      <b/>
      <sz val="11"/>
      <color theme="1"/>
      <name val="Calibri"/>
      <family val="2"/>
    </font>
    <font>
      <b/>
      <sz val="16"/>
      <color theme="1"/>
      <name val="Calibri"/>
      <family val="2"/>
      <charset val="238"/>
      <scheme val="minor"/>
    </font>
    <font>
      <b/>
      <sz val="16"/>
      <color theme="1"/>
      <name val="Calibri"/>
      <family val="2"/>
      <scheme val="minor"/>
    </font>
    <font>
      <b/>
      <sz val="11"/>
      <color theme="1"/>
      <name val="Calibri"/>
      <family val="2"/>
      <scheme val="minor"/>
    </font>
    <font>
      <b/>
      <sz val="14"/>
      <color theme="1"/>
      <name val="Calibri"/>
      <family val="2"/>
      <charset val="238"/>
      <scheme val="minor"/>
    </font>
    <font>
      <sz val="11"/>
      <color theme="1"/>
      <name val="Calibri"/>
      <family val="2"/>
      <charset val="238"/>
      <scheme val="minor"/>
    </font>
    <font>
      <sz val="11"/>
      <color rgb="FFFF0000"/>
      <name val="Calibri"/>
      <family val="2"/>
      <charset val="238"/>
      <scheme val="minor"/>
    </font>
    <font>
      <sz val="10"/>
      <color theme="1"/>
      <name val="Calibri"/>
      <family val="2"/>
      <scheme val="minor"/>
    </font>
    <font>
      <b/>
      <sz val="14"/>
      <color rgb="FF000000"/>
      <name val="Calibri"/>
      <family val="2"/>
    </font>
    <font>
      <sz val="11"/>
      <name val="Calibri"/>
      <family val="2"/>
      <charset val="238"/>
      <scheme val="minor"/>
    </font>
    <font>
      <b/>
      <sz val="10"/>
      <color theme="1"/>
      <name val="Calibri"/>
      <family val="2"/>
      <scheme val="minor"/>
    </font>
    <font>
      <sz val="11"/>
      <name val="Calibri"/>
      <family val="2"/>
      <scheme val="minor"/>
    </font>
  </fonts>
  <fills count="12">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D2B48C"/>
        <bgColor rgb="FFD2B48C"/>
      </patternFill>
    </fill>
    <fill>
      <patternFill patternType="solid">
        <fgColor rgb="FFB0C4DE"/>
        <bgColor rgb="FFB0C4DE"/>
      </patternFill>
    </fill>
    <fill>
      <patternFill patternType="solid">
        <fgColor theme="4"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04">
    <xf numFmtId="0" fontId="0" fillId="0" borderId="0" xfId="0"/>
    <xf numFmtId="49" fontId="2" fillId="0" borderId="0" xfId="0" applyNumberFormat="1" applyFont="1" applyFill="1" applyBorder="1"/>
    <xf numFmtId="49" fontId="0" fillId="0" borderId="0" xfId="0" applyNumberFormat="1" applyFont="1" applyFill="1" applyBorder="1"/>
    <xf numFmtId="3" fontId="0" fillId="0" borderId="0" xfId="0" applyNumberFormat="1" applyFont="1" applyFill="1" applyBorder="1"/>
    <xf numFmtId="0" fontId="1" fillId="0" borderId="0" xfId="0" applyNumberFormat="1" applyFont="1" applyFill="1" applyBorder="1"/>
    <xf numFmtId="3" fontId="3" fillId="0" borderId="0" xfId="0" applyNumberFormat="1" applyFont="1" applyFill="1" applyBorder="1"/>
    <xf numFmtId="0" fontId="0" fillId="0" borderId="0" xfId="0" applyNumberFormat="1" applyFont="1" applyFill="1" applyBorder="1"/>
    <xf numFmtId="49" fontId="0" fillId="0" borderId="8" xfId="0" applyNumberFormat="1" applyFont="1" applyFill="1" applyBorder="1"/>
    <xf numFmtId="49" fontId="0" fillId="0" borderId="8" xfId="0" applyNumberFormat="1" applyFont="1" applyFill="1" applyBorder="1" applyAlignment="1">
      <alignment wrapText="1"/>
    </xf>
    <xf numFmtId="3" fontId="0" fillId="0" borderId="8" xfId="0" applyNumberFormat="1" applyFont="1" applyFill="1" applyBorder="1"/>
    <xf numFmtId="4" fontId="0" fillId="0" borderId="8" xfId="0" applyNumberFormat="1" applyFont="1" applyFill="1" applyBorder="1"/>
    <xf numFmtId="3" fontId="12" fillId="0" borderId="8" xfId="0" applyNumberFormat="1" applyFont="1" applyFill="1" applyBorder="1"/>
    <xf numFmtId="49" fontId="0" fillId="0" borderId="9" xfId="0" applyNumberFormat="1" applyFont="1" applyFill="1" applyBorder="1"/>
    <xf numFmtId="49" fontId="0" fillId="0" borderId="9" xfId="0" applyNumberFormat="1" applyFont="1" applyFill="1" applyBorder="1" applyAlignment="1">
      <alignment wrapText="1"/>
    </xf>
    <xf numFmtId="3" fontId="0" fillId="0" borderId="9" xfId="0" applyNumberFormat="1" applyFont="1" applyFill="1" applyBorder="1"/>
    <xf numFmtId="4" fontId="0" fillId="0" borderId="9" xfId="0" applyNumberFormat="1" applyFont="1" applyFill="1" applyBorder="1"/>
    <xf numFmtId="3" fontId="12" fillId="0" borderId="9" xfId="0" applyNumberFormat="1" applyFont="1" applyFill="1" applyBorder="1"/>
    <xf numFmtId="4" fontId="12" fillId="0" borderId="9" xfId="0" applyNumberFormat="1" applyFont="1" applyFill="1" applyBorder="1"/>
    <xf numFmtId="49" fontId="0" fillId="0" borderId="0" xfId="0" applyNumberFormat="1" applyFont="1" applyFill="1" applyBorder="1" applyAlignment="1">
      <alignment wrapText="1"/>
    </xf>
    <xf numFmtId="3" fontId="1" fillId="0" borderId="0" xfId="0" applyNumberFormat="1" applyFont="1" applyFill="1" applyBorder="1"/>
    <xf numFmtId="3" fontId="12" fillId="0" borderId="0" xfId="0" applyNumberFormat="1" applyFont="1" applyFill="1" applyBorder="1"/>
    <xf numFmtId="2" fontId="0" fillId="0" borderId="8" xfId="0" applyNumberFormat="1" applyFont="1" applyFill="1" applyBorder="1"/>
    <xf numFmtId="2" fontId="0" fillId="0" borderId="9" xfId="0" applyNumberFormat="1" applyFont="1" applyFill="1" applyBorder="1"/>
    <xf numFmtId="3" fontId="3" fillId="0" borderId="9" xfId="0" applyNumberFormat="1" applyFont="1" applyFill="1" applyBorder="1"/>
    <xf numFmtId="1" fontId="0" fillId="0" borderId="0" xfId="0" applyNumberFormat="1" applyFont="1" applyFill="1" applyBorder="1"/>
    <xf numFmtId="3" fontId="1" fillId="0" borderId="8" xfId="0" applyNumberFormat="1" applyFont="1" applyFill="1" applyBorder="1"/>
    <xf numFmtId="3" fontId="1" fillId="0" borderId="9" xfId="0" applyNumberFormat="1" applyFont="1" applyFill="1" applyBorder="1"/>
    <xf numFmtId="49" fontId="1" fillId="0" borderId="0" xfId="0" applyNumberFormat="1" applyFont="1" applyFill="1" applyBorder="1"/>
    <xf numFmtId="4" fontId="1" fillId="3" borderId="8" xfId="0" applyNumberFormat="1" applyFont="1" applyFill="1" applyBorder="1"/>
    <xf numFmtId="4" fontId="1" fillId="3" borderId="9" xfId="0" applyNumberFormat="1" applyFont="1" applyFill="1" applyBorder="1"/>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0" fontId="1" fillId="4" borderId="6" xfId="0" applyNumberFormat="1" applyFont="1" applyFill="1" applyBorder="1"/>
    <xf numFmtId="0" fontId="10" fillId="4" borderId="6" xfId="0" applyNumberFormat="1" applyFont="1" applyFill="1" applyBorder="1" applyAlignment="1"/>
    <xf numFmtId="0" fontId="11" fillId="4" borderId="7" xfId="0" applyNumberFormat="1" applyFont="1" applyFill="1" applyBorder="1" applyAlignment="1"/>
    <xf numFmtId="4" fontId="1" fillId="2" borderId="9" xfId="0" applyNumberFormat="1" applyFont="1" applyFill="1" applyBorder="1"/>
    <xf numFmtId="49" fontId="0" fillId="0" borderId="9" xfId="0" applyNumberFormat="1" applyFont="1" applyFill="1" applyBorder="1" applyAlignment="1">
      <alignment horizontal="left" wrapText="1"/>
    </xf>
    <xf numFmtId="49" fontId="2" fillId="0" borderId="0" xfId="0" applyNumberFormat="1" applyFont="1"/>
    <xf numFmtId="49" fontId="0" fillId="0" borderId="0" xfId="0" applyNumberFormat="1"/>
    <xf numFmtId="49" fontId="16" fillId="0" borderId="0" xfId="0" applyNumberFormat="1" applyFont="1"/>
    <xf numFmtId="3" fontId="0" fillId="0" borderId="0" xfId="0" applyNumberFormat="1"/>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3" fontId="17" fillId="6" borderId="11" xfId="0" applyNumberFormat="1"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8" borderId="13" xfId="0" applyFont="1" applyFill="1" applyBorder="1" applyAlignment="1">
      <alignment horizontal="center" vertical="center"/>
    </xf>
    <xf numFmtId="0" fontId="0" fillId="2" borderId="6" xfId="0" applyFill="1" applyBorder="1"/>
    <xf numFmtId="0" fontId="0" fillId="2" borderId="7" xfId="0" applyFill="1" applyBorder="1"/>
    <xf numFmtId="0" fontId="0" fillId="0" borderId="8" xfId="0" applyBorder="1"/>
    <xf numFmtId="49" fontId="0" fillId="0" borderId="8" xfId="0" applyNumberFormat="1" applyBorder="1" applyAlignment="1">
      <alignment wrapText="1"/>
    </xf>
    <xf numFmtId="49" fontId="16" fillId="0" borderId="8" xfId="0" applyNumberFormat="1" applyFont="1" applyBorder="1"/>
    <xf numFmtId="3" fontId="0" fillId="0" borderId="8" xfId="0" applyNumberFormat="1" applyBorder="1"/>
    <xf numFmtId="2" fontId="1" fillId="9" borderId="8" xfId="0" applyNumberFormat="1" applyFont="1" applyFill="1" applyBorder="1"/>
    <xf numFmtId="0" fontId="0" fillId="9" borderId="0" xfId="0" applyFill="1" applyAlignment="1">
      <alignment wrapText="1"/>
    </xf>
    <xf numFmtId="49" fontId="0" fillId="0" borderId="9" xfId="0" applyNumberFormat="1" applyBorder="1"/>
    <xf numFmtId="49" fontId="0" fillId="0" borderId="9" xfId="0" applyNumberFormat="1" applyBorder="1" applyAlignment="1">
      <alignment wrapText="1"/>
    </xf>
    <xf numFmtId="49" fontId="16" fillId="0" borderId="9" xfId="0" applyNumberFormat="1" applyFont="1" applyBorder="1"/>
    <xf numFmtId="3" fontId="0" fillId="0" borderId="9" xfId="0" applyNumberFormat="1" applyBorder="1"/>
    <xf numFmtId="2" fontId="1" fillId="9" borderId="9" xfId="0" applyNumberFormat="1" applyFont="1" applyFill="1" applyBorder="1"/>
    <xf numFmtId="0" fontId="14" fillId="9" borderId="0" xfId="0" applyFont="1" applyFill="1" applyAlignment="1">
      <alignment wrapText="1"/>
    </xf>
    <xf numFmtId="0" fontId="0" fillId="9" borderId="0" xfId="0" applyFill="1" applyAlignment="1">
      <alignment horizontal="left" wrapText="1"/>
    </xf>
    <xf numFmtId="2" fontId="1" fillId="10" borderId="9" xfId="0" applyNumberFormat="1" applyFont="1" applyFill="1" applyBorder="1"/>
    <xf numFmtId="0" fontId="0" fillId="10" borderId="0" xfId="0" applyFill="1" applyAlignment="1">
      <alignment wrapText="1"/>
    </xf>
    <xf numFmtId="49" fontId="0" fillId="11" borderId="9" xfId="0" applyNumberFormat="1" applyFill="1" applyBorder="1"/>
    <xf numFmtId="49" fontId="0" fillId="11" borderId="9" xfId="0" applyNumberFormat="1" applyFill="1" applyBorder="1" applyAlignment="1">
      <alignment wrapText="1"/>
    </xf>
    <xf numFmtId="49" fontId="16" fillId="11" borderId="9" xfId="0" applyNumberFormat="1" applyFont="1" applyFill="1" applyBorder="1"/>
    <xf numFmtId="3" fontId="0" fillId="11" borderId="9" xfId="0" applyNumberFormat="1" applyFill="1" applyBorder="1"/>
    <xf numFmtId="49" fontId="0" fillId="0" borderId="0" xfId="0" applyNumberFormat="1" applyAlignment="1">
      <alignment wrapText="1"/>
    </xf>
    <xf numFmtId="49" fontId="10" fillId="2" borderId="5" xfId="0" applyNumberFormat="1" applyFont="1" applyFill="1" applyBorder="1"/>
    <xf numFmtId="0" fontId="10" fillId="2" borderId="6" xfId="0" applyFont="1" applyFill="1" applyBorder="1"/>
    <xf numFmtId="0" fontId="19" fillId="2" borderId="6" xfId="0" applyFont="1" applyFill="1" applyBorder="1"/>
    <xf numFmtId="49" fontId="0" fillId="0" borderId="8" xfId="0" applyNumberFormat="1" applyBorder="1"/>
    <xf numFmtId="49" fontId="0" fillId="2" borderId="5" xfId="0" applyNumberFormat="1" applyFill="1" applyBorder="1"/>
    <xf numFmtId="49" fontId="0" fillId="2" borderId="6" xfId="0" applyNumberFormat="1" applyFill="1" applyBorder="1"/>
    <xf numFmtId="49" fontId="16" fillId="2" borderId="6" xfId="0" applyNumberFormat="1" applyFont="1" applyFill="1" applyBorder="1"/>
    <xf numFmtId="3" fontId="0" fillId="2" borderId="6" xfId="0" applyNumberFormat="1" applyFill="1" applyBorder="1"/>
    <xf numFmtId="0" fontId="18" fillId="9" borderId="0" xfId="0" applyFont="1" applyFill="1" applyAlignment="1">
      <alignment wrapText="1"/>
    </xf>
    <xf numFmtId="0" fontId="0" fillId="10" borderId="0" xfId="0" applyFill="1" applyAlignment="1">
      <alignment vertical="center" wrapText="1"/>
    </xf>
    <xf numFmtId="49" fontId="13" fillId="2" borderId="5" xfId="0" applyNumberFormat="1" applyFont="1" applyFill="1" applyBorder="1"/>
    <xf numFmtId="49" fontId="0" fillId="0" borderId="9" xfId="0" applyNumberFormat="1" applyFill="1" applyBorder="1"/>
    <xf numFmtId="49" fontId="0" fillId="0" borderId="9" xfId="0" applyNumberFormat="1" applyFill="1" applyBorder="1" applyAlignment="1">
      <alignment wrapText="1"/>
    </xf>
    <xf numFmtId="49" fontId="16" fillId="0" borderId="9" xfId="0" applyNumberFormat="1" applyFont="1" applyFill="1" applyBorder="1"/>
    <xf numFmtId="3" fontId="0" fillId="0" borderId="9" xfId="0" applyNumberFormat="1" applyFill="1" applyBorder="1"/>
    <xf numFmtId="0" fontId="18" fillId="9" borderId="0" xfId="0" applyFont="1" applyFill="1"/>
    <xf numFmtId="0" fontId="0" fillId="9" borderId="0" xfId="0" applyFont="1" applyFill="1" applyAlignment="1">
      <alignment wrapText="1"/>
    </xf>
    <xf numFmtId="0" fontId="20" fillId="9" borderId="0" xfId="0" applyFont="1" applyFill="1" applyAlignment="1">
      <alignment wrapText="1"/>
    </xf>
    <xf numFmtId="0" fontId="20" fillId="10" borderId="0" xfId="0" applyFont="1" applyFill="1" applyAlignment="1">
      <alignment wrapText="1"/>
    </xf>
    <xf numFmtId="3" fontId="0" fillId="0" borderId="9" xfId="0" applyNumberFormat="1" applyFont="1" applyFill="1" applyBorder="1" applyAlignment="1">
      <alignment horizontal="center" vertical="center" wrapText="1"/>
    </xf>
    <xf numFmtId="4" fontId="1" fillId="0" borderId="9" xfId="0" applyNumberFormat="1" applyFont="1" applyFill="1" applyBorder="1"/>
    <xf numFmtId="49" fontId="13" fillId="4" borderId="5" xfId="0" applyNumberFormat="1" applyFont="1" applyFill="1" applyBorder="1" applyAlignment="1"/>
    <xf numFmtId="0" fontId="13" fillId="4" borderId="6" xfId="0" applyNumberFormat="1" applyFont="1" applyFill="1" applyBorder="1" applyAlignment="1"/>
    <xf numFmtId="0" fontId="0" fillId="0" borderId="6" xfId="0" applyBorder="1" applyAlignment="1"/>
    <xf numFmtId="0" fontId="0" fillId="0" borderId="7" xfId="0" applyBorder="1" applyAlignment="1"/>
    <xf numFmtId="49" fontId="10" fillId="2" borderId="5" xfId="0" applyNumberFormat="1" applyFont="1" applyFill="1" applyBorder="1"/>
    <xf numFmtId="0" fontId="10" fillId="2" borderId="6" xfId="0" applyFont="1" applyFill="1" applyBorder="1"/>
    <xf numFmtId="4" fontId="1" fillId="0" borderId="0" xfId="0" applyNumberFormat="1" applyFont="1" applyFill="1" applyBorder="1"/>
    <xf numFmtId="2" fontId="1" fillId="0" borderId="0" xfId="0" applyNumberFormat="1" applyFont="1" applyFill="1" applyBorder="1"/>
  </cellXfs>
  <cellStyles count="1">
    <cellStyle name="Normální"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36EA-7B38-429C-A697-35F234CCF110}">
  <dimension ref="A1:M187"/>
  <sheetViews>
    <sheetView tabSelected="1" topLeftCell="A175" zoomScale="77" zoomScaleNormal="77" workbookViewId="0">
      <selection activeCell="A180" sqref="A180:XFD187"/>
    </sheetView>
  </sheetViews>
  <sheetFormatPr defaultColWidth="9.1796875" defaultRowHeight="14.5" x14ac:dyDescent="0.35"/>
  <cols>
    <col min="1" max="1" width="12.453125" style="2" customWidth="1"/>
    <col min="2" max="2" width="37.26953125" style="2" customWidth="1"/>
    <col min="3" max="3" width="47.453125" style="2" customWidth="1"/>
    <col min="4" max="4" width="6.81640625" style="2" customWidth="1"/>
    <col min="5" max="5" width="11.26953125" style="3" customWidth="1"/>
    <col min="6" max="6" width="11.81640625" style="3" customWidth="1"/>
    <col min="7" max="7" width="5.26953125" style="4" customWidth="1"/>
    <col min="8" max="10" width="6.453125" style="3" customWidth="1"/>
    <col min="11" max="11" width="5.26953125" style="3" customWidth="1"/>
    <col min="12" max="12" width="10.453125" style="3" bestFit="1" customWidth="1"/>
    <col min="13" max="13" width="14.1796875" style="5" customWidth="1"/>
    <col min="14" max="16384" width="9.1796875" style="6"/>
  </cols>
  <sheetData>
    <row r="1" spans="1:13" ht="21.5" thickBot="1" x14ac:dyDescent="0.55000000000000004">
      <c r="A1" s="1" t="s">
        <v>0</v>
      </c>
    </row>
    <row r="2" spans="1:13" ht="29.5" thickBot="1" x14ac:dyDescent="0.4">
      <c r="A2" s="30" t="s">
        <v>1</v>
      </c>
      <c r="B2" s="31" t="s">
        <v>2</v>
      </c>
      <c r="C2" s="32" t="s">
        <v>3</v>
      </c>
      <c r="D2" s="33" t="s">
        <v>4</v>
      </c>
      <c r="E2" s="34" t="s">
        <v>5</v>
      </c>
      <c r="F2" s="34" t="s">
        <v>6</v>
      </c>
      <c r="G2" s="35" t="s">
        <v>7</v>
      </c>
      <c r="H2" s="36" t="s">
        <v>8</v>
      </c>
      <c r="I2" s="36" t="s">
        <v>9</v>
      </c>
      <c r="J2" s="36" t="s">
        <v>10</v>
      </c>
      <c r="K2" s="36" t="s">
        <v>11</v>
      </c>
      <c r="L2" s="34" t="s">
        <v>12</v>
      </c>
      <c r="M2" s="37" t="s">
        <v>687</v>
      </c>
    </row>
    <row r="3" spans="1:13" ht="21.5" thickBot="1" x14ac:dyDescent="0.55000000000000004">
      <c r="A3" s="96" t="s">
        <v>13</v>
      </c>
      <c r="B3" s="97"/>
      <c r="C3" s="97"/>
      <c r="D3" s="97"/>
      <c r="E3" s="97"/>
      <c r="F3" s="97"/>
      <c r="G3" s="38"/>
      <c r="H3" s="39"/>
      <c r="I3" s="39"/>
      <c r="J3" s="39"/>
      <c r="K3" s="39"/>
      <c r="L3" s="39"/>
      <c r="M3" s="40"/>
    </row>
    <row r="4" spans="1:13" x14ac:dyDescent="0.35">
      <c r="A4" s="7" t="s">
        <v>14</v>
      </c>
      <c r="B4" s="8" t="s">
        <v>15</v>
      </c>
      <c r="C4" s="8" t="s">
        <v>16</v>
      </c>
      <c r="D4" s="7" t="s">
        <v>17</v>
      </c>
      <c r="E4" s="9">
        <v>3823150</v>
      </c>
      <c r="F4" s="9">
        <v>1075000</v>
      </c>
      <c r="G4" s="10">
        <v>9.5555555555555554</v>
      </c>
      <c r="H4" s="10">
        <v>17.777777777777779</v>
      </c>
      <c r="I4" s="10">
        <v>35.888888888888886</v>
      </c>
      <c r="J4" s="10">
        <v>14.777777777777779</v>
      </c>
      <c r="K4" s="10">
        <v>9</v>
      </c>
      <c r="L4" s="28">
        <f>G4+H4+I4+J4+K4</f>
        <v>87</v>
      </c>
      <c r="M4" s="11">
        <v>750000</v>
      </c>
    </row>
    <row r="5" spans="1:13" x14ac:dyDescent="0.35">
      <c r="A5" s="12" t="s">
        <v>18</v>
      </c>
      <c r="B5" s="13" t="s">
        <v>19</v>
      </c>
      <c r="C5" s="13" t="s">
        <v>20</v>
      </c>
      <c r="D5" s="12" t="s">
        <v>17</v>
      </c>
      <c r="E5" s="14">
        <v>315000</v>
      </c>
      <c r="F5" s="14">
        <v>214000</v>
      </c>
      <c r="G5" s="15">
        <v>8.2222222222222214</v>
      </c>
      <c r="H5" s="15">
        <v>16.333333333333332</v>
      </c>
      <c r="I5" s="15">
        <v>36.444444444444443</v>
      </c>
      <c r="J5" s="15">
        <v>18.111111111111111</v>
      </c>
      <c r="K5" s="15">
        <v>7.7777777777777777</v>
      </c>
      <c r="L5" s="29">
        <f t="shared" ref="L5:L18" si="0">G5+H5+I5+J5+K5</f>
        <v>86.888888888888886</v>
      </c>
      <c r="M5" s="16">
        <v>160000</v>
      </c>
    </row>
    <row r="6" spans="1:13" ht="43.5" x14ac:dyDescent="0.35">
      <c r="A6" s="12" t="s">
        <v>21</v>
      </c>
      <c r="B6" s="13" t="s">
        <v>22</v>
      </c>
      <c r="C6" s="13" t="s">
        <v>23</v>
      </c>
      <c r="D6" s="12" t="s">
        <v>17</v>
      </c>
      <c r="E6" s="14">
        <v>453000</v>
      </c>
      <c r="F6" s="14">
        <v>317000</v>
      </c>
      <c r="G6" s="15">
        <v>7.1111111111111107</v>
      </c>
      <c r="H6" s="15">
        <v>16.888888888888889</v>
      </c>
      <c r="I6" s="15">
        <v>35.555555555555557</v>
      </c>
      <c r="J6" s="15">
        <v>17.777777777777779</v>
      </c>
      <c r="K6" s="15">
        <v>8.5555555555555554</v>
      </c>
      <c r="L6" s="29">
        <f t="shared" si="0"/>
        <v>85.8888888888889</v>
      </c>
      <c r="M6" s="16">
        <v>220000</v>
      </c>
    </row>
    <row r="7" spans="1:13" x14ac:dyDescent="0.35">
      <c r="A7" s="12" t="s">
        <v>24</v>
      </c>
      <c r="B7" s="13" t="s">
        <v>25</v>
      </c>
      <c r="C7" s="13" t="s">
        <v>26</v>
      </c>
      <c r="D7" s="12" t="s">
        <v>17</v>
      </c>
      <c r="E7" s="14">
        <v>915000</v>
      </c>
      <c r="F7" s="14">
        <v>605000</v>
      </c>
      <c r="G7" s="15">
        <v>8.7777777777777786</v>
      </c>
      <c r="H7" s="15">
        <v>15.888888888888889</v>
      </c>
      <c r="I7" s="15">
        <v>31.222222222222221</v>
      </c>
      <c r="J7" s="15">
        <v>16.777777777777779</v>
      </c>
      <c r="K7" s="15">
        <v>8.3333333333333339</v>
      </c>
      <c r="L7" s="29">
        <f t="shared" si="0"/>
        <v>80.999999999999986</v>
      </c>
      <c r="M7" s="16">
        <v>380000</v>
      </c>
    </row>
    <row r="8" spans="1:13" ht="29" x14ac:dyDescent="0.35">
      <c r="A8" s="12" t="s">
        <v>27</v>
      </c>
      <c r="B8" s="13" t="s">
        <v>28</v>
      </c>
      <c r="C8" s="13" t="s">
        <v>29</v>
      </c>
      <c r="D8" s="12" t="s">
        <v>17</v>
      </c>
      <c r="E8" s="14">
        <v>426700</v>
      </c>
      <c r="F8" s="14">
        <v>177000</v>
      </c>
      <c r="G8" s="15">
        <v>7.8888888888888893</v>
      </c>
      <c r="H8" s="15">
        <v>15.666666666666666</v>
      </c>
      <c r="I8" s="15">
        <v>29.777777777777779</v>
      </c>
      <c r="J8" s="15">
        <v>17.333333333333332</v>
      </c>
      <c r="K8" s="15">
        <v>8</v>
      </c>
      <c r="L8" s="29">
        <f t="shared" si="0"/>
        <v>78.666666666666671</v>
      </c>
      <c r="M8" s="16">
        <v>110000</v>
      </c>
    </row>
    <row r="9" spans="1:13" ht="29" x14ac:dyDescent="0.35">
      <c r="A9" s="12" t="s">
        <v>30</v>
      </c>
      <c r="B9" s="42" t="s">
        <v>31</v>
      </c>
      <c r="C9" s="13" t="s">
        <v>32</v>
      </c>
      <c r="D9" s="12" t="s">
        <v>17</v>
      </c>
      <c r="E9" s="14">
        <v>381579</v>
      </c>
      <c r="F9" s="14">
        <v>199500</v>
      </c>
      <c r="G9" s="15">
        <v>8.2222222222222214</v>
      </c>
      <c r="H9" s="15">
        <v>14.777777777777779</v>
      </c>
      <c r="I9" s="15">
        <v>28.222222222222221</v>
      </c>
      <c r="J9" s="15">
        <v>17.222222222222221</v>
      </c>
      <c r="K9" s="15">
        <v>7.2222222222222223</v>
      </c>
      <c r="L9" s="29">
        <f t="shared" si="0"/>
        <v>75.666666666666671</v>
      </c>
      <c r="M9" s="16">
        <v>110000</v>
      </c>
    </row>
    <row r="10" spans="1:13" ht="29" x14ac:dyDescent="0.35">
      <c r="A10" s="12" t="s">
        <v>33</v>
      </c>
      <c r="B10" s="13" t="s">
        <v>34</v>
      </c>
      <c r="C10" s="13" t="s">
        <v>35</v>
      </c>
      <c r="D10" s="12" t="s">
        <v>17</v>
      </c>
      <c r="E10" s="14">
        <v>753200</v>
      </c>
      <c r="F10" s="14">
        <v>213000</v>
      </c>
      <c r="G10" s="15">
        <v>7.7777777777777777</v>
      </c>
      <c r="H10" s="15">
        <v>15.111111111111111</v>
      </c>
      <c r="I10" s="15">
        <v>27.888888888888889</v>
      </c>
      <c r="J10" s="15">
        <v>16</v>
      </c>
      <c r="K10" s="15">
        <v>8.2222222222222214</v>
      </c>
      <c r="L10" s="29">
        <f t="shared" si="0"/>
        <v>75</v>
      </c>
      <c r="M10" s="16">
        <v>110000</v>
      </c>
    </row>
    <row r="11" spans="1:13" ht="29" x14ac:dyDescent="0.35">
      <c r="A11" s="12" t="s">
        <v>36</v>
      </c>
      <c r="B11" s="13" t="s">
        <v>37</v>
      </c>
      <c r="C11" s="13" t="s">
        <v>38</v>
      </c>
      <c r="D11" s="12" t="s">
        <v>17</v>
      </c>
      <c r="E11" s="14">
        <v>379500</v>
      </c>
      <c r="F11" s="14">
        <v>165000</v>
      </c>
      <c r="G11" s="15">
        <v>7.2222222222222223</v>
      </c>
      <c r="H11" s="15">
        <v>13.111111111111111</v>
      </c>
      <c r="I11" s="15">
        <v>25</v>
      </c>
      <c r="J11" s="15">
        <v>17.444444444444443</v>
      </c>
      <c r="K11" s="15">
        <v>7.7777777777777777</v>
      </c>
      <c r="L11" s="29">
        <f t="shared" si="0"/>
        <v>70.555555555555543</v>
      </c>
      <c r="M11" s="16">
        <v>80000</v>
      </c>
    </row>
    <row r="12" spans="1:13" x14ac:dyDescent="0.35">
      <c r="A12" s="12" t="s">
        <v>39</v>
      </c>
      <c r="B12" s="13" t="s">
        <v>40</v>
      </c>
      <c r="C12" s="13" t="s">
        <v>41</v>
      </c>
      <c r="D12" s="12" t="s">
        <v>17</v>
      </c>
      <c r="E12" s="14">
        <v>485000</v>
      </c>
      <c r="F12" s="14">
        <v>220000</v>
      </c>
      <c r="G12" s="15">
        <v>7.5555555555555554</v>
      </c>
      <c r="H12" s="15">
        <v>11.777777777777779</v>
      </c>
      <c r="I12" s="15">
        <v>28.111111111111111</v>
      </c>
      <c r="J12" s="15">
        <v>12.333333333333334</v>
      </c>
      <c r="K12" s="15">
        <v>6.5555555555555554</v>
      </c>
      <c r="L12" s="41">
        <f t="shared" si="0"/>
        <v>66.333333333333329</v>
      </c>
      <c r="M12" s="17"/>
    </row>
    <row r="13" spans="1:13" ht="29" x14ac:dyDescent="0.35">
      <c r="A13" s="12" t="s">
        <v>42</v>
      </c>
      <c r="B13" s="13" t="s">
        <v>43</v>
      </c>
      <c r="C13" s="13" t="s">
        <v>44</v>
      </c>
      <c r="D13" s="12" t="s">
        <v>17</v>
      </c>
      <c r="E13" s="14">
        <v>3278000</v>
      </c>
      <c r="F13" s="14">
        <v>2200000</v>
      </c>
      <c r="G13" s="15">
        <v>7.4444444444444446</v>
      </c>
      <c r="H13" s="15">
        <v>13.666666666666666</v>
      </c>
      <c r="I13" s="15">
        <v>27.888888888888889</v>
      </c>
      <c r="J13" s="15">
        <v>8.5555555555555554</v>
      </c>
      <c r="K13" s="15">
        <v>7.4444444444444446</v>
      </c>
      <c r="L13" s="41">
        <f t="shared" si="0"/>
        <v>65</v>
      </c>
      <c r="M13" s="17"/>
    </row>
    <row r="14" spans="1:13" x14ac:dyDescent="0.35">
      <c r="A14" s="12" t="s">
        <v>45</v>
      </c>
      <c r="B14" s="13" t="s">
        <v>43</v>
      </c>
      <c r="C14" s="13" t="s">
        <v>46</v>
      </c>
      <c r="D14" s="12" t="s">
        <v>17</v>
      </c>
      <c r="E14" s="14">
        <v>1810900</v>
      </c>
      <c r="F14" s="14">
        <v>1160000</v>
      </c>
      <c r="G14" s="15">
        <v>7.4444444444444446</v>
      </c>
      <c r="H14" s="15">
        <v>14.222222222222221</v>
      </c>
      <c r="I14" s="15">
        <v>27.888888888888889</v>
      </c>
      <c r="J14" s="15">
        <v>8.2222222222222214</v>
      </c>
      <c r="K14" s="15">
        <v>7.2222222222222223</v>
      </c>
      <c r="L14" s="41">
        <f t="shared" si="0"/>
        <v>65</v>
      </c>
      <c r="M14" s="17"/>
    </row>
    <row r="15" spans="1:13" ht="29" x14ac:dyDescent="0.35">
      <c r="A15" s="12" t="s">
        <v>47</v>
      </c>
      <c r="B15" s="13" t="s">
        <v>34</v>
      </c>
      <c r="C15" s="13" t="s">
        <v>48</v>
      </c>
      <c r="D15" s="12" t="s">
        <v>17</v>
      </c>
      <c r="E15" s="14">
        <v>1845180</v>
      </c>
      <c r="F15" s="14">
        <v>370000</v>
      </c>
      <c r="G15" s="15">
        <v>7.7777777777777777</v>
      </c>
      <c r="H15" s="15">
        <v>11.666666666666666</v>
      </c>
      <c r="I15" s="15">
        <v>21.777777777777779</v>
      </c>
      <c r="J15" s="15">
        <v>13.888888888888889</v>
      </c>
      <c r="K15" s="15">
        <v>7.1111111111111107</v>
      </c>
      <c r="L15" s="41">
        <f t="shared" si="0"/>
        <v>62.222222222222229</v>
      </c>
      <c r="M15" s="17"/>
    </row>
    <row r="16" spans="1:13" ht="29" x14ac:dyDescent="0.35">
      <c r="A16" s="12" t="s">
        <v>49</v>
      </c>
      <c r="B16" s="13" t="s">
        <v>50</v>
      </c>
      <c r="C16" s="13" t="s">
        <v>51</v>
      </c>
      <c r="D16" s="12" t="s">
        <v>17</v>
      </c>
      <c r="E16" s="14">
        <v>392200</v>
      </c>
      <c r="F16" s="14">
        <v>155000</v>
      </c>
      <c r="G16" s="15">
        <v>5.666666666666667</v>
      </c>
      <c r="H16" s="15">
        <v>10.555555555555555</v>
      </c>
      <c r="I16" s="15">
        <v>12.333333333333334</v>
      </c>
      <c r="J16" s="15">
        <v>16.666666666666668</v>
      </c>
      <c r="K16" s="15">
        <v>6.8888888888888893</v>
      </c>
      <c r="L16" s="41">
        <f t="shared" si="0"/>
        <v>52.111111111111114</v>
      </c>
      <c r="M16" s="17"/>
    </row>
    <row r="17" spans="1:13" x14ac:dyDescent="0.35">
      <c r="A17" s="12" t="s">
        <v>52</v>
      </c>
      <c r="B17" s="13" t="s">
        <v>53</v>
      </c>
      <c r="C17" s="13" t="s">
        <v>54</v>
      </c>
      <c r="D17" s="12" t="s">
        <v>17</v>
      </c>
      <c r="E17" s="14">
        <v>1023000</v>
      </c>
      <c r="F17" s="14">
        <v>365000</v>
      </c>
      <c r="G17" s="15">
        <v>5.7777777777777777</v>
      </c>
      <c r="H17" s="15">
        <v>10</v>
      </c>
      <c r="I17" s="15">
        <v>18.333333333333332</v>
      </c>
      <c r="J17" s="15">
        <v>7.7777777777777777</v>
      </c>
      <c r="K17" s="15">
        <v>5.2222222222222223</v>
      </c>
      <c r="L17" s="41">
        <f t="shared" si="0"/>
        <v>47.111111111111114</v>
      </c>
      <c r="M17" s="17"/>
    </row>
    <row r="18" spans="1:13" x14ac:dyDescent="0.35">
      <c r="A18" s="12" t="s">
        <v>55</v>
      </c>
      <c r="B18" s="13" t="s">
        <v>22</v>
      </c>
      <c r="C18" s="13" t="s">
        <v>56</v>
      </c>
      <c r="D18" s="12" t="s">
        <v>17</v>
      </c>
      <c r="E18" s="14">
        <v>930000</v>
      </c>
      <c r="F18" s="14">
        <v>639000</v>
      </c>
      <c r="G18" s="15">
        <v>6.7777777777777777</v>
      </c>
      <c r="H18" s="15">
        <v>10.111111111111111</v>
      </c>
      <c r="I18" s="15">
        <v>11.777777777777779</v>
      </c>
      <c r="J18" s="15">
        <v>11.555555555555555</v>
      </c>
      <c r="K18" s="15">
        <v>5.7777777777777777</v>
      </c>
      <c r="L18" s="41">
        <f t="shared" si="0"/>
        <v>46</v>
      </c>
      <c r="M18" s="17"/>
    </row>
    <row r="19" spans="1:13" ht="15" thickBot="1" x14ac:dyDescent="0.4">
      <c r="B19" s="18"/>
      <c r="C19" s="18"/>
      <c r="G19" s="6"/>
      <c r="L19" s="19"/>
      <c r="M19" s="20">
        <f>SUM(M4:M18)</f>
        <v>1920000</v>
      </c>
    </row>
    <row r="20" spans="1:13" ht="21.5" thickBot="1" x14ac:dyDescent="0.55000000000000004">
      <c r="A20" s="96" t="s">
        <v>57</v>
      </c>
      <c r="B20" s="97"/>
      <c r="C20" s="97"/>
      <c r="D20" s="97"/>
      <c r="E20" s="97"/>
      <c r="F20" s="97"/>
      <c r="G20" s="38"/>
      <c r="H20" s="39"/>
      <c r="I20" s="39"/>
      <c r="J20" s="39"/>
      <c r="K20" s="39"/>
      <c r="L20" s="39"/>
      <c r="M20" s="40"/>
    </row>
    <row r="21" spans="1:13" x14ac:dyDescent="0.35">
      <c r="A21" s="7" t="s">
        <v>58</v>
      </c>
      <c r="B21" s="8" t="s">
        <v>59</v>
      </c>
      <c r="C21" s="8" t="s">
        <v>60</v>
      </c>
      <c r="D21" s="7" t="s">
        <v>61</v>
      </c>
      <c r="E21" s="9">
        <v>825000</v>
      </c>
      <c r="F21" s="9">
        <v>435000</v>
      </c>
      <c r="G21" s="10">
        <v>9.1111111111111107</v>
      </c>
      <c r="H21" s="10">
        <v>17.333333333333332</v>
      </c>
      <c r="I21" s="10">
        <v>34.222222222222221</v>
      </c>
      <c r="J21" s="10">
        <v>18.666666666666668</v>
      </c>
      <c r="K21" s="10">
        <v>8</v>
      </c>
      <c r="L21" s="28">
        <f>G21+H21+I21+J21+K21</f>
        <v>87.333333333333329</v>
      </c>
      <c r="M21" s="11">
        <v>320000</v>
      </c>
    </row>
    <row r="22" spans="1:13" x14ac:dyDescent="0.35">
      <c r="A22" s="12" t="s">
        <v>62</v>
      </c>
      <c r="B22" s="13" t="s">
        <v>63</v>
      </c>
      <c r="C22" s="13" t="s">
        <v>64</v>
      </c>
      <c r="D22" s="12" t="s">
        <v>61</v>
      </c>
      <c r="E22" s="14">
        <v>219500</v>
      </c>
      <c r="F22" s="14">
        <v>104500</v>
      </c>
      <c r="G22" s="15">
        <v>7.666666666666667</v>
      </c>
      <c r="H22" s="15">
        <v>14.444444444444445</v>
      </c>
      <c r="I22" s="15">
        <v>30.777777777777779</v>
      </c>
      <c r="J22" s="15">
        <v>17.444444444444443</v>
      </c>
      <c r="K22" s="15">
        <v>7.5555555555555554</v>
      </c>
      <c r="L22" s="29">
        <f t="shared" ref="L22:L31" si="1">G22+H22+I22+J22+K22</f>
        <v>77.888888888888886</v>
      </c>
      <c r="M22" s="16">
        <v>80000</v>
      </c>
    </row>
    <row r="23" spans="1:13" ht="29" x14ac:dyDescent="0.35">
      <c r="A23" s="12" t="s">
        <v>65</v>
      </c>
      <c r="B23" s="13" t="s">
        <v>66</v>
      </c>
      <c r="C23" s="13" t="s">
        <v>67</v>
      </c>
      <c r="D23" s="12" t="s">
        <v>68</v>
      </c>
      <c r="E23" s="14">
        <v>764000</v>
      </c>
      <c r="F23" s="14">
        <v>286000</v>
      </c>
      <c r="G23" s="15">
        <v>7.8888888888888893</v>
      </c>
      <c r="H23" s="15">
        <v>14.666666666666666</v>
      </c>
      <c r="I23" s="15">
        <v>29.777777777777779</v>
      </c>
      <c r="J23" s="15">
        <v>16.888888888888889</v>
      </c>
      <c r="K23" s="15">
        <v>7.4444444444444446</v>
      </c>
      <c r="L23" s="29">
        <f t="shared" si="1"/>
        <v>76.666666666666671</v>
      </c>
      <c r="M23" s="16">
        <v>190000</v>
      </c>
    </row>
    <row r="24" spans="1:13" ht="29" x14ac:dyDescent="0.35">
      <c r="A24" s="12" t="s">
        <v>69</v>
      </c>
      <c r="B24" s="13" t="s">
        <v>70</v>
      </c>
      <c r="C24" s="13" t="s">
        <v>71</v>
      </c>
      <c r="D24" s="12" t="s">
        <v>61</v>
      </c>
      <c r="E24" s="14">
        <v>451500</v>
      </c>
      <c r="F24" s="14">
        <v>300000</v>
      </c>
      <c r="G24" s="15">
        <v>8.1111111111111107</v>
      </c>
      <c r="H24" s="15">
        <v>13.444444444444445</v>
      </c>
      <c r="I24" s="15">
        <v>27.222222222222221</v>
      </c>
      <c r="J24" s="15">
        <v>17.222222222222221</v>
      </c>
      <c r="K24" s="15">
        <v>7.1111111111111107</v>
      </c>
      <c r="L24" s="29">
        <f t="shared" si="1"/>
        <v>73.111111111111114</v>
      </c>
      <c r="M24" s="16">
        <v>190000</v>
      </c>
    </row>
    <row r="25" spans="1:13" ht="29" x14ac:dyDescent="0.35">
      <c r="A25" s="12" t="s">
        <v>72</v>
      </c>
      <c r="B25" s="13" t="s">
        <v>73</v>
      </c>
      <c r="C25" s="13" t="s">
        <v>74</v>
      </c>
      <c r="D25" s="12" t="s">
        <v>61</v>
      </c>
      <c r="E25" s="14">
        <v>400000</v>
      </c>
      <c r="F25" s="14">
        <v>200000</v>
      </c>
      <c r="G25" s="15">
        <v>7.2222222222222223</v>
      </c>
      <c r="H25" s="15">
        <v>13.333333333333334</v>
      </c>
      <c r="I25" s="15">
        <v>26.888888888888889</v>
      </c>
      <c r="J25" s="15">
        <v>17.666666666666668</v>
      </c>
      <c r="K25" s="15">
        <v>6.8888888888888893</v>
      </c>
      <c r="L25" s="29">
        <f t="shared" si="1"/>
        <v>72</v>
      </c>
      <c r="M25" s="16">
        <v>100000</v>
      </c>
    </row>
    <row r="26" spans="1:13" x14ac:dyDescent="0.35">
      <c r="A26" s="12" t="s">
        <v>75</v>
      </c>
      <c r="B26" s="13" t="s">
        <v>76</v>
      </c>
      <c r="C26" s="13" t="s">
        <v>77</v>
      </c>
      <c r="D26" s="12" t="s">
        <v>78</v>
      </c>
      <c r="E26" s="14">
        <v>541500</v>
      </c>
      <c r="F26" s="14">
        <v>353000</v>
      </c>
      <c r="G26" s="15">
        <v>7.4444444444444446</v>
      </c>
      <c r="H26" s="15">
        <v>16.222222222222221</v>
      </c>
      <c r="I26" s="15">
        <v>30.555555555555557</v>
      </c>
      <c r="J26" s="15">
        <v>9.5555555555555554</v>
      </c>
      <c r="K26" s="15">
        <v>7.5555555555555554</v>
      </c>
      <c r="L26" s="29">
        <f t="shared" si="1"/>
        <v>71.333333333333329</v>
      </c>
      <c r="M26" s="16">
        <v>150000</v>
      </c>
    </row>
    <row r="27" spans="1:13" x14ac:dyDescent="0.35">
      <c r="A27" s="12" t="s">
        <v>79</v>
      </c>
      <c r="B27" s="13" t="s">
        <v>80</v>
      </c>
      <c r="C27" s="13" t="s">
        <v>81</v>
      </c>
      <c r="D27" s="12" t="s">
        <v>68</v>
      </c>
      <c r="E27" s="14">
        <v>628750</v>
      </c>
      <c r="F27" s="14">
        <v>224000</v>
      </c>
      <c r="G27" s="15">
        <v>5.666666666666667</v>
      </c>
      <c r="H27" s="15">
        <v>11.888888888888889</v>
      </c>
      <c r="I27" s="15">
        <v>20.777777777777779</v>
      </c>
      <c r="J27" s="15">
        <v>16.333333333333332</v>
      </c>
      <c r="K27" s="15">
        <v>6.333333333333333</v>
      </c>
      <c r="L27" s="41">
        <f t="shared" si="1"/>
        <v>61.000000000000007</v>
      </c>
      <c r="M27" s="17"/>
    </row>
    <row r="28" spans="1:13" x14ac:dyDescent="0.35">
      <c r="A28" s="12" t="s">
        <v>82</v>
      </c>
      <c r="B28" s="13" t="s">
        <v>83</v>
      </c>
      <c r="C28" s="13" t="s">
        <v>84</v>
      </c>
      <c r="D28" s="12" t="s">
        <v>61</v>
      </c>
      <c r="E28" s="14">
        <v>330000</v>
      </c>
      <c r="F28" s="14">
        <v>210000</v>
      </c>
      <c r="G28" s="15">
        <v>6.2222222222222223</v>
      </c>
      <c r="H28" s="15">
        <v>7.7777777777777777</v>
      </c>
      <c r="I28" s="15">
        <v>17.666666666666668</v>
      </c>
      <c r="J28" s="15">
        <v>14.222222222222221</v>
      </c>
      <c r="K28" s="15">
        <v>6</v>
      </c>
      <c r="L28" s="41">
        <f t="shared" si="1"/>
        <v>51.888888888888886</v>
      </c>
      <c r="M28" s="17"/>
    </row>
    <row r="29" spans="1:13" x14ac:dyDescent="0.35">
      <c r="A29" s="12" t="s">
        <v>85</v>
      </c>
      <c r="B29" s="13" t="s">
        <v>86</v>
      </c>
      <c r="C29" s="13" t="s">
        <v>87</v>
      </c>
      <c r="D29" s="12" t="s">
        <v>61</v>
      </c>
      <c r="E29" s="14">
        <v>700000</v>
      </c>
      <c r="F29" s="14">
        <v>275000</v>
      </c>
      <c r="G29" s="15">
        <v>5.5555555555555554</v>
      </c>
      <c r="H29" s="15">
        <v>8.2222222222222214</v>
      </c>
      <c r="I29" s="15">
        <v>18.888888888888889</v>
      </c>
      <c r="J29" s="15">
        <v>6.8888888888888893</v>
      </c>
      <c r="K29" s="15">
        <v>5.7777777777777777</v>
      </c>
      <c r="L29" s="41">
        <f t="shared" si="1"/>
        <v>45.333333333333336</v>
      </c>
      <c r="M29" s="17"/>
    </row>
    <row r="30" spans="1:13" x14ac:dyDescent="0.35">
      <c r="A30" s="12" t="s">
        <v>88</v>
      </c>
      <c r="B30" s="13" t="s">
        <v>89</v>
      </c>
      <c r="C30" s="13" t="s">
        <v>90</v>
      </c>
      <c r="D30" s="12" t="s">
        <v>61</v>
      </c>
      <c r="E30" s="14">
        <v>280000</v>
      </c>
      <c r="F30" s="14">
        <v>190000</v>
      </c>
      <c r="G30" s="15">
        <v>5.1111111111111107</v>
      </c>
      <c r="H30" s="15">
        <v>10.111111111111111</v>
      </c>
      <c r="I30" s="15">
        <v>13.111111111111111</v>
      </c>
      <c r="J30" s="15">
        <v>7.8888888888888893</v>
      </c>
      <c r="K30" s="15">
        <v>4.666666666666667</v>
      </c>
      <c r="L30" s="41">
        <f t="shared" si="1"/>
        <v>40.888888888888886</v>
      </c>
      <c r="M30" s="17"/>
    </row>
    <row r="31" spans="1:13" x14ac:dyDescent="0.35">
      <c r="A31" s="12" t="s">
        <v>91</v>
      </c>
      <c r="B31" s="13" t="s">
        <v>92</v>
      </c>
      <c r="C31" s="13" t="s">
        <v>93</v>
      </c>
      <c r="D31" s="12" t="s">
        <v>94</v>
      </c>
      <c r="E31" s="14">
        <v>2240476</v>
      </c>
      <c r="F31" s="14">
        <v>325000</v>
      </c>
      <c r="G31" s="15">
        <v>2.5555555555555554</v>
      </c>
      <c r="H31" s="15">
        <v>6.2222222222222223</v>
      </c>
      <c r="I31" s="15">
        <v>12.444444444444445</v>
      </c>
      <c r="J31" s="15">
        <v>16.222222222222221</v>
      </c>
      <c r="K31" s="15">
        <v>2.4444444444444446</v>
      </c>
      <c r="L31" s="41">
        <f t="shared" si="1"/>
        <v>39.888888888888886</v>
      </c>
      <c r="M31" s="17"/>
    </row>
    <row r="32" spans="1:13" ht="15" thickBot="1" x14ac:dyDescent="0.4">
      <c r="B32" s="18"/>
      <c r="C32" s="18"/>
      <c r="G32" s="6"/>
      <c r="L32" s="19"/>
      <c r="M32" s="20">
        <f>SUM(M21:M31)</f>
        <v>1030000</v>
      </c>
    </row>
    <row r="33" spans="1:13" ht="21.5" thickBot="1" x14ac:dyDescent="0.55000000000000004">
      <c r="A33" s="96" t="s">
        <v>95</v>
      </c>
      <c r="B33" s="97"/>
      <c r="C33" s="97"/>
      <c r="D33" s="97"/>
      <c r="E33" s="97"/>
      <c r="F33" s="97"/>
      <c r="G33" s="38"/>
      <c r="H33" s="39"/>
      <c r="I33" s="39"/>
      <c r="J33" s="39"/>
      <c r="K33" s="39"/>
      <c r="L33" s="39"/>
      <c r="M33" s="40"/>
    </row>
    <row r="34" spans="1:13" ht="29" x14ac:dyDescent="0.35">
      <c r="A34" s="7" t="s">
        <v>96</v>
      </c>
      <c r="B34" s="8" t="s">
        <v>97</v>
      </c>
      <c r="C34" s="8" t="s">
        <v>98</v>
      </c>
      <c r="D34" s="7" t="s">
        <v>17</v>
      </c>
      <c r="E34" s="9">
        <v>4000000</v>
      </c>
      <c r="F34" s="9">
        <v>1500000</v>
      </c>
      <c r="G34" s="21">
        <v>9.4285714285714288</v>
      </c>
      <c r="H34" s="10">
        <v>18.857142857142858</v>
      </c>
      <c r="I34" s="10">
        <v>37.285714285714285</v>
      </c>
      <c r="J34" s="10">
        <v>14.714285714285714</v>
      </c>
      <c r="K34" s="10">
        <v>9.5714285714285712</v>
      </c>
      <c r="L34" s="28">
        <f>G34+H34+I34+J34+K34</f>
        <v>89.857142857142847</v>
      </c>
      <c r="M34" s="11">
        <v>1000000</v>
      </c>
    </row>
    <row r="35" spans="1:13" x14ac:dyDescent="0.35">
      <c r="A35" s="12" t="s">
        <v>99</v>
      </c>
      <c r="B35" s="13" t="s">
        <v>100</v>
      </c>
      <c r="C35" s="13" t="s">
        <v>101</v>
      </c>
      <c r="D35" s="12" t="s">
        <v>17</v>
      </c>
      <c r="E35" s="14">
        <v>5161000</v>
      </c>
      <c r="F35" s="14">
        <v>1800000</v>
      </c>
      <c r="G35" s="22">
        <v>9.2222222222222214</v>
      </c>
      <c r="H35" s="15">
        <v>17.555555555555557</v>
      </c>
      <c r="I35" s="15">
        <v>37.111111111111114</v>
      </c>
      <c r="J35" s="15">
        <v>14.333333333333334</v>
      </c>
      <c r="K35" s="15">
        <v>9.4444444444444446</v>
      </c>
      <c r="L35" s="29">
        <f t="shared" ref="L35:L54" si="2">G35+H35+I35+J35+K35</f>
        <v>87.666666666666671</v>
      </c>
      <c r="M35" s="16">
        <v>1000000</v>
      </c>
    </row>
    <row r="36" spans="1:13" ht="29" x14ac:dyDescent="0.35">
      <c r="A36" s="12" t="s">
        <v>102</v>
      </c>
      <c r="B36" s="13" t="s">
        <v>103</v>
      </c>
      <c r="C36" s="13" t="s">
        <v>104</v>
      </c>
      <c r="D36" s="12" t="s">
        <v>17</v>
      </c>
      <c r="E36" s="14">
        <v>16230000</v>
      </c>
      <c r="F36" s="14">
        <v>2000000</v>
      </c>
      <c r="G36" s="22">
        <v>9.3333333333333339</v>
      </c>
      <c r="H36" s="15">
        <v>17.888888888888889</v>
      </c>
      <c r="I36" s="15">
        <v>35.222222222222221</v>
      </c>
      <c r="J36" s="15">
        <v>14.888888888888889</v>
      </c>
      <c r="K36" s="15">
        <v>9.6666666666666661</v>
      </c>
      <c r="L36" s="29">
        <f t="shared" si="2"/>
        <v>87</v>
      </c>
      <c r="M36" s="16">
        <v>1100000</v>
      </c>
    </row>
    <row r="37" spans="1:13" x14ac:dyDescent="0.35">
      <c r="A37" s="12" t="s">
        <v>105</v>
      </c>
      <c r="B37" s="13" t="s">
        <v>106</v>
      </c>
      <c r="C37" s="13" t="s">
        <v>107</v>
      </c>
      <c r="D37" s="12" t="s">
        <v>17</v>
      </c>
      <c r="E37" s="14">
        <v>3225937</v>
      </c>
      <c r="F37" s="14">
        <v>988000</v>
      </c>
      <c r="G37" s="22">
        <v>8.8888888888888893</v>
      </c>
      <c r="H37" s="15">
        <v>16.777777777777779</v>
      </c>
      <c r="I37" s="15">
        <v>35.555555555555557</v>
      </c>
      <c r="J37" s="15">
        <v>17</v>
      </c>
      <c r="K37" s="15">
        <v>8.5555555555555554</v>
      </c>
      <c r="L37" s="29">
        <f t="shared" si="2"/>
        <v>86.777777777777786</v>
      </c>
      <c r="M37" s="16">
        <v>550000</v>
      </c>
    </row>
    <row r="38" spans="1:13" x14ac:dyDescent="0.35">
      <c r="A38" s="12" t="s">
        <v>108</v>
      </c>
      <c r="B38" s="13" t="s">
        <v>109</v>
      </c>
      <c r="C38" s="13" t="s">
        <v>110</v>
      </c>
      <c r="D38" s="12" t="s">
        <v>17</v>
      </c>
      <c r="E38" s="14">
        <v>5954160</v>
      </c>
      <c r="F38" s="14">
        <v>1600000</v>
      </c>
      <c r="G38" s="22">
        <v>9.2222222222222214</v>
      </c>
      <c r="H38" s="15">
        <v>18.222222222222221</v>
      </c>
      <c r="I38" s="15">
        <v>34.777777777777779</v>
      </c>
      <c r="J38" s="15">
        <v>14.666666666666666</v>
      </c>
      <c r="K38" s="15">
        <v>9.2222222222222214</v>
      </c>
      <c r="L38" s="29">
        <f t="shared" si="2"/>
        <v>86.111111111111114</v>
      </c>
      <c r="M38" s="16">
        <v>900000</v>
      </c>
    </row>
    <row r="39" spans="1:13" ht="29" x14ac:dyDescent="0.35">
      <c r="A39" s="12" t="s">
        <v>111</v>
      </c>
      <c r="B39" s="13" t="s">
        <v>112</v>
      </c>
      <c r="C39" s="13" t="s">
        <v>113</v>
      </c>
      <c r="D39" s="12" t="s">
        <v>17</v>
      </c>
      <c r="E39" s="14">
        <v>31254000</v>
      </c>
      <c r="F39" s="14">
        <v>1865000</v>
      </c>
      <c r="G39" s="22">
        <v>9.125</v>
      </c>
      <c r="H39" s="15">
        <v>16.75</v>
      </c>
      <c r="I39" s="15">
        <v>35.75</v>
      </c>
      <c r="J39" s="15">
        <v>14.75</v>
      </c>
      <c r="K39" s="15">
        <v>9.5</v>
      </c>
      <c r="L39" s="29">
        <f t="shared" si="2"/>
        <v>85.875</v>
      </c>
      <c r="M39" s="16">
        <v>950000</v>
      </c>
    </row>
    <row r="40" spans="1:13" x14ac:dyDescent="0.35">
      <c r="A40" s="12" t="s">
        <v>114</v>
      </c>
      <c r="B40" s="13" t="s">
        <v>115</v>
      </c>
      <c r="C40" s="13" t="s">
        <v>116</v>
      </c>
      <c r="D40" s="12" t="s">
        <v>17</v>
      </c>
      <c r="E40" s="14">
        <v>1139000</v>
      </c>
      <c r="F40" s="14">
        <v>542000</v>
      </c>
      <c r="G40" s="22">
        <v>8.1111111111111107</v>
      </c>
      <c r="H40" s="15">
        <v>15.777777777777779</v>
      </c>
      <c r="I40" s="15">
        <v>33.444444444444443</v>
      </c>
      <c r="J40" s="15">
        <v>17.888888888888889</v>
      </c>
      <c r="K40" s="15">
        <v>8.5555555555555554</v>
      </c>
      <c r="L40" s="29">
        <f t="shared" si="2"/>
        <v>83.777777777777771</v>
      </c>
      <c r="M40" s="16">
        <v>290000</v>
      </c>
    </row>
    <row r="41" spans="1:13" x14ac:dyDescent="0.35">
      <c r="A41" s="12" t="s">
        <v>117</v>
      </c>
      <c r="B41" s="13" t="s">
        <v>118</v>
      </c>
      <c r="C41" s="13" t="s">
        <v>119</v>
      </c>
      <c r="D41" s="12" t="s">
        <v>17</v>
      </c>
      <c r="E41" s="14">
        <v>6066000</v>
      </c>
      <c r="F41" s="14">
        <v>1363000</v>
      </c>
      <c r="G41" s="22">
        <v>9.125</v>
      </c>
      <c r="H41" s="15">
        <v>16.75</v>
      </c>
      <c r="I41" s="15">
        <v>33.875</v>
      </c>
      <c r="J41" s="15">
        <v>14.625</v>
      </c>
      <c r="K41" s="15">
        <v>9.125</v>
      </c>
      <c r="L41" s="29">
        <f t="shared" si="2"/>
        <v>83.5</v>
      </c>
      <c r="M41" s="16">
        <v>650000</v>
      </c>
    </row>
    <row r="42" spans="1:13" ht="29" x14ac:dyDescent="0.35">
      <c r="A42" s="12" t="s">
        <v>120</v>
      </c>
      <c r="B42" s="13" t="s">
        <v>121</v>
      </c>
      <c r="C42" s="13" t="s">
        <v>122</v>
      </c>
      <c r="D42" s="12" t="s">
        <v>17</v>
      </c>
      <c r="E42" s="14">
        <v>11923992</v>
      </c>
      <c r="F42" s="14">
        <v>320000</v>
      </c>
      <c r="G42" s="22">
        <v>8.3333333333333339</v>
      </c>
      <c r="H42" s="15">
        <v>16.222222222222221</v>
      </c>
      <c r="I42" s="15">
        <v>32.888888888888886</v>
      </c>
      <c r="J42" s="15">
        <v>17.444444444444443</v>
      </c>
      <c r="K42" s="15">
        <v>8.4444444444444446</v>
      </c>
      <c r="L42" s="29">
        <f t="shared" si="2"/>
        <v>83.333333333333329</v>
      </c>
      <c r="M42" s="16">
        <v>170000</v>
      </c>
    </row>
    <row r="43" spans="1:13" x14ac:dyDescent="0.35">
      <c r="A43" s="12" t="s">
        <v>123</v>
      </c>
      <c r="B43" s="13" t="s">
        <v>124</v>
      </c>
      <c r="C43" s="13" t="s">
        <v>125</v>
      </c>
      <c r="D43" s="12" t="s">
        <v>17</v>
      </c>
      <c r="E43" s="14">
        <v>3780000</v>
      </c>
      <c r="F43" s="14">
        <v>1600000</v>
      </c>
      <c r="G43" s="22">
        <v>8.8888888888888893</v>
      </c>
      <c r="H43" s="15">
        <v>16.777777777777779</v>
      </c>
      <c r="I43" s="15">
        <v>34.333333333333336</v>
      </c>
      <c r="J43" s="15">
        <v>13.888888888888889</v>
      </c>
      <c r="K43" s="15">
        <v>8.8888888888888893</v>
      </c>
      <c r="L43" s="29">
        <f t="shared" si="2"/>
        <v>82.777777777777771</v>
      </c>
      <c r="M43" s="16">
        <v>750000</v>
      </c>
    </row>
    <row r="44" spans="1:13" x14ac:dyDescent="0.35">
      <c r="A44" s="12" t="s">
        <v>126</v>
      </c>
      <c r="B44" s="13" t="s">
        <v>127</v>
      </c>
      <c r="C44" s="13" t="s">
        <v>128</v>
      </c>
      <c r="D44" s="12" t="s">
        <v>17</v>
      </c>
      <c r="E44" s="14">
        <v>7305160</v>
      </c>
      <c r="F44" s="14">
        <v>2041000</v>
      </c>
      <c r="G44" s="22">
        <v>8</v>
      </c>
      <c r="H44" s="15">
        <v>15.875</v>
      </c>
      <c r="I44" s="15">
        <v>33</v>
      </c>
      <c r="J44" s="15">
        <v>15.25</v>
      </c>
      <c r="K44" s="15">
        <v>7.875</v>
      </c>
      <c r="L44" s="29">
        <f t="shared" si="2"/>
        <v>80</v>
      </c>
      <c r="M44" s="16">
        <v>850000</v>
      </c>
    </row>
    <row r="45" spans="1:13" x14ac:dyDescent="0.35">
      <c r="A45" s="12" t="s">
        <v>129</v>
      </c>
      <c r="B45" s="13" t="s">
        <v>130</v>
      </c>
      <c r="C45" s="13" t="s">
        <v>131</v>
      </c>
      <c r="D45" s="12" t="s">
        <v>17</v>
      </c>
      <c r="E45" s="14">
        <v>927000</v>
      </c>
      <c r="F45" s="14">
        <v>370000</v>
      </c>
      <c r="G45" s="22">
        <v>7.666666666666667</v>
      </c>
      <c r="H45" s="15">
        <v>15.111111111111111</v>
      </c>
      <c r="I45" s="15">
        <v>30.444444444444443</v>
      </c>
      <c r="J45" s="15">
        <v>16.444444444444443</v>
      </c>
      <c r="K45" s="15">
        <v>8</v>
      </c>
      <c r="L45" s="29">
        <f t="shared" si="2"/>
        <v>77.666666666666657</v>
      </c>
      <c r="M45" s="16">
        <v>150000</v>
      </c>
    </row>
    <row r="46" spans="1:13" x14ac:dyDescent="0.35">
      <c r="A46" s="12" t="s">
        <v>132</v>
      </c>
      <c r="B46" s="13" t="s">
        <v>133</v>
      </c>
      <c r="C46" s="13" t="s">
        <v>134</v>
      </c>
      <c r="D46" s="12" t="s">
        <v>17</v>
      </c>
      <c r="E46" s="14">
        <v>1453600</v>
      </c>
      <c r="F46" s="14">
        <v>360000</v>
      </c>
      <c r="G46" s="22">
        <v>7.333333333333333</v>
      </c>
      <c r="H46" s="15">
        <v>15</v>
      </c>
      <c r="I46" s="15">
        <v>30.111111111111111</v>
      </c>
      <c r="J46" s="15">
        <v>17</v>
      </c>
      <c r="K46" s="15">
        <v>8</v>
      </c>
      <c r="L46" s="29">
        <f t="shared" si="2"/>
        <v>77.444444444444443</v>
      </c>
      <c r="M46" s="16">
        <v>150000</v>
      </c>
    </row>
    <row r="47" spans="1:13" ht="29" x14ac:dyDescent="0.35">
      <c r="A47" s="12" t="s">
        <v>135</v>
      </c>
      <c r="B47" s="13" t="s">
        <v>136</v>
      </c>
      <c r="C47" s="13" t="s">
        <v>137</v>
      </c>
      <c r="D47" s="12" t="s">
        <v>17</v>
      </c>
      <c r="E47" s="14">
        <v>13253000</v>
      </c>
      <c r="F47" s="14">
        <v>822000</v>
      </c>
      <c r="G47" s="22">
        <v>7.75</v>
      </c>
      <c r="H47" s="15">
        <v>13.5</v>
      </c>
      <c r="I47" s="15">
        <v>30.5</v>
      </c>
      <c r="J47" s="15">
        <v>16.875</v>
      </c>
      <c r="K47" s="15">
        <v>8.75</v>
      </c>
      <c r="L47" s="29">
        <f t="shared" si="2"/>
        <v>77.375</v>
      </c>
      <c r="M47" s="16">
        <v>340000</v>
      </c>
    </row>
    <row r="48" spans="1:13" ht="29" x14ac:dyDescent="0.35">
      <c r="A48" s="12" t="s">
        <v>138</v>
      </c>
      <c r="B48" s="13" t="s">
        <v>139</v>
      </c>
      <c r="C48" s="13" t="s">
        <v>140</v>
      </c>
      <c r="D48" s="12" t="s">
        <v>17</v>
      </c>
      <c r="E48" s="14">
        <v>2975000</v>
      </c>
      <c r="F48" s="14">
        <v>400000</v>
      </c>
      <c r="G48" s="22">
        <v>7.7777777777777777</v>
      </c>
      <c r="H48" s="15">
        <v>14.888888888888889</v>
      </c>
      <c r="I48" s="15">
        <v>28.888888888888889</v>
      </c>
      <c r="J48" s="15">
        <v>17.333333333333332</v>
      </c>
      <c r="K48" s="15">
        <v>8.2222222222222214</v>
      </c>
      <c r="L48" s="29">
        <f t="shared" si="2"/>
        <v>77.111111111111114</v>
      </c>
      <c r="M48" s="16">
        <v>160000</v>
      </c>
    </row>
    <row r="49" spans="1:13" x14ac:dyDescent="0.35">
      <c r="A49" s="12" t="s">
        <v>141</v>
      </c>
      <c r="B49" s="13" t="s">
        <v>142</v>
      </c>
      <c r="C49" s="13" t="s">
        <v>143</v>
      </c>
      <c r="D49" s="12" t="s">
        <v>17</v>
      </c>
      <c r="E49" s="14">
        <v>5278000</v>
      </c>
      <c r="F49" s="14">
        <v>700000</v>
      </c>
      <c r="G49" s="22">
        <v>7.666666666666667</v>
      </c>
      <c r="H49" s="15">
        <v>14.555555555555555</v>
      </c>
      <c r="I49" s="15">
        <v>29.555555555555557</v>
      </c>
      <c r="J49" s="15">
        <v>16.666666666666668</v>
      </c>
      <c r="K49" s="15">
        <v>8.2222222222222214</v>
      </c>
      <c r="L49" s="29">
        <f t="shared" si="2"/>
        <v>76.666666666666657</v>
      </c>
      <c r="M49" s="16">
        <v>270000</v>
      </c>
    </row>
    <row r="50" spans="1:13" x14ac:dyDescent="0.35">
      <c r="A50" s="12" t="s">
        <v>144</v>
      </c>
      <c r="B50" s="13" t="s">
        <v>145</v>
      </c>
      <c r="C50" s="13" t="s">
        <v>146</v>
      </c>
      <c r="D50" s="12" t="s">
        <v>17</v>
      </c>
      <c r="E50" s="14">
        <v>2826276</v>
      </c>
      <c r="F50" s="14">
        <v>800000</v>
      </c>
      <c r="G50" s="22">
        <v>7.7777777777777777</v>
      </c>
      <c r="H50" s="15">
        <v>14.555555555555555</v>
      </c>
      <c r="I50" s="15">
        <v>27.888888888888889</v>
      </c>
      <c r="J50" s="15">
        <v>17.222222222222221</v>
      </c>
      <c r="K50" s="15">
        <v>7.5555555555555554</v>
      </c>
      <c r="L50" s="29">
        <f t="shared" si="2"/>
        <v>75</v>
      </c>
      <c r="M50" s="16">
        <v>320000</v>
      </c>
    </row>
    <row r="51" spans="1:13" x14ac:dyDescent="0.35">
      <c r="A51" s="12" t="s">
        <v>147</v>
      </c>
      <c r="B51" s="13" t="s">
        <v>148</v>
      </c>
      <c r="C51" s="13" t="s">
        <v>149</v>
      </c>
      <c r="D51" s="12" t="s">
        <v>17</v>
      </c>
      <c r="E51" s="14">
        <v>49662700</v>
      </c>
      <c r="F51" s="14">
        <v>3048500</v>
      </c>
      <c r="G51" s="22">
        <v>7.5555555555555554</v>
      </c>
      <c r="H51" s="15">
        <v>14.555555555555555</v>
      </c>
      <c r="I51" s="15">
        <v>31.111111111111111</v>
      </c>
      <c r="J51" s="15">
        <v>12.333333333333334</v>
      </c>
      <c r="K51" s="15">
        <v>7.666666666666667</v>
      </c>
      <c r="L51" s="41">
        <f t="shared" si="2"/>
        <v>73.222222222222229</v>
      </c>
      <c r="M51" s="23"/>
    </row>
    <row r="52" spans="1:13" x14ac:dyDescent="0.35">
      <c r="A52" s="12" t="s">
        <v>150</v>
      </c>
      <c r="B52" s="13" t="s">
        <v>151</v>
      </c>
      <c r="C52" s="13" t="s">
        <v>152</v>
      </c>
      <c r="D52" s="12" t="s">
        <v>17</v>
      </c>
      <c r="E52" s="14">
        <v>499000</v>
      </c>
      <c r="F52" s="14">
        <v>349000</v>
      </c>
      <c r="G52" s="22">
        <v>6.8888888888888893</v>
      </c>
      <c r="H52" s="15">
        <v>14</v>
      </c>
      <c r="I52" s="15">
        <v>25.666666666666668</v>
      </c>
      <c r="J52" s="15">
        <v>17</v>
      </c>
      <c r="K52" s="15">
        <v>7.4444444444444446</v>
      </c>
      <c r="L52" s="41">
        <f t="shared" si="2"/>
        <v>71</v>
      </c>
      <c r="M52" s="23"/>
    </row>
    <row r="53" spans="1:13" ht="29" x14ac:dyDescent="0.35">
      <c r="A53" s="12" t="s">
        <v>153</v>
      </c>
      <c r="B53" s="13" t="s">
        <v>154</v>
      </c>
      <c r="C53" s="13" t="s">
        <v>155</v>
      </c>
      <c r="D53" s="12" t="s">
        <v>17</v>
      </c>
      <c r="E53" s="14">
        <v>3289944</v>
      </c>
      <c r="F53" s="14">
        <v>1861000</v>
      </c>
      <c r="G53" s="22">
        <v>7.2222222222222223</v>
      </c>
      <c r="H53" s="15">
        <v>13.777777777777779</v>
      </c>
      <c r="I53" s="15">
        <v>26.333333333333332</v>
      </c>
      <c r="J53" s="15">
        <v>12.888888888888889</v>
      </c>
      <c r="K53" s="15">
        <v>7.5555555555555554</v>
      </c>
      <c r="L53" s="41">
        <f t="shared" si="2"/>
        <v>67.777777777777771</v>
      </c>
      <c r="M53" s="23"/>
    </row>
    <row r="54" spans="1:13" x14ac:dyDescent="0.35">
      <c r="A54" s="12" t="s">
        <v>156</v>
      </c>
      <c r="B54" s="13" t="s">
        <v>157</v>
      </c>
      <c r="C54" s="13" t="s">
        <v>158</v>
      </c>
      <c r="D54" s="12" t="s">
        <v>17</v>
      </c>
      <c r="E54" s="14">
        <v>3041876</v>
      </c>
      <c r="F54" s="14">
        <v>2077400</v>
      </c>
      <c r="G54" s="22">
        <v>6.8888888888888893</v>
      </c>
      <c r="H54" s="15">
        <v>13.444444444444445</v>
      </c>
      <c r="I54" s="15">
        <v>27.444444444444443</v>
      </c>
      <c r="J54" s="15">
        <v>9.4444444444444446</v>
      </c>
      <c r="K54" s="15">
        <v>8</v>
      </c>
      <c r="L54" s="41">
        <f t="shared" si="2"/>
        <v>65.222222222222229</v>
      </c>
      <c r="M54" s="23"/>
    </row>
    <row r="55" spans="1:13" ht="15" thickBot="1" x14ac:dyDescent="0.4">
      <c r="B55" s="18"/>
      <c r="C55" s="18"/>
      <c r="G55" s="24"/>
      <c r="L55" s="19"/>
      <c r="M55" s="20">
        <f>SUM(M34:M54)</f>
        <v>9600000</v>
      </c>
    </row>
    <row r="56" spans="1:13" ht="19" thickBot="1" x14ac:dyDescent="0.5">
      <c r="A56" s="96" t="s">
        <v>159</v>
      </c>
      <c r="B56" s="97"/>
      <c r="C56" s="97"/>
      <c r="D56" s="97"/>
      <c r="E56" s="97"/>
      <c r="F56" s="97"/>
      <c r="G56" s="98"/>
      <c r="H56" s="98"/>
      <c r="I56" s="98"/>
      <c r="J56" s="98"/>
      <c r="K56" s="98"/>
      <c r="L56" s="98"/>
      <c r="M56" s="99"/>
    </row>
    <row r="57" spans="1:13" x14ac:dyDescent="0.35">
      <c r="A57" s="7" t="s">
        <v>160</v>
      </c>
      <c r="B57" s="8" t="s">
        <v>161</v>
      </c>
      <c r="C57" s="8" t="s">
        <v>162</v>
      </c>
      <c r="D57" s="7" t="s">
        <v>61</v>
      </c>
      <c r="E57" s="9">
        <v>2281100</v>
      </c>
      <c r="F57" s="9">
        <v>1175000</v>
      </c>
      <c r="G57" s="21">
        <v>9.4444444444444446</v>
      </c>
      <c r="H57" s="10">
        <v>17.777777777777779</v>
      </c>
      <c r="I57" s="10">
        <v>37.444444444444443</v>
      </c>
      <c r="J57" s="10">
        <v>17</v>
      </c>
      <c r="K57" s="10">
        <v>9.1111111111111107</v>
      </c>
      <c r="L57" s="28">
        <f>G57+H57+I57+J57+K57</f>
        <v>90.777777777777771</v>
      </c>
      <c r="M57" s="25">
        <v>1050000</v>
      </c>
    </row>
    <row r="58" spans="1:13" ht="29" x14ac:dyDescent="0.35">
      <c r="A58" s="12" t="s">
        <v>163</v>
      </c>
      <c r="B58" s="13" t="s">
        <v>164</v>
      </c>
      <c r="C58" s="13" t="s">
        <v>165</v>
      </c>
      <c r="D58" s="12" t="s">
        <v>61</v>
      </c>
      <c r="E58" s="14">
        <v>1710000</v>
      </c>
      <c r="F58" s="14">
        <v>840000</v>
      </c>
      <c r="G58" s="22">
        <v>9</v>
      </c>
      <c r="H58" s="15">
        <v>16</v>
      </c>
      <c r="I58" s="15">
        <v>36</v>
      </c>
      <c r="J58" s="15">
        <v>17.222222222222221</v>
      </c>
      <c r="K58" s="15">
        <v>8.3333333333333339</v>
      </c>
      <c r="L58" s="29">
        <f t="shared" ref="L58:L96" si="3">G58+H58+I58+J58+K58</f>
        <v>86.555555555555557</v>
      </c>
      <c r="M58" s="26">
        <v>700000</v>
      </c>
    </row>
    <row r="59" spans="1:13" ht="29" x14ac:dyDescent="0.35">
      <c r="A59" s="12" t="s">
        <v>166</v>
      </c>
      <c r="B59" s="13" t="s">
        <v>167</v>
      </c>
      <c r="C59" s="13" t="s">
        <v>168</v>
      </c>
      <c r="D59" s="12" t="s">
        <v>68</v>
      </c>
      <c r="E59" s="14">
        <v>7043162</v>
      </c>
      <c r="F59" s="14">
        <v>3569162</v>
      </c>
      <c r="G59" s="22">
        <v>9.1111111111111107</v>
      </c>
      <c r="H59" s="15">
        <v>17.444444444444443</v>
      </c>
      <c r="I59" s="15">
        <v>36.333333333333336</v>
      </c>
      <c r="J59" s="15">
        <v>13.888888888888889</v>
      </c>
      <c r="K59" s="15">
        <v>8.7777777777777786</v>
      </c>
      <c r="L59" s="29">
        <f t="shared" si="3"/>
        <v>85.555555555555543</v>
      </c>
      <c r="M59" s="26">
        <v>2600000</v>
      </c>
    </row>
    <row r="60" spans="1:13" ht="29" x14ac:dyDescent="0.35">
      <c r="A60" s="12" t="s">
        <v>169</v>
      </c>
      <c r="B60" s="13" t="s">
        <v>170</v>
      </c>
      <c r="C60" s="13" t="s">
        <v>171</v>
      </c>
      <c r="D60" s="12" t="s">
        <v>61</v>
      </c>
      <c r="E60" s="14">
        <v>2045735</v>
      </c>
      <c r="F60" s="14">
        <v>1366735</v>
      </c>
      <c r="G60" s="22">
        <v>9.125</v>
      </c>
      <c r="H60" s="15">
        <v>17.125</v>
      </c>
      <c r="I60" s="15">
        <v>35.125</v>
      </c>
      <c r="J60" s="15">
        <v>13.875</v>
      </c>
      <c r="K60" s="15">
        <v>8.875</v>
      </c>
      <c r="L60" s="29">
        <f t="shared" si="3"/>
        <v>84.125</v>
      </c>
      <c r="M60" s="26">
        <v>950000</v>
      </c>
    </row>
    <row r="61" spans="1:13" x14ac:dyDescent="0.35">
      <c r="A61" s="12" t="s">
        <v>172</v>
      </c>
      <c r="B61" s="13" t="s">
        <v>173</v>
      </c>
      <c r="C61" s="13" t="s">
        <v>174</v>
      </c>
      <c r="D61" s="12" t="s">
        <v>61</v>
      </c>
      <c r="E61" s="14">
        <v>3722662</v>
      </c>
      <c r="F61" s="14">
        <v>2597162</v>
      </c>
      <c r="G61" s="22">
        <v>9.125</v>
      </c>
      <c r="H61" s="15">
        <v>16.875</v>
      </c>
      <c r="I61" s="15">
        <v>34.75</v>
      </c>
      <c r="J61" s="15">
        <v>13.5</v>
      </c>
      <c r="K61" s="15">
        <v>8.875</v>
      </c>
      <c r="L61" s="29">
        <f t="shared" si="3"/>
        <v>83.125</v>
      </c>
      <c r="M61" s="26">
        <v>1750000</v>
      </c>
    </row>
    <row r="62" spans="1:13" x14ac:dyDescent="0.35">
      <c r="A62" s="12" t="s">
        <v>175</v>
      </c>
      <c r="B62" s="13" t="s">
        <v>176</v>
      </c>
      <c r="C62" s="13" t="s">
        <v>177</v>
      </c>
      <c r="D62" s="12" t="s">
        <v>61</v>
      </c>
      <c r="E62" s="14">
        <v>3181210</v>
      </c>
      <c r="F62" s="14">
        <v>2121821</v>
      </c>
      <c r="G62" s="22">
        <v>8.625</v>
      </c>
      <c r="H62" s="15">
        <v>16.75</v>
      </c>
      <c r="I62" s="15">
        <v>35.125</v>
      </c>
      <c r="J62" s="15">
        <v>14.375</v>
      </c>
      <c r="K62" s="15">
        <v>8.25</v>
      </c>
      <c r="L62" s="29">
        <f t="shared" si="3"/>
        <v>83.125</v>
      </c>
      <c r="M62" s="26">
        <v>1450000</v>
      </c>
    </row>
    <row r="63" spans="1:13" ht="34.5" customHeight="1" x14ac:dyDescent="0.35">
      <c r="A63" s="12" t="s">
        <v>178</v>
      </c>
      <c r="B63" s="13" t="s">
        <v>179</v>
      </c>
      <c r="C63" s="13" t="s">
        <v>180</v>
      </c>
      <c r="D63" s="12" t="s">
        <v>61</v>
      </c>
      <c r="E63" s="14">
        <v>2041600</v>
      </c>
      <c r="F63" s="14">
        <v>998700</v>
      </c>
      <c r="G63" s="22">
        <v>8.3333333333333339</v>
      </c>
      <c r="H63" s="15">
        <v>15.444444444444445</v>
      </c>
      <c r="I63" s="15">
        <v>32.777777777777779</v>
      </c>
      <c r="J63" s="15">
        <v>17.333333333333332</v>
      </c>
      <c r="K63" s="15">
        <v>8.4444444444444446</v>
      </c>
      <c r="L63" s="95">
        <f t="shared" si="3"/>
        <v>82.333333333333329</v>
      </c>
      <c r="M63" s="94" t="s">
        <v>688</v>
      </c>
    </row>
    <row r="64" spans="1:13" ht="29" x14ac:dyDescent="0.35">
      <c r="A64" s="12" t="s">
        <v>181</v>
      </c>
      <c r="B64" s="13" t="s">
        <v>182</v>
      </c>
      <c r="C64" s="13" t="s">
        <v>183</v>
      </c>
      <c r="D64" s="12" t="s">
        <v>184</v>
      </c>
      <c r="E64" s="14">
        <v>7560296</v>
      </c>
      <c r="F64" s="14">
        <v>1419000</v>
      </c>
      <c r="G64" s="22">
        <v>8.5555555555555554</v>
      </c>
      <c r="H64" s="15">
        <v>16.444444444444443</v>
      </c>
      <c r="I64" s="15">
        <v>33.666666666666664</v>
      </c>
      <c r="J64" s="15">
        <v>13.777777777777779</v>
      </c>
      <c r="K64" s="15">
        <v>8.8888888888888893</v>
      </c>
      <c r="L64" s="29">
        <f t="shared" si="3"/>
        <v>81.333333333333329</v>
      </c>
      <c r="M64" s="26">
        <v>920000</v>
      </c>
    </row>
    <row r="65" spans="1:13" x14ac:dyDescent="0.35">
      <c r="A65" s="12" t="s">
        <v>185</v>
      </c>
      <c r="B65" s="13" t="s">
        <v>186</v>
      </c>
      <c r="C65" s="13" t="s">
        <v>187</v>
      </c>
      <c r="D65" s="12" t="s">
        <v>78</v>
      </c>
      <c r="E65" s="14">
        <v>5089395</v>
      </c>
      <c r="F65" s="14">
        <v>410000</v>
      </c>
      <c r="G65" s="22">
        <v>8.4444444444444446</v>
      </c>
      <c r="H65" s="15">
        <v>16.111111111111111</v>
      </c>
      <c r="I65" s="15">
        <v>31.666666666666668</v>
      </c>
      <c r="J65" s="15">
        <v>16.333333333333332</v>
      </c>
      <c r="K65" s="15">
        <v>8.4444444444444446</v>
      </c>
      <c r="L65" s="29">
        <f t="shared" si="3"/>
        <v>81</v>
      </c>
      <c r="M65" s="26">
        <v>270000</v>
      </c>
    </row>
    <row r="66" spans="1:13" ht="29" x14ac:dyDescent="0.35">
      <c r="A66" s="12" t="s">
        <v>188</v>
      </c>
      <c r="B66" s="13" t="s">
        <v>189</v>
      </c>
      <c r="C66" s="13" t="s">
        <v>190</v>
      </c>
      <c r="D66" s="12" t="s">
        <v>191</v>
      </c>
      <c r="E66" s="14">
        <v>58442300</v>
      </c>
      <c r="F66" s="14">
        <v>5000000</v>
      </c>
      <c r="G66" s="22">
        <v>8.4444444444444446</v>
      </c>
      <c r="H66" s="15">
        <v>15.555555555555555</v>
      </c>
      <c r="I66" s="15">
        <v>34.777777777777779</v>
      </c>
      <c r="J66" s="15">
        <v>13</v>
      </c>
      <c r="K66" s="15">
        <v>8.5555555555555554</v>
      </c>
      <c r="L66" s="29">
        <f t="shared" si="3"/>
        <v>80.333333333333329</v>
      </c>
      <c r="M66" s="26">
        <v>2600000</v>
      </c>
    </row>
    <row r="67" spans="1:13" x14ac:dyDescent="0.35">
      <c r="A67" s="12" t="s">
        <v>192</v>
      </c>
      <c r="B67" s="13" t="s">
        <v>193</v>
      </c>
      <c r="C67" s="13" t="s">
        <v>194</v>
      </c>
      <c r="D67" s="12" t="s">
        <v>61</v>
      </c>
      <c r="E67" s="14">
        <v>2240700</v>
      </c>
      <c r="F67" s="14">
        <v>1140650</v>
      </c>
      <c r="G67" s="22">
        <v>8.3333333333333339</v>
      </c>
      <c r="H67" s="15">
        <v>16.222222222222221</v>
      </c>
      <c r="I67" s="15">
        <v>32.888888888888886</v>
      </c>
      <c r="J67" s="15">
        <v>14.222222222222221</v>
      </c>
      <c r="K67" s="15">
        <v>8.4444444444444446</v>
      </c>
      <c r="L67" s="29">
        <f t="shared" si="3"/>
        <v>80.1111111111111</v>
      </c>
      <c r="M67" s="26">
        <v>720000</v>
      </c>
    </row>
    <row r="68" spans="1:13" x14ac:dyDescent="0.35">
      <c r="A68" s="12" t="s">
        <v>195</v>
      </c>
      <c r="B68" s="13" t="s">
        <v>196</v>
      </c>
      <c r="C68" s="13" t="s">
        <v>197</v>
      </c>
      <c r="D68" s="12" t="s">
        <v>61</v>
      </c>
      <c r="E68" s="14">
        <v>2605000</v>
      </c>
      <c r="F68" s="14">
        <v>1770000</v>
      </c>
      <c r="G68" s="22">
        <v>8.5714285714285712</v>
      </c>
      <c r="H68" s="15">
        <v>16.142857142857142</v>
      </c>
      <c r="I68" s="15">
        <v>32.142857142857146</v>
      </c>
      <c r="J68" s="15">
        <v>14.428571428571429</v>
      </c>
      <c r="K68" s="15">
        <v>8.4285714285714288</v>
      </c>
      <c r="L68" s="29">
        <f t="shared" si="3"/>
        <v>79.714285714285722</v>
      </c>
      <c r="M68" s="26">
        <v>1100000</v>
      </c>
    </row>
    <row r="69" spans="1:13" ht="29" x14ac:dyDescent="0.35">
      <c r="A69" s="12" t="s">
        <v>198</v>
      </c>
      <c r="B69" s="13" t="s">
        <v>199</v>
      </c>
      <c r="C69" s="13" t="s">
        <v>200</v>
      </c>
      <c r="D69" s="12" t="s">
        <v>68</v>
      </c>
      <c r="E69" s="14">
        <v>2006100</v>
      </c>
      <c r="F69" s="14">
        <v>1120100</v>
      </c>
      <c r="G69" s="22">
        <v>8.5555555555555554</v>
      </c>
      <c r="H69" s="15">
        <v>14.888888888888889</v>
      </c>
      <c r="I69" s="15">
        <v>31.666666666666668</v>
      </c>
      <c r="J69" s="15">
        <v>14.111111111111111</v>
      </c>
      <c r="K69" s="15">
        <v>8.8888888888888893</v>
      </c>
      <c r="L69" s="29">
        <f t="shared" si="3"/>
        <v>78.111111111111114</v>
      </c>
      <c r="M69" s="26">
        <v>680000</v>
      </c>
    </row>
    <row r="70" spans="1:13" ht="29" x14ac:dyDescent="0.35">
      <c r="A70" s="12" t="s">
        <v>201</v>
      </c>
      <c r="B70" s="13" t="s">
        <v>202</v>
      </c>
      <c r="C70" s="13" t="s">
        <v>203</v>
      </c>
      <c r="D70" s="12" t="s">
        <v>61</v>
      </c>
      <c r="E70" s="14">
        <v>6287000</v>
      </c>
      <c r="F70" s="14">
        <v>4387000</v>
      </c>
      <c r="G70" s="22">
        <v>8.4444444444444446</v>
      </c>
      <c r="H70" s="15">
        <v>16.222222222222221</v>
      </c>
      <c r="I70" s="15">
        <v>32.666666666666664</v>
      </c>
      <c r="J70" s="15">
        <v>12</v>
      </c>
      <c r="K70" s="15">
        <v>8.5555555555555554</v>
      </c>
      <c r="L70" s="29">
        <f t="shared" si="3"/>
        <v>77.888888888888886</v>
      </c>
      <c r="M70" s="26">
        <v>2100000</v>
      </c>
    </row>
    <row r="71" spans="1:13" x14ac:dyDescent="0.35">
      <c r="A71" s="12" t="s">
        <v>204</v>
      </c>
      <c r="B71" s="13" t="s">
        <v>205</v>
      </c>
      <c r="C71" s="13" t="s">
        <v>206</v>
      </c>
      <c r="D71" s="12" t="s">
        <v>78</v>
      </c>
      <c r="E71" s="14">
        <v>2081100</v>
      </c>
      <c r="F71" s="14">
        <v>950000</v>
      </c>
      <c r="G71" s="22">
        <v>8</v>
      </c>
      <c r="H71" s="15">
        <v>15.555555555555555</v>
      </c>
      <c r="I71" s="15">
        <v>32.444444444444443</v>
      </c>
      <c r="J71" s="15">
        <v>13.666666666666666</v>
      </c>
      <c r="K71" s="15">
        <v>8.1111111111111107</v>
      </c>
      <c r="L71" s="29">
        <f t="shared" si="3"/>
        <v>77.777777777777786</v>
      </c>
      <c r="M71" s="26">
        <v>550000</v>
      </c>
    </row>
    <row r="72" spans="1:13" x14ac:dyDescent="0.35">
      <c r="A72" s="12" t="s">
        <v>207</v>
      </c>
      <c r="B72" s="13" t="s">
        <v>208</v>
      </c>
      <c r="C72" s="13" t="s">
        <v>209</v>
      </c>
      <c r="D72" s="12" t="s">
        <v>68</v>
      </c>
      <c r="E72" s="14">
        <v>2490000</v>
      </c>
      <c r="F72" s="14">
        <v>930500</v>
      </c>
      <c r="G72" s="22">
        <v>8.3333333333333339</v>
      </c>
      <c r="H72" s="15">
        <v>15.111111111111111</v>
      </c>
      <c r="I72" s="15">
        <v>30.444444444444443</v>
      </c>
      <c r="J72" s="15">
        <v>14.555555555555555</v>
      </c>
      <c r="K72" s="15">
        <v>8.5555555555555554</v>
      </c>
      <c r="L72" s="29">
        <f t="shared" si="3"/>
        <v>77</v>
      </c>
      <c r="M72" s="26">
        <v>520000</v>
      </c>
    </row>
    <row r="73" spans="1:13" x14ac:dyDescent="0.35">
      <c r="A73" s="12" t="s">
        <v>210</v>
      </c>
      <c r="B73" s="13" t="s">
        <v>211</v>
      </c>
      <c r="C73" s="13" t="s">
        <v>212</v>
      </c>
      <c r="D73" s="12" t="s">
        <v>68</v>
      </c>
      <c r="E73" s="14">
        <v>6246569</v>
      </c>
      <c r="F73" s="14">
        <v>3560000</v>
      </c>
      <c r="G73" s="22">
        <v>7.666666666666667</v>
      </c>
      <c r="H73" s="15">
        <v>15.444444444444445</v>
      </c>
      <c r="I73" s="15">
        <v>31.444444444444443</v>
      </c>
      <c r="J73" s="15">
        <v>13.333333333333334</v>
      </c>
      <c r="K73" s="15">
        <v>8</v>
      </c>
      <c r="L73" s="29">
        <f t="shared" si="3"/>
        <v>75.888888888888886</v>
      </c>
      <c r="M73" s="26">
        <v>1500000</v>
      </c>
    </row>
    <row r="74" spans="1:13" x14ac:dyDescent="0.35">
      <c r="A74" s="12" t="s">
        <v>213</v>
      </c>
      <c r="B74" s="13" t="s">
        <v>214</v>
      </c>
      <c r="C74" s="13" t="s">
        <v>215</v>
      </c>
      <c r="D74" s="12" t="s">
        <v>184</v>
      </c>
      <c r="E74" s="14">
        <v>2485268</v>
      </c>
      <c r="F74" s="14">
        <v>1200000</v>
      </c>
      <c r="G74" s="22">
        <v>8.125</v>
      </c>
      <c r="H74" s="15">
        <v>15</v>
      </c>
      <c r="I74" s="15">
        <v>32</v>
      </c>
      <c r="J74" s="15">
        <v>11.875</v>
      </c>
      <c r="K74" s="15">
        <v>8.625</v>
      </c>
      <c r="L74" s="29">
        <f t="shared" si="3"/>
        <v>75.625</v>
      </c>
      <c r="M74" s="26">
        <v>600000</v>
      </c>
    </row>
    <row r="75" spans="1:13" ht="29" x14ac:dyDescent="0.35">
      <c r="A75" s="12" t="s">
        <v>216</v>
      </c>
      <c r="B75" s="13" t="s">
        <v>217</v>
      </c>
      <c r="C75" s="13" t="s">
        <v>218</v>
      </c>
      <c r="D75" s="12" t="s">
        <v>61</v>
      </c>
      <c r="E75" s="14">
        <v>11929784</v>
      </c>
      <c r="F75" s="14">
        <v>3595000</v>
      </c>
      <c r="G75" s="22">
        <v>7.4444444444444446</v>
      </c>
      <c r="H75" s="15">
        <v>15.333333333333334</v>
      </c>
      <c r="I75" s="15">
        <v>32.444444444444443</v>
      </c>
      <c r="J75" s="15">
        <v>12.111111111111111</v>
      </c>
      <c r="K75" s="15">
        <v>7.5555555555555554</v>
      </c>
      <c r="L75" s="29">
        <f t="shared" si="3"/>
        <v>74.888888888888886</v>
      </c>
      <c r="M75" s="26">
        <v>1500000</v>
      </c>
    </row>
    <row r="76" spans="1:13" x14ac:dyDescent="0.35">
      <c r="A76" s="12" t="s">
        <v>219</v>
      </c>
      <c r="B76" s="13" t="s">
        <v>220</v>
      </c>
      <c r="C76" s="13" t="s">
        <v>221</v>
      </c>
      <c r="D76" s="12" t="s">
        <v>222</v>
      </c>
      <c r="E76" s="14">
        <v>3215000</v>
      </c>
      <c r="F76" s="14">
        <v>999000</v>
      </c>
      <c r="G76" s="22">
        <v>7.333333333333333</v>
      </c>
      <c r="H76" s="15">
        <v>14.444444444444445</v>
      </c>
      <c r="I76" s="15">
        <v>30.888888888888889</v>
      </c>
      <c r="J76" s="15">
        <v>13.888888888888889</v>
      </c>
      <c r="K76" s="15">
        <v>7.666666666666667</v>
      </c>
      <c r="L76" s="29">
        <f>G76+H76+I76+J76+K76</f>
        <v>74.222222222222229</v>
      </c>
      <c r="M76" s="26">
        <v>450000</v>
      </c>
    </row>
    <row r="77" spans="1:13" x14ac:dyDescent="0.35">
      <c r="A77" s="12" t="s">
        <v>223</v>
      </c>
      <c r="B77" s="13" t="s">
        <v>224</v>
      </c>
      <c r="C77" s="13" t="s">
        <v>225</v>
      </c>
      <c r="D77" s="12" t="s">
        <v>61</v>
      </c>
      <c r="E77" s="14">
        <v>7215000</v>
      </c>
      <c r="F77" s="14">
        <v>2343500</v>
      </c>
      <c r="G77" s="22">
        <v>7.7777777777777777</v>
      </c>
      <c r="H77" s="15">
        <v>15</v>
      </c>
      <c r="I77" s="15">
        <v>31.777777777777779</v>
      </c>
      <c r="J77" s="15">
        <v>11.666666666666666</v>
      </c>
      <c r="K77" s="15">
        <v>7.8888888888888893</v>
      </c>
      <c r="L77" s="29">
        <f t="shared" si="3"/>
        <v>74.111111111111114</v>
      </c>
      <c r="M77" s="26">
        <v>1000000</v>
      </c>
    </row>
    <row r="78" spans="1:13" x14ac:dyDescent="0.35">
      <c r="A78" s="12" t="s">
        <v>226</v>
      </c>
      <c r="B78" s="13" t="s">
        <v>227</v>
      </c>
      <c r="C78" s="13" t="s">
        <v>228</v>
      </c>
      <c r="D78" s="12" t="s">
        <v>184</v>
      </c>
      <c r="E78" s="14">
        <v>1972250</v>
      </c>
      <c r="F78" s="14">
        <v>998520</v>
      </c>
      <c r="G78" s="22">
        <v>7.666666666666667</v>
      </c>
      <c r="H78" s="15">
        <v>14.333333333333334</v>
      </c>
      <c r="I78" s="15">
        <v>28.222222222222221</v>
      </c>
      <c r="J78" s="15">
        <v>13.555555555555555</v>
      </c>
      <c r="K78" s="15">
        <v>8.4444444444444446</v>
      </c>
      <c r="L78" s="29">
        <f t="shared" si="3"/>
        <v>72.222222222222229</v>
      </c>
      <c r="M78" s="26">
        <v>400000</v>
      </c>
    </row>
    <row r="79" spans="1:13" ht="29" x14ac:dyDescent="0.35">
      <c r="A79" s="12" t="s">
        <v>229</v>
      </c>
      <c r="B79" s="13" t="s">
        <v>230</v>
      </c>
      <c r="C79" s="13" t="s">
        <v>231</v>
      </c>
      <c r="D79" s="12" t="s">
        <v>68</v>
      </c>
      <c r="E79" s="14">
        <v>4828960</v>
      </c>
      <c r="F79" s="14">
        <v>2706460</v>
      </c>
      <c r="G79" s="22">
        <v>7.8888888888888893</v>
      </c>
      <c r="H79" s="15">
        <v>14.444444444444445</v>
      </c>
      <c r="I79" s="15">
        <v>28.666666666666668</v>
      </c>
      <c r="J79" s="15">
        <v>12.666666666666666</v>
      </c>
      <c r="K79" s="15">
        <v>8.2222222222222214</v>
      </c>
      <c r="L79" s="29">
        <f t="shared" si="3"/>
        <v>71.888888888888886</v>
      </c>
      <c r="M79" s="26">
        <v>1000000</v>
      </c>
    </row>
    <row r="80" spans="1:13" x14ac:dyDescent="0.35">
      <c r="A80" s="12" t="s">
        <v>232</v>
      </c>
      <c r="B80" s="13" t="s">
        <v>233</v>
      </c>
      <c r="C80" s="13" t="s">
        <v>234</v>
      </c>
      <c r="D80" s="12" t="s">
        <v>61</v>
      </c>
      <c r="E80" s="14">
        <v>2750000</v>
      </c>
      <c r="F80" s="14">
        <v>800000</v>
      </c>
      <c r="G80" s="22">
        <v>7</v>
      </c>
      <c r="H80" s="15">
        <v>14.333333333333334</v>
      </c>
      <c r="I80" s="15">
        <v>28.222222222222221</v>
      </c>
      <c r="J80" s="15">
        <v>14.555555555555555</v>
      </c>
      <c r="K80" s="15">
        <v>7.5555555555555554</v>
      </c>
      <c r="L80" s="29">
        <f t="shared" si="3"/>
        <v>71.666666666666671</v>
      </c>
      <c r="M80" s="26">
        <v>300000</v>
      </c>
    </row>
    <row r="81" spans="1:13" x14ac:dyDescent="0.35">
      <c r="A81" s="12" t="s">
        <v>235</v>
      </c>
      <c r="B81" s="13" t="s">
        <v>236</v>
      </c>
      <c r="C81" s="13" t="s">
        <v>237</v>
      </c>
      <c r="D81" s="12" t="s">
        <v>61</v>
      </c>
      <c r="E81" s="14">
        <v>3387000</v>
      </c>
      <c r="F81" s="14">
        <v>1816000</v>
      </c>
      <c r="G81" s="22">
        <v>7.7777777777777777</v>
      </c>
      <c r="H81" s="15">
        <v>13.111111111111111</v>
      </c>
      <c r="I81" s="15">
        <v>31.555555555555557</v>
      </c>
      <c r="J81" s="15">
        <v>11.777777777777779</v>
      </c>
      <c r="K81" s="15">
        <v>7.2222222222222223</v>
      </c>
      <c r="L81" s="29">
        <f t="shared" si="3"/>
        <v>71.444444444444457</v>
      </c>
      <c r="M81" s="26">
        <v>650000</v>
      </c>
    </row>
    <row r="82" spans="1:13" x14ac:dyDescent="0.35">
      <c r="A82" s="12" t="s">
        <v>238</v>
      </c>
      <c r="B82" s="13" t="s">
        <v>239</v>
      </c>
      <c r="C82" s="13" t="s">
        <v>240</v>
      </c>
      <c r="D82" s="12" t="s">
        <v>61</v>
      </c>
      <c r="E82" s="14">
        <v>1889000</v>
      </c>
      <c r="F82" s="14">
        <v>500000</v>
      </c>
      <c r="G82" s="22">
        <v>6.333333333333333</v>
      </c>
      <c r="H82" s="15">
        <v>12.555555555555555</v>
      </c>
      <c r="I82" s="15">
        <v>28.333333333333332</v>
      </c>
      <c r="J82" s="15">
        <v>17</v>
      </c>
      <c r="K82" s="15">
        <v>7</v>
      </c>
      <c r="L82" s="29">
        <f t="shared" si="3"/>
        <v>71.222222222222229</v>
      </c>
      <c r="M82" s="26">
        <v>190000</v>
      </c>
    </row>
    <row r="83" spans="1:13" x14ac:dyDescent="0.35">
      <c r="A83" s="12" t="s">
        <v>241</v>
      </c>
      <c r="B83" s="13" t="s">
        <v>242</v>
      </c>
      <c r="C83" s="13" t="s">
        <v>243</v>
      </c>
      <c r="D83" s="12" t="s">
        <v>61</v>
      </c>
      <c r="E83" s="14">
        <v>2099646</v>
      </c>
      <c r="F83" s="14">
        <v>960000</v>
      </c>
      <c r="G83" s="22">
        <v>7.333333333333333</v>
      </c>
      <c r="H83" s="15">
        <v>13.555555555555555</v>
      </c>
      <c r="I83" s="15">
        <v>29.111111111111111</v>
      </c>
      <c r="J83" s="15">
        <v>13.888888888888889</v>
      </c>
      <c r="K83" s="15">
        <v>7.333333333333333</v>
      </c>
      <c r="L83" s="29">
        <f t="shared" si="3"/>
        <v>71.222222222222214</v>
      </c>
      <c r="M83" s="26">
        <v>370000</v>
      </c>
    </row>
    <row r="84" spans="1:13" x14ac:dyDescent="0.35">
      <c r="A84" s="12" t="s">
        <v>244</v>
      </c>
      <c r="B84" s="13" t="s">
        <v>245</v>
      </c>
      <c r="C84" s="13" t="s">
        <v>246</v>
      </c>
      <c r="D84" s="12" t="s">
        <v>61</v>
      </c>
      <c r="E84" s="14">
        <v>2392240</v>
      </c>
      <c r="F84" s="14">
        <v>862500</v>
      </c>
      <c r="G84" s="22">
        <v>7.333333333333333</v>
      </c>
      <c r="H84" s="15">
        <v>13</v>
      </c>
      <c r="I84" s="15">
        <v>30.111111111111111</v>
      </c>
      <c r="J84" s="15">
        <v>12</v>
      </c>
      <c r="K84" s="15">
        <v>7.7777777777777777</v>
      </c>
      <c r="L84" s="29">
        <f t="shared" si="3"/>
        <v>70.222222222222214</v>
      </c>
      <c r="M84" s="26">
        <v>300000</v>
      </c>
    </row>
    <row r="85" spans="1:13" x14ac:dyDescent="0.35">
      <c r="A85" s="12" t="s">
        <v>247</v>
      </c>
      <c r="B85" s="13" t="s">
        <v>248</v>
      </c>
      <c r="C85" s="13" t="s">
        <v>249</v>
      </c>
      <c r="D85" s="12" t="s">
        <v>61</v>
      </c>
      <c r="E85" s="14">
        <v>7445000</v>
      </c>
      <c r="F85" s="14">
        <v>695000</v>
      </c>
      <c r="G85" s="22">
        <v>6.7777777777777777</v>
      </c>
      <c r="H85" s="15">
        <v>13</v>
      </c>
      <c r="I85" s="15">
        <v>25</v>
      </c>
      <c r="J85" s="15">
        <v>17</v>
      </c>
      <c r="K85" s="15">
        <v>7.333333333333333</v>
      </c>
      <c r="L85" s="29">
        <f t="shared" si="3"/>
        <v>69.111111111111114</v>
      </c>
      <c r="M85" s="26">
        <v>150000</v>
      </c>
    </row>
    <row r="86" spans="1:13" x14ac:dyDescent="0.35">
      <c r="A86" s="12" t="s">
        <v>250</v>
      </c>
      <c r="B86" s="13" t="s">
        <v>251</v>
      </c>
      <c r="C86" s="13" t="s">
        <v>252</v>
      </c>
      <c r="D86" s="12" t="s">
        <v>184</v>
      </c>
      <c r="E86" s="14">
        <v>2815270</v>
      </c>
      <c r="F86" s="14">
        <v>989070</v>
      </c>
      <c r="G86" s="22">
        <v>7.333333333333333</v>
      </c>
      <c r="H86" s="15">
        <v>14</v>
      </c>
      <c r="I86" s="15">
        <v>27.111111111111111</v>
      </c>
      <c r="J86" s="15">
        <v>13.333333333333334</v>
      </c>
      <c r="K86" s="15">
        <v>7.2222222222222223</v>
      </c>
      <c r="L86" s="29">
        <f t="shared" si="3"/>
        <v>69</v>
      </c>
      <c r="M86" s="26">
        <v>200000</v>
      </c>
    </row>
    <row r="87" spans="1:13" ht="29" x14ac:dyDescent="0.35">
      <c r="A87" s="12" t="s">
        <v>253</v>
      </c>
      <c r="B87" s="13" t="s">
        <v>254</v>
      </c>
      <c r="C87" s="13" t="s">
        <v>255</v>
      </c>
      <c r="D87" s="12" t="s">
        <v>256</v>
      </c>
      <c r="E87" s="14">
        <v>26886000</v>
      </c>
      <c r="F87" s="14">
        <v>4700000</v>
      </c>
      <c r="G87" s="22">
        <v>7.7777777777777777</v>
      </c>
      <c r="H87" s="15">
        <v>14.444444444444445</v>
      </c>
      <c r="I87" s="15">
        <v>28.777777777777779</v>
      </c>
      <c r="J87" s="15">
        <v>9.2222222222222214</v>
      </c>
      <c r="K87" s="15">
        <v>8.3333333333333339</v>
      </c>
      <c r="L87" s="29">
        <f t="shared" si="3"/>
        <v>68.555555555555557</v>
      </c>
      <c r="M87" s="26">
        <v>500000</v>
      </c>
    </row>
    <row r="88" spans="1:13" x14ac:dyDescent="0.35">
      <c r="A88" s="12" t="s">
        <v>257</v>
      </c>
      <c r="B88" s="13" t="s">
        <v>258</v>
      </c>
      <c r="C88" s="13" t="s">
        <v>259</v>
      </c>
      <c r="D88" s="12" t="s">
        <v>61</v>
      </c>
      <c r="E88" s="14">
        <v>3355000</v>
      </c>
      <c r="F88" s="14">
        <v>1810000</v>
      </c>
      <c r="G88" s="22">
        <v>6</v>
      </c>
      <c r="H88" s="15">
        <v>14.333333333333334</v>
      </c>
      <c r="I88" s="15">
        <v>31.666666666666668</v>
      </c>
      <c r="J88" s="15">
        <v>9.3333333333333339</v>
      </c>
      <c r="K88" s="15">
        <v>6.4444444444444446</v>
      </c>
      <c r="L88" s="29">
        <f t="shared" si="3"/>
        <v>67.777777777777786</v>
      </c>
      <c r="M88" s="26">
        <v>350000</v>
      </c>
    </row>
    <row r="89" spans="1:13" x14ac:dyDescent="0.35">
      <c r="A89" s="12" t="s">
        <v>260</v>
      </c>
      <c r="B89" s="13" t="s">
        <v>261</v>
      </c>
      <c r="C89" s="13" t="s">
        <v>262</v>
      </c>
      <c r="D89" s="12" t="s">
        <v>68</v>
      </c>
      <c r="E89" s="14">
        <v>5330273</v>
      </c>
      <c r="F89" s="14">
        <v>305000</v>
      </c>
      <c r="G89" s="22">
        <v>6.1111111111111107</v>
      </c>
      <c r="H89" s="15">
        <v>12.888888888888889</v>
      </c>
      <c r="I89" s="15">
        <v>23.777777777777779</v>
      </c>
      <c r="J89" s="15">
        <v>17.111111111111111</v>
      </c>
      <c r="K89" s="15">
        <v>7.2222222222222223</v>
      </c>
      <c r="L89" s="41">
        <f t="shared" si="3"/>
        <v>67.111111111111114</v>
      </c>
      <c r="M89" s="17"/>
    </row>
    <row r="90" spans="1:13" x14ac:dyDescent="0.35">
      <c r="A90" s="12" t="s">
        <v>263</v>
      </c>
      <c r="B90" s="13" t="s">
        <v>264</v>
      </c>
      <c r="C90" s="13" t="s">
        <v>265</v>
      </c>
      <c r="D90" s="12" t="s">
        <v>61</v>
      </c>
      <c r="E90" s="14">
        <v>3138563</v>
      </c>
      <c r="F90" s="14">
        <v>1900000</v>
      </c>
      <c r="G90" s="22">
        <v>7.25</v>
      </c>
      <c r="H90" s="15">
        <v>13.75</v>
      </c>
      <c r="I90" s="15">
        <v>26</v>
      </c>
      <c r="J90" s="15">
        <v>12</v>
      </c>
      <c r="K90" s="15">
        <v>7.5</v>
      </c>
      <c r="L90" s="41">
        <f t="shared" si="3"/>
        <v>66.5</v>
      </c>
      <c r="M90" s="17"/>
    </row>
    <row r="91" spans="1:13" ht="29" x14ac:dyDescent="0.35">
      <c r="A91" s="12" t="s">
        <v>266</v>
      </c>
      <c r="B91" s="13" t="s">
        <v>267</v>
      </c>
      <c r="C91" s="13" t="s">
        <v>268</v>
      </c>
      <c r="D91" s="12" t="s">
        <v>222</v>
      </c>
      <c r="E91" s="14">
        <v>1880000</v>
      </c>
      <c r="F91" s="14">
        <v>1235000</v>
      </c>
      <c r="G91" s="22">
        <v>6.2222222222222223</v>
      </c>
      <c r="H91" s="15">
        <v>12.111111111111111</v>
      </c>
      <c r="I91" s="15">
        <v>23.444444444444443</v>
      </c>
      <c r="J91" s="15">
        <v>8.4444444444444446</v>
      </c>
      <c r="K91" s="15">
        <v>7</v>
      </c>
      <c r="L91" s="41">
        <f t="shared" si="3"/>
        <v>57.222222222222214</v>
      </c>
      <c r="M91" s="17"/>
    </row>
    <row r="92" spans="1:13" x14ac:dyDescent="0.35">
      <c r="A92" s="12" t="s">
        <v>269</v>
      </c>
      <c r="B92" s="13" t="s">
        <v>270</v>
      </c>
      <c r="C92" s="13" t="s">
        <v>271</v>
      </c>
      <c r="D92" s="12" t="s">
        <v>61</v>
      </c>
      <c r="E92" s="14">
        <v>1658656</v>
      </c>
      <c r="F92" s="14">
        <v>500000</v>
      </c>
      <c r="G92" s="22">
        <v>5.4444444444444446</v>
      </c>
      <c r="H92" s="15">
        <v>11.666666666666666</v>
      </c>
      <c r="I92" s="15">
        <v>19.777777777777779</v>
      </c>
      <c r="J92" s="15">
        <v>12.555555555555555</v>
      </c>
      <c r="K92" s="15">
        <v>6.1111111111111107</v>
      </c>
      <c r="L92" s="41">
        <f t="shared" si="3"/>
        <v>55.555555555555557</v>
      </c>
      <c r="M92" s="17"/>
    </row>
    <row r="93" spans="1:13" ht="29" x14ac:dyDescent="0.35">
      <c r="A93" s="12" t="s">
        <v>272</v>
      </c>
      <c r="B93" s="13" t="s">
        <v>273</v>
      </c>
      <c r="C93" s="13" t="s">
        <v>274</v>
      </c>
      <c r="D93" s="12" t="s">
        <v>61</v>
      </c>
      <c r="E93" s="14">
        <v>2707000</v>
      </c>
      <c r="F93" s="14">
        <v>975000</v>
      </c>
      <c r="G93" s="22">
        <v>5.125</v>
      </c>
      <c r="H93" s="15">
        <v>9.875</v>
      </c>
      <c r="I93" s="15">
        <v>20.625</v>
      </c>
      <c r="J93" s="15">
        <v>12.5</v>
      </c>
      <c r="K93" s="15">
        <v>6.125</v>
      </c>
      <c r="L93" s="41">
        <f t="shared" si="3"/>
        <v>54.25</v>
      </c>
      <c r="M93" s="17"/>
    </row>
    <row r="94" spans="1:13" ht="29" x14ac:dyDescent="0.35">
      <c r="A94" s="12" t="s">
        <v>275</v>
      </c>
      <c r="B94" s="13" t="s">
        <v>276</v>
      </c>
      <c r="C94" s="13" t="s">
        <v>277</v>
      </c>
      <c r="D94" s="12" t="s">
        <v>61</v>
      </c>
      <c r="E94" s="14">
        <v>2227000</v>
      </c>
      <c r="F94" s="14">
        <v>1109560</v>
      </c>
      <c r="G94" s="22">
        <v>5.1111111111111107</v>
      </c>
      <c r="H94" s="15">
        <v>11.333333333333334</v>
      </c>
      <c r="I94" s="15">
        <v>19.777777777777779</v>
      </c>
      <c r="J94" s="15">
        <v>8.1111111111111107</v>
      </c>
      <c r="K94" s="15">
        <v>5.666666666666667</v>
      </c>
      <c r="L94" s="41">
        <f t="shared" si="3"/>
        <v>49.999999999999993</v>
      </c>
      <c r="M94" s="17"/>
    </row>
    <row r="95" spans="1:13" x14ac:dyDescent="0.35">
      <c r="A95" s="12" t="s">
        <v>278</v>
      </c>
      <c r="B95" s="13" t="s">
        <v>279</v>
      </c>
      <c r="C95" s="13" t="s">
        <v>280</v>
      </c>
      <c r="D95" s="12" t="s">
        <v>61</v>
      </c>
      <c r="E95" s="14">
        <v>4137400</v>
      </c>
      <c r="F95" s="14">
        <v>2038700</v>
      </c>
      <c r="G95" s="22">
        <v>5.2222222222222223</v>
      </c>
      <c r="H95" s="15">
        <v>9.5555555555555554</v>
      </c>
      <c r="I95" s="15">
        <v>16.444444444444443</v>
      </c>
      <c r="J95" s="15">
        <v>7.666666666666667</v>
      </c>
      <c r="K95" s="15">
        <v>6</v>
      </c>
      <c r="L95" s="41">
        <f t="shared" si="3"/>
        <v>44.888888888888886</v>
      </c>
      <c r="M95" s="17"/>
    </row>
    <row r="96" spans="1:13" x14ac:dyDescent="0.35">
      <c r="A96" s="12" t="s">
        <v>281</v>
      </c>
      <c r="B96" s="13" t="s">
        <v>282</v>
      </c>
      <c r="C96" s="13" t="s">
        <v>283</v>
      </c>
      <c r="D96" s="12" t="s">
        <v>68</v>
      </c>
      <c r="E96" s="14">
        <v>17706796</v>
      </c>
      <c r="F96" s="14">
        <v>10794400</v>
      </c>
      <c r="G96" s="22">
        <v>3.8888888888888888</v>
      </c>
      <c r="H96" s="15">
        <v>6.7777777777777777</v>
      </c>
      <c r="I96" s="15">
        <v>12</v>
      </c>
      <c r="J96" s="15">
        <v>3.1111111111111112</v>
      </c>
      <c r="K96" s="15">
        <v>3.7777777777777777</v>
      </c>
      <c r="L96" s="41">
        <f t="shared" si="3"/>
        <v>29.555555555555554</v>
      </c>
      <c r="M96" s="17"/>
    </row>
    <row r="97" spans="1:13" ht="15" thickBot="1" x14ac:dyDescent="0.4">
      <c r="B97" s="18"/>
      <c r="C97" s="18"/>
      <c r="G97" s="24"/>
      <c r="L97" s="19"/>
      <c r="M97" s="20">
        <f>SUM(M57:M96)</f>
        <v>27420000</v>
      </c>
    </row>
    <row r="98" spans="1:13" ht="19" thickBot="1" x14ac:dyDescent="0.5">
      <c r="A98" s="96" t="s">
        <v>518</v>
      </c>
      <c r="B98" s="97"/>
      <c r="C98" s="97"/>
      <c r="D98" s="97"/>
      <c r="E98" s="97"/>
      <c r="F98" s="97"/>
      <c r="G98" s="98"/>
      <c r="H98" s="98"/>
      <c r="I98" s="98"/>
      <c r="J98" s="98"/>
      <c r="K98" s="98"/>
      <c r="L98" s="98"/>
      <c r="M98" s="99"/>
    </row>
    <row r="99" spans="1:13" x14ac:dyDescent="0.35">
      <c r="A99" s="7" t="s">
        <v>284</v>
      </c>
      <c r="B99" s="8" t="s">
        <v>285</v>
      </c>
      <c r="C99" s="8" t="s">
        <v>286</v>
      </c>
      <c r="D99" s="7" t="s">
        <v>61</v>
      </c>
      <c r="E99" s="9">
        <v>220000</v>
      </c>
      <c r="F99" s="9">
        <v>120000</v>
      </c>
      <c r="G99" s="21">
        <v>8.7777777777777786</v>
      </c>
      <c r="H99" s="10">
        <v>17.555555555555557</v>
      </c>
      <c r="I99" s="10">
        <v>36.222222222222221</v>
      </c>
      <c r="J99" s="10">
        <v>18.666666666666668</v>
      </c>
      <c r="K99" s="10">
        <v>8.7777777777777786</v>
      </c>
      <c r="L99" s="28">
        <f>G99+H99+I99+J99+K99</f>
        <v>90</v>
      </c>
      <c r="M99" s="25">
        <v>110000</v>
      </c>
    </row>
    <row r="100" spans="1:13" x14ac:dyDescent="0.35">
      <c r="A100" s="12" t="s">
        <v>287</v>
      </c>
      <c r="B100" s="13" t="s">
        <v>288</v>
      </c>
      <c r="C100" s="13" t="s">
        <v>289</v>
      </c>
      <c r="D100" s="12" t="s">
        <v>222</v>
      </c>
      <c r="E100" s="14">
        <v>1403700</v>
      </c>
      <c r="F100" s="14">
        <v>395700</v>
      </c>
      <c r="G100" s="22">
        <v>9</v>
      </c>
      <c r="H100" s="15">
        <v>17.75</v>
      </c>
      <c r="I100" s="15">
        <v>34.75</v>
      </c>
      <c r="J100" s="15">
        <v>18.75</v>
      </c>
      <c r="K100" s="15">
        <v>8.5</v>
      </c>
      <c r="L100" s="29">
        <f t="shared" ref="L100:L163" si="4">G100+H100+I100+J100+K100</f>
        <v>88.75</v>
      </c>
      <c r="M100" s="26">
        <v>340000</v>
      </c>
    </row>
    <row r="101" spans="1:13" x14ac:dyDescent="0.35">
      <c r="A101" s="12" t="s">
        <v>290</v>
      </c>
      <c r="B101" s="13" t="s">
        <v>291</v>
      </c>
      <c r="C101" s="13" t="s">
        <v>292</v>
      </c>
      <c r="D101" s="12" t="s">
        <v>61</v>
      </c>
      <c r="E101" s="14">
        <v>858200</v>
      </c>
      <c r="F101" s="14">
        <v>556000</v>
      </c>
      <c r="G101" s="22">
        <v>9</v>
      </c>
      <c r="H101" s="15">
        <v>17</v>
      </c>
      <c r="I101" s="15">
        <v>34.888888888888886</v>
      </c>
      <c r="J101" s="15">
        <v>17.444444444444443</v>
      </c>
      <c r="K101" s="15">
        <v>8.6666666666666661</v>
      </c>
      <c r="L101" s="29">
        <f t="shared" si="4"/>
        <v>87</v>
      </c>
      <c r="M101" s="26">
        <v>460000</v>
      </c>
    </row>
    <row r="102" spans="1:13" x14ac:dyDescent="0.35">
      <c r="A102" s="12" t="s">
        <v>293</v>
      </c>
      <c r="B102" s="13" t="s">
        <v>294</v>
      </c>
      <c r="C102" s="13" t="s">
        <v>295</v>
      </c>
      <c r="D102" s="12" t="s">
        <v>296</v>
      </c>
      <c r="E102" s="14">
        <v>1240000</v>
      </c>
      <c r="F102" s="14">
        <v>499000</v>
      </c>
      <c r="G102" s="22">
        <v>8.5</v>
      </c>
      <c r="H102" s="15">
        <v>17.125</v>
      </c>
      <c r="I102" s="15">
        <v>35</v>
      </c>
      <c r="J102" s="15">
        <v>17.875</v>
      </c>
      <c r="K102" s="15">
        <v>8.5</v>
      </c>
      <c r="L102" s="29">
        <f t="shared" si="4"/>
        <v>87</v>
      </c>
      <c r="M102" s="26">
        <v>390000</v>
      </c>
    </row>
    <row r="103" spans="1:13" x14ac:dyDescent="0.35">
      <c r="A103" s="12" t="s">
        <v>297</v>
      </c>
      <c r="B103" s="13" t="s">
        <v>298</v>
      </c>
      <c r="C103" s="13" t="s">
        <v>299</v>
      </c>
      <c r="D103" s="12" t="s">
        <v>61</v>
      </c>
      <c r="E103" s="14">
        <v>973700</v>
      </c>
      <c r="F103" s="14">
        <v>473700</v>
      </c>
      <c r="G103" s="22">
        <v>8.2222222222222214</v>
      </c>
      <c r="H103" s="15">
        <v>16.666666666666668</v>
      </c>
      <c r="I103" s="15">
        <v>35.555555555555557</v>
      </c>
      <c r="J103" s="15">
        <v>17.444444444444443</v>
      </c>
      <c r="K103" s="15">
        <v>8.2222222222222214</v>
      </c>
      <c r="L103" s="29">
        <f t="shared" si="4"/>
        <v>86.111111111111114</v>
      </c>
      <c r="M103" s="26">
        <v>355000</v>
      </c>
    </row>
    <row r="104" spans="1:13" ht="29" x14ac:dyDescent="0.35">
      <c r="A104" s="12" t="s">
        <v>300</v>
      </c>
      <c r="B104" s="13" t="s">
        <v>301</v>
      </c>
      <c r="C104" s="13" t="s">
        <v>302</v>
      </c>
      <c r="D104" s="12" t="s">
        <v>61</v>
      </c>
      <c r="E104" s="14">
        <v>1457000</v>
      </c>
      <c r="F104" s="14">
        <v>711000</v>
      </c>
      <c r="G104" s="22">
        <v>8</v>
      </c>
      <c r="H104" s="15">
        <v>16.777777777777779</v>
      </c>
      <c r="I104" s="15">
        <v>35.444444444444443</v>
      </c>
      <c r="J104" s="15">
        <v>17</v>
      </c>
      <c r="K104" s="15">
        <v>8.4444444444444446</v>
      </c>
      <c r="L104" s="29">
        <f t="shared" si="4"/>
        <v>85.666666666666671</v>
      </c>
      <c r="M104" s="26">
        <v>520000</v>
      </c>
    </row>
    <row r="105" spans="1:13" x14ac:dyDescent="0.35">
      <c r="A105" s="12" t="s">
        <v>303</v>
      </c>
      <c r="B105" s="13" t="s">
        <v>304</v>
      </c>
      <c r="C105" s="13" t="s">
        <v>305</v>
      </c>
      <c r="D105" s="12" t="s">
        <v>61</v>
      </c>
      <c r="E105" s="14">
        <v>1428980</v>
      </c>
      <c r="F105" s="14">
        <v>732000</v>
      </c>
      <c r="G105" s="22">
        <v>8.6666666666666661</v>
      </c>
      <c r="H105" s="15">
        <v>16.666666666666668</v>
      </c>
      <c r="I105" s="15">
        <v>34</v>
      </c>
      <c r="J105" s="15">
        <v>17.111111111111111</v>
      </c>
      <c r="K105" s="15">
        <v>8.1111111111111107</v>
      </c>
      <c r="L105" s="29">
        <f t="shared" si="4"/>
        <v>84.555555555555557</v>
      </c>
      <c r="M105" s="26">
        <v>510000</v>
      </c>
    </row>
    <row r="106" spans="1:13" ht="29" x14ac:dyDescent="0.35">
      <c r="A106" s="12" t="s">
        <v>306</v>
      </c>
      <c r="B106" s="13" t="s">
        <v>307</v>
      </c>
      <c r="C106" s="13" t="s">
        <v>308</v>
      </c>
      <c r="D106" s="12" t="s">
        <v>61</v>
      </c>
      <c r="E106" s="14">
        <v>1480888</v>
      </c>
      <c r="F106" s="14">
        <v>780000</v>
      </c>
      <c r="G106" s="22">
        <v>8.5555555555555554</v>
      </c>
      <c r="H106" s="15">
        <v>15.222222222222221</v>
      </c>
      <c r="I106" s="15">
        <v>34</v>
      </c>
      <c r="J106" s="15">
        <v>17.222222222222221</v>
      </c>
      <c r="K106" s="15">
        <v>8.4444444444444446</v>
      </c>
      <c r="L106" s="29">
        <f t="shared" si="4"/>
        <v>83.444444444444443</v>
      </c>
      <c r="M106" s="26">
        <v>540000</v>
      </c>
    </row>
    <row r="107" spans="1:13" x14ac:dyDescent="0.35">
      <c r="A107" s="12" t="s">
        <v>309</v>
      </c>
      <c r="B107" s="13" t="s">
        <v>310</v>
      </c>
      <c r="C107" s="13" t="s">
        <v>311</v>
      </c>
      <c r="D107" s="12" t="s">
        <v>184</v>
      </c>
      <c r="E107" s="14">
        <v>422000</v>
      </c>
      <c r="F107" s="14">
        <v>273000</v>
      </c>
      <c r="G107" s="22">
        <v>8.2857142857142865</v>
      </c>
      <c r="H107" s="15">
        <v>16.142857142857142</v>
      </c>
      <c r="I107" s="15">
        <v>33.285714285714285</v>
      </c>
      <c r="J107" s="15">
        <v>17.571428571428573</v>
      </c>
      <c r="K107" s="15">
        <v>8.1428571428571423</v>
      </c>
      <c r="L107" s="29">
        <f t="shared" si="4"/>
        <v>83.428571428571431</v>
      </c>
      <c r="M107" s="26">
        <v>190000</v>
      </c>
    </row>
    <row r="108" spans="1:13" x14ac:dyDescent="0.35">
      <c r="A108" s="12" t="s">
        <v>312</v>
      </c>
      <c r="B108" s="13" t="s">
        <v>313</v>
      </c>
      <c r="C108" s="13" t="s">
        <v>314</v>
      </c>
      <c r="D108" s="12" t="s">
        <v>61</v>
      </c>
      <c r="E108" s="14">
        <v>264807</v>
      </c>
      <c r="F108" s="14">
        <v>170807</v>
      </c>
      <c r="G108" s="22">
        <v>7.8888888888888893</v>
      </c>
      <c r="H108" s="15">
        <v>16.222222222222221</v>
      </c>
      <c r="I108" s="15">
        <v>33.222222222222221</v>
      </c>
      <c r="J108" s="15">
        <v>17.777777777777779</v>
      </c>
      <c r="K108" s="15">
        <v>8.2222222222222214</v>
      </c>
      <c r="L108" s="29">
        <f t="shared" si="4"/>
        <v>83.333333333333343</v>
      </c>
      <c r="M108" s="26">
        <v>120000</v>
      </c>
    </row>
    <row r="109" spans="1:13" x14ac:dyDescent="0.35">
      <c r="A109" s="12" t="s">
        <v>315</v>
      </c>
      <c r="B109" s="13" t="s">
        <v>316</v>
      </c>
      <c r="C109" s="13" t="s">
        <v>317</v>
      </c>
      <c r="D109" s="12" t="s">
        <v>61</v>
      </c>
      <c r="E109" s="14">
        <v>509600</v>
      </c>
      <c r="F109" s="14">
        <v>350000</v>
      </c>
      <c r="G109" s="22">
        <v>8</v>
      </c>
      <c r="H109" s="15">
        <v>16.222222222222221</v>
      </c>
      <c r="I109" s="15">
        <v>32.666666666666664</v>
      </c>
      <c r="J109" s="15">
        <v>17.666666666666668</v>
      </c>
      <c r="K109" s="15">
        <v>8</v>
      </c>
      <c r="L109" s="29">
        <f t="shared" si="4"/>
        <v>82.555555555555557</v>
      </c>
      <c r="M109" s="26">
        <v>240000</v>
      </c>
    </row>
    <row r="110" spans="1:13" ht="29" x14ac:dyDescent="0.35">
      <c r="A110" s="12" t="s">
        <v>318</v>
      </c>
      <c r="B110" s="13" t="s">
        <v>319</v>
      </c>
      <c r="C110" s="13" t="s">
        <v>320</v>
      </c>
      <c r="D110" s="12" t="s">
        <v>61</v>
      </c>
      <c r="E110" s="14">
        <v>625400</v>
      </c>
      <c r="F110" s="14">
        <v>350000</v>
      </c>
      <c r="G110" s="22">
        <v>8.2222222222222214</v>
      </c>
      <c r="H110" s="15">
        <v>15.444444444444445</v>
      </c>
      <c r="I110" s="15">
        <v>33.222222222222221</v>
      </c>
      <c r="J110" s="15">
        <v>17.444444444444443</v>
      </c>
      <c r="K110" s="15">
        <v>8.1111111111111107</v>
      </c>
      <c r="L110" s="29">
        <f t="shared" si="4"/>
        <v>82.444444444444443</v>
      </c>
      <c r="M110" s="26">
        <v>240000</v>
      </c>
    </row>
    <row r="111" spans="1:13" x14ac:dyDescent="0.35">
      <c r="A111" s="12" t="s">
        <v>321</v>
      </c>
      <c r="B111" s="13" t="s">
        <v>322</v>
      </c>
      <c r="C111" s="13" t="s">
        <v>323</v>
      </c>
      <c r="D111" s="12" t="s">
        <v>61</v>
      </c>
      <c r="E111" s="14">
        <v>1095000</v>
      </c>
      <c r="F111" s="14">
        <v>490000</v>
      </c>
      <c r="G111" s="22">
        <v>8.2222222222222214</v>
      </c>
      <c r="H111" s="15">
        <v>15.777777777777779</v>
      </c>
      <c r="I111" s="15">
        <v>32.444444444444443</v>
      </c>
      <c r="J111" s="15">
        <v>17.333333333333332</v>
      </c>
      <c r="K111" s="15">
        <v>8.3333333333333339</v>
      </c>
      <c r="L111" s="29">
        <f>G111+H111+I111+J111+K111</f>
        <v>82.1111111111111</v>
      </c>
      <c r="M111" s="26">
        <v>340000</v>
      </c>
    </row>
    <row r="112" spans="1:13" ht="29" x14ac:dyDescent="0.35">
      <c r="A112" s="12" t="s">
        <v>324</v>
      </c>
      <c r="B112" s="13" t="s">
        <v>325</v>
      </c>
      <c r="C112" s="13" t="s">
        <v>326</v>
      </c>
      <c r="D112" s="12" t="s">
        <v>327</v>
      </c>
      <c r="E112" s="14">
        <v>589500</v>
      </c>
      <c r="F112" s="14">
        <v>215000</v>
      </c>
      <c r="G112" s="22">
        <v>8.1111111111111107</v>
      </c>
      <c r="H112" s="15">
        <v>15.555555555555555</v>
      </c>
      <c r="I112" s="15">
        <v>33</v>
      </c>
      <c r="J112" s="15">
        <v>17.777777777777779</v>
      </c>
      <c r="K112" s="15">
        <v>7.666666666666667</v>
      </c>
      <c r="L112" s="29">
        <f t="shared" si="4"/>
        <v>82.111111111111114</v>
      </c>
      <c r="M112" s="26">
        <v>145000</v>
      </c>
    </row>
    <row r="113" spans="1:13" x14ac:dyDescent="0.35">
      <c r="A113" s="12" t="s">
        <v>328</v>
      </c>
      <c r="B113" s="13" t="s">
        <v>329</v>
      </c>
      <c r="C113" s="13" t="s">
        <v>330</v>
      </c>
      <c r="D113" s="12" t="s">
        <v>184</v>
      </c>
      <c r="E113" s="14">
        <v>996000</v>
      </c>
      <c r="F113" s="14">
        <v>350000</v>
      </c>
      <c r="G113" s="22">
        <v>8.3333333333333339</v>
      </c>
      <c r="H113" s="15">
        <v>14.666666666666666</v>
      </c>
      <c r="I113" s="15">
        <v>33.222222222222221</v>
      </c>
      <c r="J113" s="15">
        <v>17.333333333333332</v>
      </c>
      <c r="K113" s="15">
        <v>8.5555555555555554</v>
      </c>
      <c r="L113" s="29">
        <f t="shared" si="4"/>
        <v>82.111111111111114</v>
      </c>
      <c r="M113" s="26">
        <v>235000</v>
      </c>
    </row>
    <row r="114" spans="1:13" x14ac:dyDescent="0.35">
      <c r="A114" s="12" t="s">
        <v>331</v>
      </c>
      <c r="B114" s="13" t="s">
        <v>332</v>
      </c>
      <c r="C114" s="13" t="s">
        <v>333</v>
      </c>
      <c r="D114" s="12" t="s">
        <v>61</v>
      </c>
      <c r="E114" s="14">
        <v>1403980</v>
      </c>
      <c r="F114" s="14">
        <v>589980</v>
      </c>
      <c r="G114" s="22">
        <v>8.125</v>
      </c>
      <c r="H114" s="15">
        <v>15.875</v>
      </c>
      <c r="I114" s="15">
        <v>33.125</v>
      </c>
      <c r="J114" s="15">
        <v>16.875</v>
      </c>
      <c r="K114" s="15">
        <v>8</v>
      </c>
      <c r="L114" s="29">
        <f t="shared" si="4"/>
        <v>82</v>
      </c>
      <c r="M114" s="26">
        <v>390000</v>
      </c>
    </row>
    <row r="115" spans="1:13" x14ac:dyDescent="0.35">
      <c r="A115" s="12" t="s">
        <v>334</v>
      </c>
      <c r="B115" s="13" t="s">
        <v>335</v>
      </c>
      <c r="C115" s="13" t="s">
        <v>336</v>
      </c>
      <c r="D115" s="12" t="s">
        <v>61</v>
      </c>
      <c r="E115" s="14">
        <v>828000</v>
      </c>
      <c r="F115" s="14">
        <v>454000</v>
      </c>
      <c r="G115" s="22">
        <v>8.3333333333333339</v>
      </c>
      <c r="H115" s="15">
        <v>15.888888888888889</v>
      </c>
      <c r="I115" s="15">
        <v>32</v>
      </c>
      <c r="J115" s="15">
        <v>17.333333333333332</v>
      </c>
      <c r="K115" s="15">
        <v>8.1111111111111107</v>
      </c>
      <c r="L115" s="29">
        <f t="shared" si="4"/>
        <v>81.666666666666671</v>
      </c>
      <c r="M115" s="26">
        <v>295000</v>
      </c>
    </row>
    <row r="116" spans="1:13" x14ac:dyDescent="0.35">
      <c r="A116" s="12" t="s">
        <v>337</v>
      </c>
      <c r="B116" s="13" t="s">
        <v>338</v>
      </c>
      <c r="C116" s="13" t="s">
        <v>339</v>
      </c>
      <c r="D116" s="12" t="s">
        <v>61</v>
      </c>
      <c r="E116" s="14">
        <v>974100</v>
      </c>
      <c r="F116" s="14">
        <v>395600</v>
      </c>
      <c r="G116" s="22">
        <v>8.1111111111111107</v>
      </c>
      <c r="H116" s="15">
        <v>16.111111111111111</v>
      </c>
      <c r="I116" s="15">
        <v>31</v>
      </c>
      <c r="J116" s="15">
        <v>17.444444444444443</v>
      </c>
      <c r="K116" s="15">
        <v>8.5555555555555554</v>
      </c>
      <c r="L116" s="29">
        <f t="shared" si="4"/>
        <v>81.222222222222214</v>
      </c>
      <c r="M116" s="26">
        <v>255000</v>
      </c>
    </row>
    <row r="117" spans="1:13" x14ac:dyDescent="0.35">
      <c r="A117" s="12" t="s">
        <v>340</v>
      </c>
      <c r="B117" s="13" t="s">
        <v>341</v>
      </c>
      <c r="C117" s="13" t="s">
        <v>342</v>
      </c>
      <c r="D117" s="12" t="s">
        <v>61</v>
      </c>
      <c r="E117" s="14">
        <v>1094500</v>
      </c>
      <c r="F117" s="14">
        <v>588000</v>
      </c>
      <c r="G117" s="22">
        <v>7.8888888888888893</v>
      </c>
      <c r="H117" s="15">
        <v>15.777777777777779</v>
      </c>
      <c r="I117" s="15">
        <v>32.444444444444443</v>
      </c>
      <c r="J117" s="15">
        <v>17.111111111111111</v>
      </c>
      <c r="K117" s="15">
        <v>7.7777777777777777</v>
      </c>
      <c r="L117" s="29">
        <f t="shared" si="4"/>
        <v>81</v>
      </c>
      <c r="M117" s="26">
        <v>370000</v>
      </c>
    </row>
    <row r="118" spans="1:13" x14ac:dyDescent="0.35">
      <c r="A118" s="12" t="s">
        <v>343</v>
      </c>
      <c r="B118" s="13" t="s">
        <v>344</v>
      </c>
      <c r="C118" s="13" t="s">
        <v>345</v>
      </c>
      <c r="D118" s="12" t="s">
        <v>61</v>
      </c>
      <c r="E118" s="14">
        <v>652500</v>
      </c>
      <c r="F118" s="14">
        <v>337000</v>
      </c>
      <c r="G118" s="22">
        <v>7.666666666666667</v>
      </c>
      <c r="H118" s="15">
        <v>15.555555555555555</v>
      </c>
      <c r="I118" s="15">
        <v>32.111111111111114</v>
      </c>
      <c r="J118" s="15">
        <v>17.333333333333332</v>
      </c>
      <c r="K118" s="15">
        <v>8</v>
      </c>
      <c r="L118" s="29">
        <f t="shared" si="4"/>
        <v>80.666666666666671</v>
      </c>
      <c r="M118" s="26">
        <v>210000</v>
      </c>
    </row>
    <row r="119" spans="1:13" x14ac:dyDescent="0.35">
      <c r="A119" s="12" t="s">
        <v>346</v>
      </c>
      <c r="B119" s="13" t="s">
        <v>347</v>
      </c>
      <c r="C119" s="13" t="s">
        <v>348</v>
      </c>
      <c r="D119" s="12" t="s">
        <v>61</v>
      </c>
      <c r="E119" s="14">
        <v>1164600</v>
      </c>
      <c r="F119" s="14">
        <v>380000</v>
      </c>
      <c r="G119" s="22">
        <v>8.1111111111111107</v>
      </c>
      <c r="H119" s="15">
        <v>15</v>
      </c>
      <c r="I119" s="15">
        <v>32</v>
      </c>
      <c r="J119" s="15">
        <v>17</v>
      </c>
      <c r="K119" s="15">
        <v>8.2222222222222214</v>
      </c>
      <c r="L119" s="29">
        <f t="shared" si="4"/>
        <v>80.333333333333343</v>
      </c>
      <c r="M119" s="26">
        <v>230000</v>
      </c>
    </row>
    <row r="120" spans="1:13" x14ac:dyDescent="0.35">
      <c r="A120" s="12" t="s">
        <v>349</v>
      </c>
      <c r="B120" s="13" t="s">
        <v>350</v>
      </c>
      <c r="C120" s="13" t="s">
        <v>351</v>
      </c>
      <c r="D120" s="12" t="s">
        <v>61</v>
      </c>
      <c r="E120" s="14">
        <v>392400</v>
      </c>
      <c r="F120" s="14">
        <v>180000</v>
      </c>
      <c r="G120" s="22">
        <v>7.8888888888888893</v>
      </c>
      <c r="H120" s="15">
        <v>14.888888888888889</v>
      </c>
      <c r="I120" s="15">
        <v>31.111111111111111</v>
      </c>
      <c r="J120" s="15">
        <v>18.111111111111111</v>
      </c>
      <c r="K120" s="15">
        <v>8.2222222222222214</v>
      </c>
      <c r="L120" s="29">
        <f t="shared" si="4"/>
        <v>80.222222222222229</v>
      </c>
      <c r="M120" s="26">
        <v>120000</v>
      </c>
    </row>
    <row r="121" spans="1:13" x14ac:dyDescent="0.35">
      <c r="A121" s="12" t="s">
        <v>352</v>
      </c>
      <c r="B121" s="13" t="s">
        <v>353</v>
      </c>
      <c r="C121" s="13" t="s">
        <v>354</v>
      </c>
      <c r="D121" s="12" t="s">
        <v>61</v>
      </c>
      <c r="E121" s="14">
        <v>1219000</v>
      </c>
      <c r="F121" s="14">
        <v>474000</v>
      </c>
      <c r="G121" s="22">
        <v>8.2222222222222214</v>
      </c>
      <c r="H121" s="15">
        <v>14.888888888888889</v>
      </c>
      <c r="I121" s="15">
        <v>31.666666666666668</v>
      </c>
      <c r="J121" s="15">
        <v>17.333333333333332</v>
      </c>
      <c r="K121" s="15">
        <v>8</v>
      </c>
      <c r="L121" s="29">
        <f t="shared" si="4"/>
        <v>80.111111111111114</v>
      </c>
      <c r="M121" s="26">
        <v>290000</v>
      </c>
    </row>
    <row r="122" spans="1:13" x14ac:dyDescent="0.35">
      <c r="A122" s="12" t="s">
        <v>355</v>
      </c>
      <c r="B122" s="13" t="s">
        <v>356</v>
      </c>
      <c r="C122" s="13" t="s">
        <v>357</v>
      </c>
      <c r="D122" s="12" t="s">
        <v>327</v>
      </c>
      <c r="E122" s="14">
        <v>807447</v>
      </c>
      <c r="F122" s="14">
        <v>398447</v>
      </c>
      <c r="G122" s="22">
        <v>7.8888888888888893</v>
      </c>
      <c r="H122" s="15">
        <v>14.444444444444445</v>
      </c>
      <c r="I122" s="15">
        <v>32.888888888888886</v>
      </c>
      <c r="J122" s="15">
        <v>17</v>
      </c>
      <c r="K122" s="15">
        <v>7.666666666666667</v>
      </c>
      <c r="L122" s="29">
        <f t="shared" si="4"/>
        <v>79.8888888888889</v>
      </c>
      <c r="M122" s="26">
        <v>235000</v>
      </c>
    </row>
    <row r="123" spans="1:13" ht="29" x14ac:dyDescent="0.35">
      <c r="A123" s="12" t="s">
        <v>358</v>
      </c>
      <c r="B123" s="13" t="s">
        <v>359</v>
      </c>
      <c r="C123" s="13" t="s">
        <v>360</v>
      </c>
      <c r="D123" s="12" t="s">
        <v>61</v>
      </c>
      <c r="E123" s="14">
        <v>542000</v>
      </c>
      <c r="F123" s="14">
        <v>230000</v>
      </c>
      <c r="G123" s="22">
        <v>8.4444444444444446</v>
      </c>
      <c r="H123" s="15">
        <v>14.777777777777779</v>
      </c>
      <c r="I123" s="15">
        <v>31.555555555555557</v>
      </c>
      <c r="J123" s="15">
        <v>17.444444444444443</v>
      </c>
      <c r="K123" s="15">
        <v>7.5555555555555554</v>
      </c>
      <c r="L123" s="29">
        <f t="shared" si="4"/>
        <v>79.777777777777786</v>
      </c>
      <c r="M123" s="26">
        <v>135000</v>
      </c>
    </row>
    <row r="124" spans="1:13" x14ac:dyDescent="0.35">
      <c r="A124" s="12" t="s">
        <v>361</v>
      </c>
      <c r="B124" s="13" t="s">
        <v>362</v>
      </c>
      <c r="C124" s="13" t="s">
        <v>363</v>
      </c>
      <c r="D124" s="12" t="s">
        <v>61</v>
      </c>
      <c r="E124" s="14">
        <v>660000</v>
      </c>
      <c r="F124" s="14">
        <v>204000</v>
      </c>
      <c r="G124" s="22">
        <v>8.5555555555555554</v>
      </c>
      <c r="H124" s="15">
        <v>15.444444444444445</v>
      </c>
      <c r="I124" s="15">
        <v>33.666666666666664</v>
      </c>
      <c r="J124" s="15">
        <v>13.666666666666666</v>
      </c>
      <c r="K124" s="15">
        <v>8.4444444444444446</v>
      </c>
      <c r="L124" s="29">
        <f t="shared" si="4"/>
        <v>79.777777777777771</v>
      </c>
      <c r="M124" s="26">
        <v>125000</v>
      </c>
    </row>
    <row r="125" spans="1:13" x14ac:dyDescent="0.35">
      <c r="A125" s="12" t="s">
        <v>364</v>
      </c>
      <c r="B125" s="13" t="s">
        <v>365</v>
      </c>
      <c r="C125" s="13" t="s">
        <v>366</v>
      </c>
      <c r="D125" s="12" t="s">
        <v>61</v>
      </c>
      <c r="E125" s="14">
        <v>1132040</v>
      </c>
      <c r="F125" s="14">
        <v>375500</v>
      </c>
      <c r="G125" s="22">
        <v>8</v>
      </c>
      <c r="H125" s="15">
        <v>15.666666666666666</v>
      </c>
      <c r="I125" s="15">
        <v>30.888888888888889</v>
      </c>
      <c r="J125" s="15">
        <v>17.111111111111111</v>
      </c>
      <c r="K125" s="15">
        <v>8</v>
      </c>
      <c r="L125" s="29">
        <f t="shared" si="4"/>
        <v>79.666666666666671</v>
      </c>
      <c r="M125" s="26">
        <v>220000</v>
      </c>
    </row>
    <row r="126" spans="1:13" x14ac:dyDescent="0.35">
      <c r="A126" s="12" t="s">
        <v>367</v>
      </c>
      <c r="B126" s="13" t="s">
        <v>368</v>
      </c>
      <c r="C126" s="13" t="s">
        <v>369</v>
      </c>
      <c r="D126" s="12" t="s">
        <v>61</v>
      </c>
      <c r="E126" s="14">
        <v>469500</v>
      </c>
      <c r="F126" s="14">
        <v>238500</v>
      </c>
      <c r="G126" s="22">
        <v>7.8888888888888893</v>
      </c>
      <c r="H126" s="15">
        <v>15.111111111111111</v>
      </c>
      <c r="I126" s="15">
        <v>30.777777777777779</v>
      </c>
      <c r="J126" s="15">
        <v>17.777777777777779</v>
      </c>
      <c r="K126" s="15">
        <v>8</v>
      </c>
      <c r="L126" s="29">
        <f>G126+H126+I126+J126+K126</f>
        <v>79.555555555555557</v>
      </c>
      <c r="M126" s="26">
        <v>140000</v>
      </c>
    </row>
    <row r="127" spans="1:13" x14ac:dyDescent="0.35">
      <c r="A127" s="12" t="s">
        <v>370</v>
      </c>
      <c r="B127" s="13" t="s">
        <v>371</v>
      </c>
      <c r="C127" s="13" t="s">
        <v>372</v>
      </c>
      <c r="D127" s="12" t="s">
        <v>61</v>
      </c>
      <c r="E127" s="14">
        <v>1498000</v>
      </c>
      <c r="F127" s="14">
        <v>749000</v>
      </c>
      <c r="G127" s="22">
        <v>8.2222222222222214</v>
      </c>
      <c r="H127" s="15">
        <v>15.555555555555555</v>
      </c>
      <c r="I127" s="15">
        <v>33.111111111111114</v>
      </c>
      <c r="J127" s="15">
        <v>14.444444444444445</v>
      </c>
      <c r="K127" s="15">
        <v>8.2222222222222214</v>
      </c>
      <c r="L127" s="29">
        <f t="shared" si="4"/>
        <v>79.555555555555571</v>
      </c>
      <c r="M127" s="26">
        <v>430000</v>
      </c>
    </row>
    <row r="128" spans="1:13" x14ac:dyDescent="0.35">
      <c r="A128" s="12" t="s">
        <v>373</v>
      </c>
      <c r="B128" s="13" t="s">
        <v>374</v>
      </c>
      <c r="C128" s="13" t="s">
        <v>375</v>
      </c>
      <c r="D128" s="12" t="s">
        <v>61</v>
      </c>
      <c r="E128" s="14">
        <v>1455000</v>
      </c>
      <c r="F128" s="14">
        <v>650000</v>
      </c>
      <c r="G128" s="22">
        <v>7.7777777777777777</v>
      </c>
      <c r="H128" s="15">
        <v>15.555555555555555</v>
      </c>
      <c r="I128" s="15">
        <v>31.111111111111111</v>
      </c>
      <c r="J128" s="15">
        <v>16.888888888888889</v>
      </c>
      <c r="K128" s="15">
        <v>7.8888888888888893</v>
      </c>
      <c r="L128" s="29">
        <f t="shared" si="4"/>
        <v>79.222222222222214</v>
      </c>
      <c r="M128" s="26">
        <v>350000</v>
      </c>
    </row>
    <row r="129" spans="1:13" x14ac:dyDescent="0.35">
      <c r="A129" s="12" t="s">
        <v>376</v>
      </c>
      <c r="B129" s="13" t="s">
        <v>377</v>
      </c>
      <c r="C129" s="13" t="s">
        <v>378</v>
      </c>
      <c r="D129" s="12" t="s">
        <v>327</v>
      </c>
      <c r="E129" s="14">
        <v>300000</v>
      </c>
      <c r="F129" s="14">
        <v>120000</v>
      </c>
      <c r="G129" s="22">
        <v>7.7777777777777777</v>
      </c>
      <c r="H129" s="15">
        <v>14.333333333333334</v>
      </c>
      <c r="I129" s="15">
        <v>31.666666666666668</v>
      </c>
      <c r="J129" s="15">
        <v>17.555555555555557</v>
      </c>
      <c r="K129" s="15">
        <v>7.5555555555555554</v>
      </c>
      <c r="L129" s="29">
        <f t="shared" si="4"/>
        <v>78.8888888888889</v>
      </c>
      <c r="M129" s="26">
        <v>85000</v>
      </c>
    </row>
    <row r="130" spans="1:13" x14ac:dyDescent="0.35">
      <c r="A130" s="12" t="s">
        <v>379</v>
      </c>
      <c r="B130" s="13" t="s">
        <v>380</v>
      </c>
      <c r="C130" s="13" t="s">
        <v>381</v>
      </c>
      <c r="D130" s="12" t="s">
        <v>61</v>
      </c>
      <c r="E130" s="14">
        <v>665000</v>
      </c>
      <c r="F130" s="14">
        <v>447000</v>
      </c>
      <c r="G130" s="22">
        <v>7.666666666666667</v>
      </c>
      <c r="H130" s="15">
        <v>15.555555555555555</v>
      </c>
      <c r="I130" s="15">
        <v>33.888888888888886</v>
      </c>
      <c r="J130" s="15">
        <v>13.333333333333334</v>
      </c>
      <c r="K130" s="15">
        <v>8.2222222222222214</v>
      </c>
      <c r="L130" s="29">
        <f t="shared" si="4"/>
        <v>78.666666666666657</v>
      </c>
      <c r="M130" s="26">
        <v>250000</v>
      </c>
    </row>
    <row r="131" spans="1:13" x14ac:dyDescent="0.35">
      <c r="A131" s="12" t="s">
        <v>382</v>
      </c>
      <c r="B131" s="13" t="s">
        <v>383</v>
      </c>
      <c r="C131" s="13" t="s">
        <v>384</v>
      </c>
      <c r="D131" s="12" t="s">
        <v>184</v>
      </c>
      <c r="E131" s="14">
        <v>1300000</v>
      </c>
      <c r="F131" s="14">
        <v>400000</v>
      </c>
      <c r="G131" s="22">
        <v>8.2222222222222214</v>
      </c>
      <c r="H131" s="15">
        <v>15</v>
      </c>
      <c r="I131" s="15">
        <v>30.111111111111111</v>
      </c>
      <c r="J131" s="15">
        <v>16.888888888888889</v>
      </c>
      <c r="K131" s="15">
        <v>8.1111111111111107</v>
      </c>
      <c r="L131" s="29">
        <f t="shared" si="4"/>
        <v>78.333333333333329</v>
      </c>
      <c r="M131" s="26">
        <v>220000</v>
      </c>
    </row>
    <row r="132" spans="1:13" x14ac:dyDescent="0.35">
      <c r="A132" s="12" t="s">
        <v>385</v>
      </c>
      <c r="B132" s="13" t="s">
        <v>386</v>
      </c>
      <c r="C132" s="13" t="s">
        <v>387</v>
      </c>
      <c r="D132" s="12" t="s">
        <v>61</v>
      </c>
      <c r="E132" s="14">
        <v>1268000</v>
      </c>
      <c r="F132" s="14">
        <v>760000</v>
      </c>
      <c r="G132" s="22">
        <v>7.7777777777777777</v>
      </c>
      <c r="H132" s="15">
        <v>14.888888888888889</v>
      </c>
      <c r="I132" s="15">
        <v>31</v>
      </c>
      <c r="J132" s="15">
        <v>16.444444444444443</v>
      </c>
      <c r="K132" s="15">
        <v>7.8888888888888893</v>
      </c>
      <c r="L132" s="29">
        <f t="shared" si="4"/>
        <v>78</v>
      </c>
      <c r="M132" s="26">
        <v>400000</v>
      </c>
    </row>
    <row r="133" spans="1:13" x14ac:dyDescent="0.35">
      <c r="A133" s="12" t="s">
        <v>388</v>
      </c>
      <c r="B133" s="13" t="s">
        <v>389</v>
      </c>
      <c r="C133" s="13" t="s">
        <v>390</v>
      </c>
      <c r="D133" s="12" t="s">
        <v>61</v>
      </c>
      <c r="E133" s="14">
        <v>548500</v>
      </c>
      <c r="F133" s="14">
        <v>270000</v>
      </c>
      <c r="G133" s="22">
        <v>8.4444444444444446</v>
      </c>
      <c r="H133" s="15">
        <v>14.222222222222221</v>
      </c>
      <c r="I133" s="15">
        <v>32.333333333333336</v>
      </c>
      <c r="J133" s="15">
        <v>15</v>
      </c>
      <c r="K133" s="15">
        <v>7.8888888888888893</v>
      </c>
      <c r="L133" s="29">
        <f t="shared" si="4"/>
        <v>77.888888888888886</v>
      </c>
      <c r="M133" s="26">
        <v>145000</v>
      </c>
    </row>
    <row r="134" spans="1:13" x14ac:dyDescent="0.35">
      <c r="A134" s="12" t="s">
        <v>391</v>
      </c>
      <c r="B134" s="13" t="s">
        <v>392</v>
      </c>
      <c r="C134" s="13" t="s">
        <v>393</v>
      </c>
      <c r="D134" s="12" t="s">
        <v>61</v>
      </c>
      <c r="E134" s="14">
        <v>825000</v>
      </c>
      <c r="F134" s="14">
        <v>250000</v>
      </c>
      <c r="G134" s="22">
        <v>7.8888888888888893</v>
      </c>
      <c r="H134" s="15">
        <v>14.111111111111111</v>
      </c>
      <c r="I134" s="15">
        <v>30.222222222222221</v>
      </c>
      <c r="J134" s="15">
        <v>17.555555555555557</v>
      </c>
      <c r="K134" s="15">
        <v>7.7777777777777777</v>
      </c>
      <c r="L134" s="29">
        <f t="shared" si="4"/>
        <v>77.555555555555543</v>
      </c>
      <c r="M134" s="26">
        <v>135000</v>
      </c>
    </row>
    <row r="135" spans="1:13" ht="29" x14ac:dyDescent="0.35">
      <c r="A135" s="12" t="s">
        <v>394</v>
      </c>
      <c r="B135" s="13" t="s">
        <v>395</v>
      </c>
      <c r="C135" s="13" t="s">
        <v>396</v>
      </c>
      <c r="D135" s="12" t="s">
        <v>61</v>
      </c>
      <c r="E135" s="14">
        <v>1188000</v>
      </c>
      <c r="F135" s="14">
        <v>95000</v>
      </c>
      <c r="G135" s="22">
        <v>7.7777777777777777</v>
      </c>
      <c r="H135" s="15">
        <v>14.111111111111111</v>
      </c>
      <c r="I135" s="15">
        <v>30.333333333333332</v>
      </c>
      <c r="J135" s="15">
        <v>17.444444444444443</v>
      </c>
      <c r="K135" s="15">
        <v>7.7777777777777777</v>
      </c>
      <c r="L135" s="29">
        <f t="shared" si="4"/>
        <v>77.444444444444429</v>
      </c>
      <c r="M135" s="26">
        <v>65000</v>
      </c>
    </row>
    <row r="136" spans="1:13" x14ac:dyDescent="0.35">
      <c r="A136" s="12" t="s">
        <v>397</v>
      </c>
      <c r="B136" s="13" t="s">
        <v>398</v>
      </c>
      <c r="C136" s="13" t="s">
        <v>399</v>
      </c>
      <c r="D136" s="12" t="s">
        <v>61</v>
      </c>
      <c r="E136" s="14">
        <v>1127100</v>
      </c>
      <c r="F136" s="14">
        <v>563550</v>
      </c>
      <c r="G136" s="22">
        <v>7.4444444444444446</v>
      </c>
      <c r="H136" s="15">
        <v>14.333333333333334</v>
      </c>
      <c r="I136" s="15">
        <v>30.888888888888889</v>
      </c>
      <c r="J136" s="15">
        <v>16.777777777777779</v>
      </c>
      <c r="K136" s="15">
        <v>7.666666666666667</v>
      </c>
      <c r="L136" s="29">
        <f t="shared" si="4"/>
        <v>77.111111111111128</v>
      </c>
      <c r="M136" s="26">
        <v>300000</v>
      </c>
    </row>
    <row r="137" spans="1:13" ht="29" x14ac:dyDescent="0.35">
      <c r="A137" s="12" t="s">
        <v>400</v>
      </c>
      <c r="B137" s="13" t="s">
        <v>401</v>
      </c>
      <c r="C137" s="13" t="s">
        <v>402</v>
      </c>
      <c r="D137" s="12" t="s">
        <v>78</v>
      </c>
      <c r="E137" s="14">
        <v>1269860</v>
      </c>
      <c r="F137" s="14">
        <v>687000</v>
      </c>
      <c r="G137" s="22">
        <v>8</v>
      </c>
      <c r="H137" s="15">
        <v>14.666666666666666</v>
      </c>
      <c r="I137" s="15">
        <v>31.666666666666668</v>
      </c>
      <c r="J137" s="15">
        <v>14.111111111111111</v>
      </c>
      <c r="K137" s="15">
        <v>8.2222222222222214</v>
      </c>
      <c r="L137" s="29">
        <f t="shared" si="4"/>
        <v>76.666666666666657</v>
      </c>
      <c r="M137" s="26">
        <v>360000</v>
      </c>
    </row>
    <row r="138" spans="1:13" ht="29" x14ac:dyDescent="0.35">
      <c r="A138" s="12" t="s">
        <v>403</v>
      </c>
      <c r="B138" s="13" t="s">
        <v>404</v>
      </c>
      <c r="C138" s="13" t="s">
        <v>405</v>
      </c>
      <c r="D138" s="12" t="s">
        <v>61</v>
      </c>
      <c r="E138" s="14">
        <v>980000</v>
      </c>
      <c r="F138" s="14">
        <v>630000</v>
      </c>
      <c r="G138" s="22">
        <v>7.7777777777777777</v>
      </c>
      <c r="H138" s="15">
        <v>13.888888888888889</v>
      </c>
      <c r="I138" s="15">
        <v>30.555555555555557</v>
      </c>
      <c r="J138" s="15">
        <v>16.333333333333332</v>
      </c>
      <c r="K138" s="15">
        <v>7.5555555555555554</v>
      </c>
      <c r="L138" s="29">
        <f t="shared" si="4"/>
        <v>76.111111111111114</v>
      </c>
      <c r="M138" s="26">
        <v>330000</v>
      </c>
    </row>
    <row r="139" spans="1:13" x14ac:dyDescent="0.35">
      <c r="A139" s="12" t="s">
        <v>406</v>
      </c>
      <c r="B139" s="13" t="s">
        <v>407</v>
      </c>
      <c r="C139" s="13" t="s">
        <v>408</v>
      </c>
      <c r="D139" s="12" t="s">
        <v>61</v>
      </c>
      <c r="E139" s="14">
        <v>1170058</v>
      </c>
      <c r="F139" s="14">
        <v>600000</v>
      </c>
      <c r="G139" s="22">
        <v>7.5555555555555554</v>
      </c>
      <c r="H139" s="15">
        <v>13.444444444444445</v>
      </c>
      <c r="I139" s="15">
        <v>29.111111111111111</v>
      </c>
      <c r="J139" s="15">
        <v>16.222222222222221</v>
      </c>
      <c r="K139" s="15">
        <v>7.8888888888888893</v>
      </c>
      <c r="L139" s="29">
        <f t="shared" si="4"/>
        <v>74.222222222222229</v>
      </c>
      <c r="M139" s="26">
        <v>300000</v>
      </c>
    </row>
    <row r="140" spans="1:13" x14ac:dyDescent="0.35">
      <c r="A140" s="12" t="s">
        <v>409</v>
      </c>
      <c r="B140" s="13" t="s">
        <v>410</v>
      </c>
      <c r="C140" s="13" t="s">
        <v>411</v>
      </c>
      <c r="D140" s="12" t="s">
        <v>61</v>
      </c>
      <c r="E140" s="14">
        <v>1375500</v>
      </c>
      <c r="F140" s="14">
        <v>895500</v>
      </c>
      <c r="G140" s="22">
        <v>7.666666666666667</v>
      </c>
      <c r="H140" s="15">
        <v>14.444444444444445</v>
      </c>
      <c r="I140" s="15">
        <v>31.222222222222221</v>
      </c>
      <c r="J140" s="15">
        <v>12.111111111111111</v>
      </c>
      <c r="K140" s="15">
        <v>7.8888888888888893</v>
      </c>
      <c r="L140" s="29">
        <f t="shared" si="4"/>
        <v>73.333333333333329</v>
      </c>
      <c r="M140" s="26">
        <v>390000</v>
      </c>
    </row>
    <row r="141" spans="1:13" x14ac:dyDescent="0.35">
      <c r="A141" s="12" t="s">
        <v>412</v>
      </c>
      <c r="B141" s="13" t="s">
        <v>413</v>
      </c>
      <c r="C141" s="13" t="s">
        <v>414</v>
      </c>
      <c r="D141" s="12" t="s">
        <v>61</v>
      </c>
      <c r="E141" s="14">
        <v>632300</v>
      </c>
      <c r="F141" s="14">
        <v>375550</v>
      </c>
      <c r="G141" s="22">
        <v>7.2222222222222223</v>
      </c>
      <c r="H141" s="15">
        <v>12.444444444444445</v>
      </c>
      <c r="I141" s="15">
        <v>29.444444444444443</v>
      </c>
      <c r="J141" s="15">
        <v>16.777777777777779</v>
      </c>
      <c r="K141" s="15">
        <v>7.1111111111111107</v>
      </c>
      <c r="L141" s="29">
        <f t="shared" si="4"/>
        <v>73</v>
      </c>
      <c r="M141" s="26">
        <v>190000</v>
      </c>
    </row>
    <row r="142" spans="1:13" x14ac:dyDescent="0.35">
      <c r="A142" s="12" t="s">
        <v>415</v>
      </c>
      <c r="B142" s="13" t="s">
        <v>416</v>
      </c>
      <c r="C142" s="13" t="s">
        <v>417</v>
      </c>
      <c r="D142" s="12" t="s">
        <v>78</v>
      </c>
      <c r="E142" s="14">
        <v>650400</v>
      </c>
      <c r="F142" s="14">
        <v>320000</v>
      </c>
      <c r="G142" s="22">
        <v>7.4444444444444446</v>
      </c>
      <c r="H142" s="15">
        <v>13.888888888888889</v>
      </c>
      <c r="I142" s="15">
        <v>27.333333333333332</v>
      </c>
      <c r="J142" s="15">
        <v>16.111111111111111</v>
      </c>
      <c r="K142" s="15">
        <v>7.7777777777777777</v>
      </c>
      <c r="L142" s="29">
        <f t="shared" si="4"/>
        <v>72.555555555555557</v>
      </c>
      <c r="M142" s="26">
        <v>160000</v>
      </c>
    </row>
    <row r="143" spans="1:13" ht="29" x14ac:dyDescent="0.35">
      <c r="A143" s="12" t="s">
        <v>418</v>
      </c>
      <c r="B143" s="13" t="s">
        <v>419</v>
      </c>
      <c r="C143" s="13" t="s">
        <v>420</v>
      </c>
      <c r="D143" s="12" t="s">
        <v>68</v>
      </c>
      <c r="E143" s="14">
        <v>1500000</v>
      </c>
      <c r="F143" s="14">
        <v>480000</v>
      </c>
      <c r="G143" s="22">
        <v>7.5555555555555554</v>
      </c>
      <c r="H143" s="15">
        <v>13.777777777777779</v>
      </c>
      <c r="I143" s="15">
        <v>26.555555555555557</v>
      </c>
      <c r="J143" s="15">
        <v>16.555555555555557</v>
      </c>
      <c r="K143" s="15">
        <v>7.8888888888888893</v>
      </c>
      <c r="L143" s="29">
        <f t="shared" si="4"/>
        <v>72.333333333333343</v>
      </c>
      <c r="M143" s="26">
        <v>240000</v>
      </c>
    </row>
    <row r="144" spans="1:13" x14ac:dyDescent="0.35">
      <c r="A144" s="12" t="s">
        <v>421</v>
      </c>
      <c r="B144" s="13" t="s">
        <v>422</v>
      </c>
      <c r="C144" s="13" t="s">
        <v>423</v>
      </c>
      <c r="D144" s="12" t="s">
        <v>78</v>
      </c>
      <c r="E144" s="14">
        <v>1070000</v>
      </c>
      <c r="F144" s="14">
        <v>420000</v>
      </c>
      <c r="G144" s="22">
        <v>7.5555555555555554</v>
      </c>
      <c r="H144" s="15">
        <v>14.888888888888889</v>
      </c>
      <c r="I144" s="15">
        <v>28.222222222222221</v>
      </c>
      <c r="J144" s="15">
        <v>14</v>
      </c>
      <c r="K144" s="15">
        <v>7.333333333333333</v>
      </c>
      <c r="L144" s="29">
        <f t="shared" si="4"/>
        <v>71.999999999999986</v>
      </c>
      <c r="M144" s="26">
        <v>210000</v>
      </c>
    </row>
    <row r="145" spans="1:13" ht="29" x14ac:dyDescent="0.35">
      <c r="A145" s="12" t="s">
        <v>424</v>
      </c>
      <c r="B145" s="13" t="s">
        <v>425</v>
      </c>
      <c r="C145" s="13" t="s">
        <v>426</v>
      </c>
      <c r="D145" s="12" t="s">
        <v>61</v>
      </c>
      <c r="E145" s="14">
        <v>528870</v>
      </c>
      <c r="F145" s="14">
        <v>338000</v>
      </c>
      <c r="G145" s="22">
        <v>7.5555555555555554</v>
      </c>
      <c r="H145" s="15">
        <v>12.444444444444445</v>
      </c>
      <c r="I145" s="15">
        <v>27.222222222222221</v>
      </c>
      <c r="J145" s="15">
        <v>16.555555555555557</v>
      </c>
      <c r="K145" s="15">
        <v>7.7777777777777777</v>
      </c>
      <c r="L145" s="29">
        <f t="shared" si="4"/>
        <v>71.555555555555557</v>
      </c>
      <c r="M145" s="26">
        <v>170000</v>
      </c>
    </row>
    <row r="146" spans="1:13" ht="29" x14ac:dyDescent="0.35">
      <c r="A146" s="12" t="s">
        <v>427</v>
      </c>
      <c r="B146" s="13" t="s">
        <v>428</v>
      </c>
      <c r="C146" s="13" t="s">
        <v>429</v>
      </c>
      <c r="D146" s="12" t="s">
        <v>61</v>
      </c>
      <c r="E146" s="14">
        <v>566000</v>
      </c>
      <c r="F146" s="14">
        <v>145000</v>
      </c>
      <c r="G146" s="22">
        <v>7</v>
      </c>
      <c r="H146" s="15">
        <v>13.111111111111111</v>
      </c>
      <c r="I146" s="15">
        <v>27.555555555555557</v>
      </c>
      <c r="J146" s="15">
        <v>17</v>
      </c>
      <c r="K146" s="15">
        <v>6.7777777777777777</v>
      </c>
      <c r="L146" s="29">
        <f t="shared" si="4"/>
        <v>71.444444444444443</v>
      </c>
      <c r="M146" s="26">
        <v>80000</v>
      </c>
    </row>
    <row r="147" spans="1:13" x14ac:dyDescent="0.35">
      <c r="A147" s="12" t="s">
        <v>430</v>
      </c>
      <c r="B147" s="13" t="s">
        <v>76</v>
      </c>
      <c r="C147" s="13" t="s">
        <v>431</v>
      </c>
      <c r="D147" s="12" t="s">
        <v>78</v>
      </c>
      <c r="E147" s="14">
        <v>1484000</v>
      </c>
      <c r="F147" s="14">
        <v>850000</v>
      </c>
      <c r="G147" s="22">
        <v>7.375</v>
      </c>
      <c r="H147" s="15">
        <v>15.875</v>
      </c>
      <c r="I147" s="15">
        <v>28.875</v>
      </c>
      <c r="J147" s="15">
        <v>12.125</v>
      </c>
      <c r="K147" s="15">
        <v>7</v>
      </c>
      <c r="L147" s="29">
        <f t="shared" si="4"/>
        <v>71.25</v>
      </c>
      <c r="M147" s="26">
        <v>380000</v>
      </c>
    </row>
    <row r="148" spans="1:13" x14ac:dyDescent="0.35">
      <c r="A148" s="12" t="s">
        <v>432</v>
      </c>
      <c r="B148" s="13" t="s">
        <v>433</v>
      </c>
      <c r="C148" s="13" t="s">
        <v>434</v>
      </c>
      <c r="D148" s="12" t="s">
        <v>61</v>
      </c>
      <c r="E148" s="14">
        <v>730200</v>
      </c>
      <c r="F148" s="14">
        <v>250200</v>
      </c>
      <c r="G148" s="22">
        <v>7.1111111111111107</v>
      </c>
      <c r="H148" s="15">
        <v>14.444444444444445</v>
      </c>
      <c r="I148" s="15">
        <v>29.555555555555557</v>
      </c>
      <c r="J148" s="15">
        <v>13.222222222222221</v>
      </c>
      <c r="K148" s="15">
        <v>6.8888888888888893</v>
      </c>
      <c r="L148" s="29">
        <f t="shared" si="4"/>
        <v>71.222222222222229</v>
      </c>
      <c r="M148" s="26">
        <v>125000</v>
      </c>
    </row>
    <row r="149" spans="1:13" ht="29" x14ac:dyDescent="0.35">
      <c r="A149" s="12" t="s">
        <v>435</v>
      </c>
      <c r="B149" s="13" t="s">
        <v>436</v>
      </c>
      <c r="C149" s="13" t="s">
        <v>437</v>
      </c>
      <c r="D149" s="12" t="s">
        <v>256</v>
      </c>
      <c r="E149" s="14">
        <v>568000</v>
      </c>
      <c r="F149" s="14">
        <v>198000</v>
      </c>
      <c r="G149" s="22">
        <v>7.8888888888888893</v>
      </c>
      <c r="H149" s="15">
        <v>13.333333333333334</v>
      </c>
      <c r="I149" s="15">
        <v>28.333333333333332</v>
      </c>
      <c r="J149" s="15">
        <v>14.444444444444445</v>
      </c>
      <c r="K149" s="15">
        <v>7.1111111111111107</v>
      </c>
      <c r="L149" s="29">
        <f t="shared" si="4"/>
        <v>71.111111111111114</v>
      </c>
      <c r="M149" s="26">
        <v>100000</v>
      </c>
    </row>
    <row r="150" spans="1:13" ht="29" x14ac:dyDescent="0.35">
      <c r="A150" s="12" t="s">
        <v>438</v>
      </c>
      <c r="B150" s="13" t="s">
        <v>439</v>
      </c>
      <c r="C150" s="13" t="s">
        <v>440</v>
      </c>
      <c r="D150" s="12" t="s">
        <v>61</v>
      </c>
      <c r="E150" s="14">
        <v>1250000</v>
      </c>
      <c r="F150" s="14">
        <v>290000</v>
      </c>
      <c r="G150" s="22">
        <v>6.8888888888888893</v>
      </c>
      <c r="H150" s="15">
        <v>13.666666666666666</v>
      </c>
      <c r="I150" s="15">
        <v>28.555555555555557</v>
      </c>
      <c r="J150" s="15">
        <v>14.333333333333334</v>
      </c>
      <c r="K150" s="15">
        <v>7.5555555555555554</v>
      </c>
      <c r="L150" s="29">
        <f t="shared" si="4"/>
        <v>71</v>
      </c>
      <c r="M150" s="26">
        <v>145000</v>
      </c>
    </row>
    <row r="151" spans="1:13" x14ac:dyDescent="0.35">
      <c r="A151" s="12" t="s">
        <v>441</v>
      </c>
      <c r="B151" s="13" t="s">
        <v>442</v>
      </c>
      <c r="C151" s="13" t="s">
        <v>443</v>
      </c>
      <c r="D151" s="12" t="s">
        <v>61</v>
      </c>
      <c r="E151" s="14">
        <v>902000</v>
      </c>
      <c r="F151" s="14">
        <v>236000</v>
      </c>
      <c r="G151" s="22">
        <v>7.2222222222222223</v>
      </c>
      <c r="H151" s="15">
        <v>13.555555555555555</v>
      </c>
      <c r="I151" s="15">
        <v>28.333333333333332</v>
      </c>
      <c r="J151" s="15">
        <v>14.222222222222221</v>
      </c>
      <c r="K151" s="15">
        <v>7.4444444444444446</v>
      </c>
      <c r="L151" s="29">
        <f t="shared" si="4"/>
        <v>70.777777777777786</v>
      </c>
      <c r="M151" s="26">
        <v>120000</v>
      </c>
    </row>
    <row r="152" spans="1:13" x14ac:dyDescent="0.35">
      <c r="A152" s="12" t="s">
        <v>444</v>
      </c>
      <c r="B152" s="13" t="s">
        <v>445</v>
      </c>
      <c r="C152" s="13" t="s">
        <v>446</v>
      </c>
      <c r="D152" s="12" t="s">
        <v>78</v>
      </c>
      <c r="E152" s="14">
        <v>546000</v>
      </c>
      <c r="F152" s="14">
        <v>334000</v>
      </c>
      <c r="G152" s="22">
        <v>7.2222222222222223</v>
      </c>
      <c r="H152" s="15">
        <v>13.333333333333334</v>
      </c>
      <c r="I152" s="15">
        <v>27.666666666666668</v>
      </c>
      <c r="J152" s="15">
        <v>14.333333333333334</v>
      </c>
      <c r="K152" s="15">
        <v>7.1111111111111107</v>
      </c>
      <c r="L152" s="29">
        <f t="shared" si="4"/>
        <v>69.666666666666671</v>
      </c>
      <c r="M152" s="26">
        <v>100000</v>
      </c>
    </row>
    <row r="153" spans="1:13" x14ac:dyDescent="0.35">
      <c r="A153" s="12" t="s">
        <v>447</v>
      </c>
      <c r="B153" s="13" t="s">
        <v>404</v>
      </c>
      <c r="C153" s="13" t="s">
        <v>448</v>
      </c>
      <c r="D153" s="12" t="s">
        <v>61</v>
      </c>
      <c r="E153" s="14">
        <v>928500</v>
      </c>
      <c r="F153" s="14">
        <v>588500</v>
      </c>
      <c r="G153" s="22">
        <v>7.5555555555555554</v>
      </c>
      <c r="H153" s="15">
        <v>13.333333333333334</v>
      </c>
      <c r="I153" s="15">
        <v>25.222222222222221</v>
      </c>
      <c r="J153" s="15">
        <v>16.111111111111111</v>
      </c>
      <c r="K153" s="15">
        <v>7.1111111111111107</v>
      </c>
      <c r="L153" s="29">
        <f t="shared" si="4"/>
        <v>69.333333333333343</v>
      </c>
      <c r="M153" s="26">
        <v>150000</v>
      </c>
    </row>
    <row r="154" spans="1:13" x14ac:dyDescent="0.35">
      <c r="A154" s="12" t="s">
        <v>449</v>
      </c>
      <c r="B154" s="13" t="s">
        <v>450</v>
      </c>
      <c r="C154" s="13" t="s">
        <v>451</v>
      </c>
      <c r="D154" s="12" t="s">
        <v>327</v>
      </c>
      <c r="E154" s="14">
        <v>1179500</v>
      </c>
      <c r="F154" s="14">
        <v>315500</v>
      </c>
      <c r="G154" s="22">
        <v>5.666666666666667</v>
      </c>
      <c r="H154" s="15">
        <v>13.444444444444445</v>
      </c>
      <c r="I154" s="15">
        <v>28.888888888888889</v>
      </c>
      <c r="J154" s="15">
        <v>14</v>
      </c>
      <c r="K154" s="15">
        <v>6.8888888888888893</v>
      </c>
      <c r="L154" s="29">
        <f t="shared" si="4"/>
        <v>68.888888888888886</v>
      </c>
      <c r="M154" s="26">
        <v>80000</v>
      </c>
    </row>
    <row r="155" spans="1:13" x14ac:dyDescent="0.35">
      <c r="A155" s="12" t="s">
        <v>452</v>
      </c>
      <c r="B155" s="13" t="s">
        <v>453</v>
      </c>
      <c r="C155" s="13" t="s">
        <v>454</v>
      </c>
      <c r="D155" s="12" t="s">
        <v>78</v>
      </c>
      <c r="E155" s="14">
        <v>913180</v>
      </c>
      <c r="F155" s="14">
        <v>522000</v>
      </c>
      <c r="G155" s="22">
        <v>7.1111111111111107</v>
      </c>
      <c r="H155" s="15">
        <v>12.777777777777779</v>
      </c>
      <c r="I155" s="15">
        <v>25.666666666666668</v>
      </c>
      <c r="J155" s="15">
        <v>14.666666666666666</v>
      </c>
      <c r="K155" s="15">
        <v>7</v>
      </c>
      <c r="L155" s="29">
        <f t="shared" si="4"/>
        <v>67.222222222222229</v>
      </c>
      <c r="M155" s="26">
        <v>100000</v>
      </c>
    </row>
    <row r="156" spans="1:13" x14ac:dyDescent="0.35">
      <c r="A156" s="12" t="s">
        <v>455</v>
      </c>
      <c r="B156" s="13" t="s">
        <v>456</v>
      </c>
      <c r="C156" s="13" t="s">
        <v>457</v>
      </c>
      <c r="D156" s="12" t="s">
        <v>61</v>
      </c>
      <c r="E156" s="14">
        <v>848600</v>
      </c>
      <c r="F156" s="14">
        <v>593600</v>
      </c>
      <c r="G156" s="22">
        <v>7</v>
      </c>
      <c r="H156" s="15">
        <v>12.555555555555555</v>
      </c>
      <c r="I156" s="15">
        <v>26.777777777777779</v>
      </c>
      <c r="J156" s="15">
        <v>14.111111111111111</v>
      </c>
      <c r="K156" s="15">
        <v>6.666666666666667</v>
      </c>
      <c r="L156" s="29">
        <f t="shared" si="4"/>
        <v>67.111111111111114</v>
      </c>
      <c r="M156" s="26">
        <v>120000</v>
      </c>
    </row>
    <row r="157" spans="1:13" x14ac:dyDescent="0.35">
      <c r="A157" s="12" t="s">
        <v>458</v>
      </c>
      <c r="B157" s="13" t="s">
        <v>459</v>
      </c>
      <c r="C157" s="13" t="s">
        <v>460</v>
      </c>
      <c r="D157" s="12" t="s">
        <v>94</v>
      </c>
      <c r="E157" s="14">
        <v>1290000</v>
      </c>
      <c r="F157" s="14">
        <v>710000</v>
      </c>
      <c r="G157" s="22">
        <v>6.666666666666667</v>
      </c>
      <c r="H157" s="15">
        <v>13</v>
      </c>
      <c r="I157" s="15">
        <v>27.333333333333332</v>
      </c>
      <c r="J157" s="15">
        <v>13.555555555555555</v>
      </c>
      <c r="K157" s="15">
        <v>6.5555555555555554</v>
      </c>
      <c r="L157" s="29">
        <f t="shared" si="4"/>
        <v>67.111111111111114</v>
      </c>
      <c r="M157" s="26">
        <v>140000</v>
      </c>
    </row>
    <row r="158" spans="1:13" x14ac:dyDescent="0.35">
      <c r="A158" s="12" t="s">
        <v>461</v>
      </c>
      <c r="B158" s="13" t="s">
        <v>462</v>
      </c>
      <c r="C158" s="13" t="s">
        <v>463</v>
      </c>
      <c r="D158" s="12" t="s">
        <v>61</v>
      </c>
      <c r="E158" s="14">
        <v>1481500</v>
      </c>
      <c r="F158" s="14">
        <v>622500</v>
      </c>
      <c r="G158" s="22">
        <v>6.1111111111111107</v>
      </c>
      <c r="H158" s="15">
        <v>13.444444444444445</v>
      </c>
      <c r="I158" s="15">
        <v>27.444444444444443</v>
      </c>
      <c r="J158" s="15">
        <v>13</v>
      </c>
      <c r="K158" s="15">
        <v>6.666666666666667</v>
      </c>
      <c r="L158" s="29">
        <f t="shared" si="4"/>
        <v>66.666666666666671</v>
      </c>
      <c r="M158" s="26">
        <v>120000</v>
      </c>
    </row>
    <row r="159" spans="1:13" x14ac:dyDescent="0.35">
      <c r="A159" s="12" t="s">
        <v>464</v>
      </c>
      <c r="B159" s="13" t="s">
        <v>465</v>
      </c>
      <c r="C159" s="13" t="s">
        <v>466</v>
      </c>
      <c r="D159" s="12" t="s">
        <v>222</v>
      </c>
      <c r="E159" s="14">
        <v>962600</v>
      </c>
      <c r="F159" s="14">
        <v>616600</v>
      </c>
      <c r="G159" s="22">
        <v>5.75</v>
      </c>
      <c r="H159" s="15">
        <v>12.25</v>
      </c>
      <c r="I159" s="15">
        <v>23.125</v>
      </c>
      <c r="J159" s="15">
        <v>16.125</v>
      </c>
      <c r="K159" s="15">
        <v>6.875</v>
      </c>
      <c r="L159" s="29">
        <f t="shared" si="4"/>
        <v>64.125</v>
      </c>
      <c r="M159" s="26">
        <v>100000</v>
      </c>
    </row>
    <row r="160" spans="1:13" x14ac:dyDescent="0.35">
      <c r="A160" s="12" t="s">
        <v>467</v>
      </c>
      <c r="B160" s="13" t="s">
        <v>468</v>
      </c>
      <c r="C160" s="13" t="s">
        <v>469</v>
      </c>
      <c r="D160" s="12" t="s">
        <v>61</v>
      </c>
      <c r="E160" s="14">
        <v>735200</v>
      </c>
      <c r="F160" s="14">
        <v>433000</v>
      </c>
      <c r="G160" s="22">
        <v>6</v>
      </c>
      <c r="H160" s="15">
        <v>11.888888888888889</v>
      </c>
      <c r="I160" s="15">
        <v>21.555555555555557</v>
      </c>
      <c r="J160" s="15">
        <v>16.555555555555557</v>
      </c>
      <c r="K160" s="15">
        <v>6.2222222222222223</v>
      </c>
      <c r="L160" s="41">
        <f t="shared" si="4"/>
        <v>62.222222222222221</v>
      </c>
      <c r="M160" s="23"/>
    </row>
    <row r="161" spans="1:13" ht="29" x14ac:dyDescent="0.35">
      <c r="A161" s="12" t="s">
        <v>470</v>
      </c>
      <c r="B161" s="13" t="s">
        <v>471</v>
      </c>
      <c r="C161" s="13" t="s">
        <v>472</v>
      </c>
      <c r="D161" s="12" t="s">
        <v>78</v>
      </c>
      <c r="E161" s="14">
        <v>984300</v>
      </c>
      <c r="F161" s="14">
        <v>294300</v>
      </c>
      <c r="G161" s="22">
        <v>5.666666666666667</v>
      </c>
      <c r="H161" s="15">
        <v>11.888888888888889</v>
      </c>
      <c r="I161" s="15">
        <v>22.444444444444443</v>
      </c>
      <c r="J161" s="15">
        <v>16.111111111111111</v>
      </c>
      <c r="K161" s="15">
        <v>6</v>
      </c>
      <c r="L161" s="41">
        <f t="shared" si="4"/>
        <v>62.111111111111114</v>
      </c>
      <c r="M161" s="23"/>
    </row>
    <row r="162" spans="1:13" x14ac:dyDescent="0.35">
      <c r="A162" s="12" t="s">
        <v>473</v>
      </c>
      <c r="B162" s="13" t="s">
        <v>474</v>
      </c>
      <c r="C162" s="13" t="s">
        <v>475</v>
      </c>
      <c r="D162" s="12" t="s">
        <v>61</v>
      </c>
      <c r="E162" s="14">
        <v>628000</v>
      </c>
      <c r="F162" s="14">
        <v>191000</v>
      </c>
      <c r="G162" s="22">
        <v>4.8888888888888893</v>
      </c>
      <c r="H162" s="15">
        <v>12</v>
      </c>
      <c r="I162" s="15">
        <v>20.666666666666668</v>
      </c>
      <c r="J162" s="15">
        <v>16.666666666666668</v>
      </c>
      <c r="K162" s="15">
        <v>6.1111111111111107</v>
      </c>
      <c r="L162" s="41">
        <f t="shared" si="4"/>
        <v>60.333333333333343</v>
      </c>
      <c r="M162" s="23"/>
    </row>
    <row r="163" spans="1:13" x14ac:dyDescent="0.35">
      <c r="A163" s="12" t="s">
        <v>476</v>
      </c>
      <c r="B163" s="13" t="s">
        <v>477</v>
      </c>
      <c r="C163" s="13" t="s">
        <v>478</v>
      </c>
      <c r="D163" s="12" t="s">
        <v>68</v>
      </c>
      <c r="E163" s="14">
        <v>770000</v>
      </c>
      <c r="F163" s="14">
        <v>200000</v>
      </c>
      <c r="G163" s="22">
        <v>5.7777777777777777</v>
      </c>
      <c r="H163" s="15">
        <v>10.111111111111111</v>
      </c>
      <c r="I163" s="15">
        <v>21</v>
      </c>
      <c r="J163" s="15">
        <v>16.777777777777779</v>
      </c>
      <c r="K163" s="15">
        <v>6.5555555555555554</v>
      </c>
      <c r="L163" s="41">
        <f t="shared" si="4"/>
        <v>60.222222222222221</v>
      </c>
      <c r="M163" s="23"/>
    </row>
    <row r="164" spans="1:13" ht="29" x14ac:dyDescent="0.35">
      <c r="A164" s="12" t="s">
        <v>479</v>
      </c>
      <c r="B164" s="13" t="s">
        <v>480</v>
      </c>
      <c r="C164" s="13" t="s">
        <v>481</v>
      </c>
      <c r="D164" s="12" t="s">
        <v>327</v>
      </c>
      <c r="E164" s="14">
        <v>716000</v>
      </c>
      <c r="F164" s="14">
        <v>277000</v>
      </c>
      <c r="G164" s="22">
        <v>6.2222222222222223</v>
      </c>
      <c r="H164" s="15">
        <v>11</v>
      </c>
      <c r="I164" s="15">
        <v>19.222222222222221</v>
      </c>
      <c r="J164" s="15">
        <v>16.444444444444443</v>
      </c>
      <c r="K164" s="15">
        <v>5.8888888888888893</v>
      </c>
      <c r="L164" s="41">
        <f t="shared" ref="L164:L176" si="5">G164+H164+I164+J164+K164</f>
        <v>58.777777777777771</v>
      </c>
      <c r="M164" s="23"/>
    </row>
    <row r="165" spans="1:13" x14ac:dyDescent="0.35">
      <c r="A165" s="12" t="s">
        <v>482</v>
      </c>
      <c r="B165" s="13" t="s">
        <v>483</v>
      </c>
      <c r="C165" s="13" t="s">
        <v>484</v>
      </c>
      <c r="D165" s="12" t="s">
        <v>61</v>
      </c>
      <c r="E165" s="14">
        <v>893000</v>
      </c>
      <c r="F165" s="14">
        <v>334000</v>
      </c>
      <c r="G165" s="22">
        <v>4.5555555555555554</v>
      </c>
      <c r="H165" s="15">
        <v>9.8888888888888893</v>
      </c>
      <c r="I165" s="15">
        <v>21.777777777777779</v>
      </c>
      <c r="J165" s="15">
        <v>16.666666666666668</v>
      </c>
      <c r="K165" s="15">
        <v>5</v>
      </c>
      <c r="L165" s="41">
        <f t="shared" si="5"/>
        <v>57.888888888888886</v>
      </c>
      <c r="M165" s="23"/>
    </row>
    <row r="166" spans="1:13" x14ac:dyDescent="0.35">
      <c r="A166" s="12" t="s">
        <v>485</v>
      </c>
      <c r="B166" s="13" t="s">
        <v>486</v>
      </c>
      <c r="C166" s="13" t="s">
        <v>487</v>
      </c>
      <c r="D166" s="12" t="s">
        <v>327</v>
      </c>
      <c r="E166" s="14">
        <v>421640</v>
      </c>
      <c r="F166" s="14">
        <v>180000</v>
      </c>
      <c r="G166" s="22">
        <v>5.2222222222222223</v>
      </c>
      <c r="H166" s="15">
        <v>11.111111111111111</v>
      </c>
      <c r="I166" s="15">
        <v>22.333333333333332</v>
      </c>
      <c r="J166" s="15">
        <v>12.666666666666666</v>
      </c>
      <c r="K166" s="15">
        <v>6</v>
      </c>
      <c r="L166" s="41">
        <f t="shared" si="5"/>
        <v>57.333333333333329</v>
      </c>
      <c r="M166" s="23"/>
    </row>
    <row r="167" spans="1:13" x14ac:dyDescent="0.35">
      <c r="A167" s="12" t="s">
        <v>488</v>
      </c>
      <c r="B167" s="13" t="s">
        <v>489</v>
      </c>
      <c r="C167" s="13" t="s">
        <v>490</v>
      </c>
      <c r="D167" s="12" t="s">
        <v>61</v>
      </c>
      <c r="E167" s="14">
        <v>858000</v>
      </c>
      <c r="F167" s="14">
        <v>273000</v>
      </c>
      <c r="G167" s="22">
        <v>6.1111111111111107</v>
      </c>
      <c r="H167" s="15">
        <v>11.444444444444445</v>
      </c>
      <c r="I167" s="15">
        <v>23.333333333333332</v>
      </c>
      <c r="J167" s="15">
        <v>8.7777777777777786</v>
      </c>
      <c r="K167" s="15">
        <v>7.1111111111111107</v>
      </c>
      <c r="L167" s="41">
        <f t="shared" si="5"/>
        <v>56.777777777777771</v>
      </c>
      <c r="M167" s="23"/>
    </row>
    <row r="168" spans="1:13" ht="29" x14ac:dyDescent="0.35">
      <c r="A168" s="12" t="s">
        <v>491</v>
      </c>
      <c r="B168" s="13" t="s">
        <v>492</v>
      </c>
      <c r="C168" s="13" t="s">
        <v>493</v>
      </c>
      <c r="D168" s="12" t="s">
        <v>61</v>
      </c>
      <c r="E168" s="14">
        <v>1428000</v>
      </c>
      <c r="F168" s="14">
        <v>420000</v>
      </c>
      <c r="G168" s="22">
        <v>5.1111111111111107</v>
      </c>
      <c r="H168" s="15">
        <v>10.555555555555555</v>
      </c>
      <c r="I168" s="15">
        <v>18.222222222222221</v>
      </c>
      <c r="J168" s="15">
        <v>16.777777777777779</v>
      </c>
      <c r="K168" s="15">
        <v>5.5555555555555554</v>
      </c>
      <c r="L168" s="41">
        <f t="shared" si="5"/>
        <v>56.222222222222221</v>
      </c>
      <c r="M168" s="23"/>
    </row>
    <row r="169" spans="1:13" x14ac:dyDescent="0.35">
      <c r="A169" s="12" t="s">
        <v>494</v>
      </c>
      <c r="B169" s="13" t="s">
        <v>495</v>
      </c>
      <c r="C169" s="13" t="s">
        <v>496</v>
      </c>
      <c r="D169" s="12" t="s">
        <v>78</v>
      </c>
      <c r="E169" s="14">
        <v>906000</v>
      </c>
      <c r="F169" s="14">
        <v>507360</v>
      </c>
      <c r="G169" s="22">
        <v>5.666666666666667</v>
      </c>
      <c r="H169" s="15">
        <v>11</v>
      </c>
      <c r="I169" s="15">
        <v>21.222222222222221</v>
      </c>
      <c r="J169" s="15">
        <v>12.222222222222221</v>
      </c>
      <c r="K169" s="15">
        <v>5.8888888888888893</v>
      </c>
      <c r="L169" s="41">
        <f t="shared" si="5"/>
        <v>56</v>
      </c>
      <c r="M169" s="23"/>
    </row>
    <row r="170" spans="1:13" x14ac:dyDescent="0.35">
      <c r="A170" s="12" t="s">
        <v>497</v>
      </c>
      <c r="B170" s="13" t="s">
        <v>498</v>
      </c>
      <c r="C170" s="13" t="s">
        <v>498</v>
      </c>
      <c r="D170" s="12" t="s">
        <v>61</v>
      </c>
      <c r="E170" s="14">
        <v>532240</v>
      </c>
      <c r="F170" s="14">
        <v>500000</v>
      </c>
      <c r="G170" s="22">
        <v>5.333333333333333</v>
      </c>
      <c r="H170" s="15">
        <v>10.666666666666666</v>
      </c>
      <c r="I170" s="15">
        <v>21.555555555555557</v>
      </c>
      <c r="J170" s="15">
        <v>12.222222222222221</v>
      </c>
      <c r="K170" s="15">
        <v>5.4444444444444446</v>
      </c>
      <c r="L170" s="41">
        <f t="shared" si="5"/>
        <v>55.222222222222221</v>
      </c>
      <c r="M170" s="23"/>
    </row>
    <row r="171" spans="1:13" x14ac:dyDescent="0.35">
      <c r="A171" s="12" t="s">
        <v>499</v>
      </c>
      <c r="B171" s="13" t="s">
        <v>500</v>
      </c>
      <c r="C171" s="13" t="s">
        <v>501</v>
      </c>
      <c r="D171" s="12" t="s">
        <v>222</v>
      </c>
      <c r="E171" s="14">
        <v>1027143</v>
      </c>
      <c r="F171" s="14">
        <v>470000</v>
      </c>
      <c r="G171" s="22">
        <v>4.1111111111111107</v>
      </c>
      <c r="H171" s="15">
        <v>10.888888888888889</v>
      </c>
      <c r="I171" s="15">
        <v>21.333333333333332</v>
      </c>
      <c r="J171" s="15">
        <v>13.333333333333334</v>
      </c>
      <c r="K171" s="15">
        <v>5.4444444444444446</v>
      </c>
      <c r="L171" s="41">
        <f t="shared" si="5"/>
        <v>55.111111111111107</v>
      </c>
      <c r="M171" s="23"/>
    </row>
    <row r="172" spans="1:13" x14ac:dyDescent="0.35">
      <c r="A172" s="12" t="s">
        <v>502</v>
      </c>
      <c r="B172" s="13" t="s">
        <v>503</v>
      </c>
      <c r="C172" s="13" t="s">
        <v>504</v>
      </c>
      <c r="D172" s="12" t="s">
        <v>61</v>
      </c>
      <c r="E172" s="14">
        <v>810000</v>
      </c>
      <c r="F172" s="14">
        <v>100000</v>
      </c>
      <c r="G172" s="22">
        <v>4.7777777777777777</v>
      </c>
      <c r="H172" s="15">
        <v>9.8888888888888893</v>
      </c>
      <c r="I172" s="15">
        <v>17.444444444444443</v>
      </c>
      <c r="J172" s="15">
        <v>16.222222222222221</v>
      </c>
      <c r="K172" s="15">
        <v>5.4444444444444446</v>
      </c>
      <c r="L172" s="41">
        <f t="shared" si="5"/>
        <v>53.777777777777779</v>
      </c>
      <c r="M172" s="23"/>
    </row>
    <row r="173" spans="1:13" x14ac:dyDescent="0.35">
      <c r="A173" s="12" t="s">
        <v>505</v>
      </c>
      <c r="B173" s="13" t="s">
        <v>506</v>
      </c>
      <c r="C173" s="13" t="s">
        <v>507</v>
      </c>
      <c r="D173" s="12" t="s">
        <v>61</v>
      </c>
      <c r="E173" s="14">
        <v>432500</v>
      </c>
      <c r="F173" s="14">
        <v>120000</v>
      </c>
      <c r="G173" s="22">
        <v>3.8888888888888888</v>
      </c>
      <c r="H173" s="15">
        <v>8.6666666666666661</v>
      </c>
      <c r="I173" s="15">
        <v>18</v>
      </c>
      <c r="J173" s="15">
        <v>13.888888888888889</v>
      </c>
      <c r="K173" s="15">
        <v>5.1111111111111107</v>
      </c>
      <c r="L173" s="41">
        <f t="shared" si="5"/>
        <v>49.555555555555557</v>
      </c>
      <c r="M173" s="23"/>
    </row>
    <row r="174" spans="1:13" ht="29" x14ac:dyDescent="0.35">
      <c r="A174" s="12" t="s">
        <v>508</v>
      </c>
      <c r="B174" s="13" t="s">
        <v>509</v>
      </c>
      <c r="C174" s="13" t="s">
        <v>510</v>
      </c>
      <c r="D174" s="12" t="s">
        <v>327</v>
      </c>
      <c r="E174" s="14">
        <v>913000</v>
      </c>
      <c r="F174" s="14">
        <v>615800</v>
      </c>
      <c r="G174" s="22">
        <v>4.8888888888888893</v>
      </c>
      <c r="H174" s="15">
        <v>10.111111111111111</v>
      </c>
      <c r="I174" s="15">
        <v>16.666666666666668</v>
      </c>
      <c r="J174" s="15">
        <v>12</v>
      </c>
      <c r="K174" s="15">
        <v>5.4444444444444446</v>
      </c>
      <c r="L174" s="41">
        <f t="shared" si="5"/>
        <v>49.111111111111114</v>
      </c>
      <c r="M174" s="23"/>
    </row>
    <row r="175" spans="1:13" ht="29" x14ac:dyDescent="0.35">
      <c r="A175" s="12" t="s">
        <v>511</v>
      </c>
      <c r="B175" s="13" t="s">
        <v>512</v>
      </c>
      <c r="C175" s="13" t="s">
        <v>513</v>
      </c>
      <c r="D175" s="12" t="s">
        <v>256</v>
      </c>
      <c r="E175" s="14">
        <v>995600</v>
      </c>
      <c r="F175" s="14">
        <v>696920</v>
      </c>
      <c r="G175" s="22">
        <v>4.5555555555555554</v>
      </c>
      <c r="H175" s="15">
        <v>9.2222222222222214</v>
      </c>
      <c r="I175" s="15">
        <v>17.222222222222221</v>
      </c>
      <c r="J175" s="15">
        <v>12.222222222222221</v>
      </c>
      <c r="K175" s="15">
        <v>5</v>
      </c>
      <c r="L175" s="41">
        <f t="shared" si="5"/>
        <v>48.222222222222221</v>
      </c>
      <c r="M175" s="23"/>
    </row>
    <row r="176" spans="1:13" ht="29" x14ac:dyDescent="0.35">
      <c r="A176" s="12" t="s">
        <v>514</v>
      </c>
      <c r="B176" s="13" t="s">
        <v>515</v>
      </c>
      <c r="C176" s="13" t="s">
        <v>516</v>
      </c>
      <c r="D176" s="12" t="s">
        <v>61</v>
      </c>
      <c r="E176" s="14">
        <v>1304500</v>
      </c>
      <c r="F176" s="14">
        <v>845000</v>
      </c>
      <c r="G176" s="22">
        <v>3.8888888888888888</v>
      </c>
      <c r="H176" s="15">
        <v>8.2222222222222214</v>
      </c>
      <c r="I176" s="15">
        <v>15.777777777777779</v>
      </c>
      <c r="J176" s="15">
        <v>9.1111111111111107</v>
      </c>
      <c r="K176" s="15">
        <v>4.666666666666667</v>
      </c>
      <c r="L176" s="41">
        <f t="shared" si="5"/>
        <v>41.666666666666664</v>
      </c>
      <c r="M176" s="23"/>
    </row>
    <row r="177" spans="1:13" x14ac:dyDescent="0.35">
      <c r="B177" s="18"/>
      <c r="C177" s="18"/>
      <c r="M177" s="19">
        <f>SUM(M99:M176)</f>
        <v>14340000</v>
      </c>
    </row>
    <row r="178" spans="1:13" x14ac:dyDescent="0.35">
      <c r="B178" s="18"/>
      <c r="C178" s="18"/>
    </row>
    <row r="179" spans="1:13" x14ac:dyDescent="0.35">
      <c r="A179" s="27"/>
      <c r="L179" s="3" t="s">
        <v>517</v>
      </c>
      <c r="M179" s="19">
        <f>M177+M97+M55+M32+M19</f>
        <v>54310000</v>
      </c>
    </row>
    <row r="180" spans="1:13" x14ac:dyDescent="0.35">
      <c r="A180" s="27" t="s">
        <v>689</v>
      </c>
      <c r="L180" s="6"/>
      <c r="M180" s="6"/>
    </row>
    <row r="181" spans="1:13" x14ac:dyDescent="0.35">
      <c r="A181" s="12" t="s">
        <v>690</v>
      </c>
      <c r="B181" s="13" t="s">
        <v>40</v>
      </c>
      <c r="C181" s="13" t="s">
        <v>691</v>
      </c>
      <c r="D181" s="12" t="s">
        <v>17</v>
      </c>
      <c r="E181" s="14">
        <v>18840000</v>
      </c>
      <c r="F181" s="14">
        <v>1140000</v>
      </c>
      <c r="L181" s="6"/>
      <c r="M181" s="6"/>
    </row>
    <row r="182" spans="1:13" x14ac:dyDescent="0.35">
      <c r="A182" s="12" t="s">
        <v>692</v>
      </c>
      <c r="B182" s="13" t="s">
        <v>693</v>
      </c>
      <c r="C182" s="13" t="s">
        <v>694</v>
      </c>
      <c r="D182" s="12" t="s">
        <v>61</v>
      </c>
      <c r="E182" s="14">
        <v>637000</v>
      </c>
      <c r="F182" s="14">
        <v>474400</v>
      </c>
      <c r="L182" s="6"/>
      <c r="M182" s="6"/>
    </row>
    <row r="183" spans="1:13" x14ac:dyDescent="0.35">
      <c r="A183" s="12" t="s">
        <v>695</v>
      </c>
      <c r="B183" s="13" t="s">
        <v>696</v>
      </c>
      <c r="C183" s="13" t="s">
        <v>697</v>
      </c>
      <c r="D183" s="12" t="s">
        <v>78</v>
      </c>
      <c r="E183" s="14">
        <v>3304200</v>
      </c>
      <c r="F183" s="14">
        <v>850000</v>
      </c>
      <c r="L183" s="6"/>
      <c r="M183" s="6"/>
    </row>
    <row r="184" spans="1:13" x14ac:dyDescent="0.35">
      <c r="A184" s="12" t="s">
        <v>698</v>
      </c>
      <c r="B184" s="13" t="s">
        <v>699</v>
      </c>
      <c r="C184" s="13" t="s">
        <v>700</v>
      </c>
      <c r="D184" s="12" t="s">
        <v>256</v>
      </c>
      <c r="E184" s="14">
        <v>930000</v>
      </c>
      <c r="F184" s="14">
        <v>330000</v>
      </c>
      <c r="G184" s="102"/>
      <c r="H184" s="102"/>
      <c r="I184" s="102"/>
      <c r="J184" s="102"/>
      <c r="K184" s="102"/>
      <c r="L184" s="6"/>
      <c r="M184" s="6"/>
    </row>
    <row r="185" spans="1:13" x14ac:dyDescent="0.35">
      <c r="A185" s="12" t="s">
        <v>701</v>
      </c>
      <c r="B185" s="13" t="s">
        <v>699</v>
      </c>
      <c r="C185" s="13" t="s">
        <v>702</v>
      </c>
      <c r="D185" s="12" t="s">
        <v>256</v>
      </c>
      <c r="E185" s="14">
        <v>830000</v>
      </c>
      <c r="F185" s="14">
        <v>360000</v>
      </c>
      <c r="G185" s="103"/>
      <c r="H185" s="102"/>
      <c r="I185" s="102"/>
      <c r="J185" s="102"/>
      <c r="K185" s="102"/>
      <c r="L185" s="6"/>
      <c r="M185" s="6"/>
    </row>
    <row r="186" spans="1:13" x14ac:dyDescent="0.35">
      <c r="A186" s="27" t="s">
        <v>703</v>
      </c>
      <c r="L186" s="6"/>
      <c r="M186" s="6"/>
    </row>
    <row r="187" spans="1:13" x14ac:dyDescent="0.35">
      <c r="A187" s="12" t="s">
        <v>704</v>
      </c>
      <c r="B187" s="13" t="s">
        <v>705</v>
      </c>
      <c r="C187" s="13" t="s">
        <v>706</v>
      </c>
      <c r="D187" s="12" t="s">
        <v>184</v>
      </c>
      <c r="E187" s="14">
        <v>3822000</v>
      </c>
      <c r="F187" s="14">
        <v>2074000</v>
      </c>
      <c r="G187" s="103"/>
      <c r="H187" s="102"/>
      <c r="I187" s="102"/>
      <c r="J187" s="102"/>
      <c r="K187" s="102"/>
      <c r="L187" s="6"/>
      <c r="M187" s="6"/>
    </row>
  </sheetData>
  <mergeCells count="5">
    <mergeCell ref="A98:M98"/>
    <mergeCell ref="A3:F3"/>
    <mergeCell ref="A20:F20"/>
    <mergeCell ref="A33:F33"/>
    <mergeCell ref="A56:M5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A027-49D0-473E-8CE5-B69F9E287DCF}">
  <dimension ref="A2:H177"/>
  <sheetViews>
    <sheetView workbookViewId="0">
      <selection activeCell="C64" sqref="C64"/>
    </sheetView>
  </sheetViews>
  <sheetFormatPr defaultRowHeight="14.5" x14ac:dyDescent="0.35"/>
  <cols>
    <col min="1" max="1" width="12.453125" customWidth="1"/>
    <col min="2" max="2" width="37.453125" customWidth="1"/>
    <col min="3" max="3" width="47.453125" customWidth="1"/>
    <col min="4" max="4" width="6.81640625" customWidth="1"/>
    <col min="5" max="5" width="13.453125" customWidth="1"/>
    <col min="6" max="6" width="15.453125" customWidth="1"/>
    <col min="7" max="7" width="13.1796875" customWidth="1"/>
    <col min="8" max="8" width="111.81640625" customWidth="1"/>
  </cols>
  <sheetData>
    <row r="2" spans="1:8" ht="21.5" thickBot="1" x14ac:dyDescent="0.55000000000000004">
      <c r="A2" s="43" t="s">
        <v>0</v>
      </c>
      <c r="B2" s="44"/>
      <c r="C2" s="44"/>
      <c r="D2" s="45"/>
      <c r="E2" s="46"/>
      <c r="F2" s="46"/>
    </row>
    <row r="3" spans="1:8" ht="37.5" thickBot="1" x14ac:dyDescent="0.4">
      <c r="A3" s="47" t="s">
        <v>1</v>
      </c>
      <c r="B3" s="48" t="s">
        <v>2</v>
      </c>
      <c r="C3" s="48" t="s">
        <v>3</v>
      </c>
      <c r="D3" s="49" t="s">
        <v>4</v>
      </c>
      <c r="E3" s="50" t="s">
        <v>5</v>
      </c>
      <c r="F3" s="50" t="s">
        <v>6</v>
      </c>
      <c r="G3" s="51" t="s">
        <v>519</v>
      </c>
      <c r="H3" s="52" t="s">
        <v>520</v>
      </c>
    </row>
    <row r="4" spans="1:8" ht="21.5" thickBot="1" x14ac:dyDescent="0.55000000000000004">
      <c r="A4" s="100" t="s">
        <v>13</v>
      </c>
      <c r="B4" s="101"/>
      <c r="C4" s="101"/>
      <c r="D4" s="101"/>
      <c r="E4" s="101"/>
      <c r="F4" s="101"/>
      <c r="G4" s="53"/>
      <c r="H4" s="54"/>
    </row>
    <row r="5" spans="1:8" ht="72.5" x14ac:dyDescent="0.35">
      <c r="A5" s="55" t="s">
        <v>14</v>
      </c>
      <c r="B5" s="56" t="s">
        <v>15</v>
      </c>
      <c r="C5" s="56" t="s">
        <v>16</v>
      </c>
      <c r="D5" s="57" t="s">
        <v>17</v>
      </c>
      <c r="E5" s="58">
        <v>3823150</v>
      </c>
      <c r="F5" s="58">
        <v>1075000</v>
      </c>
      <c r="G5" s="59">
        <v>87</v>
      </c>
      <c r="H5" s="60" t="s">
        <v>521</v>
      </c>
    </row>
    <row r="6" spans="1:8" ht="29" x14ac:dyDescent="0.35">
      <c r="A6" s="61" t="s">
        <v>18</v>
      </c>
      <c r="B6" s="62" t="s">
        <v>19</v>
      </c>
      <c r="C6" s="62" t="s">
        <v>20</v>
      </c>
      <c r="D6" s="63" t="s">
        <v>17</v>
      </c>
      <c r="E6" s="64">
        <v>315000</v>
      </c>
      <c r="F6" s="64">
        <v>214000</v>
      </c>
      <c r="G6" s="65">
        <v>86.888888888888886</v>
      </c>
      <c r="H6" s="60" t="s">
        <v>522</v>
      </c>
    </row>
    <row r="7" spans="1:8" ht="72.5" x14ac:dyDescent="0.35">
      <c r="A7" s="61" t="s">
        <v>21</v>
      </c>
      <c r="B7" s="62" t="s">
        <v>22</v>
      </c>
      <c r="C7" s="62" t="s">
        <v>23</v>
      </c>
      <c r="D7" s="63" t="s">
        <v>17</v>
      </c>
      <c r="E7" s="64">
        <v>453000</v>
      </c>
      <c r="F7" s="64">
        <v>317000</v>
      </c>
      <c r="G7" s="65">
        <v>85.888888888888886</v>
      </c>
      <c r="H7" s="66" t="s">
        <v>523</v>
      </c>
    </row>
    <row r="8" spans="1:8" ht="43.5" x14ac:dyDescent="0.35">
      <c r="A8" s="61" t="s">
        <v>24</v>
      </c>
      <c r="B8" s="62" t="s">
        <v>25</v>
      </c>
      <c r="C8" s="62" t="s">
        <v>26</v>
      </c>
      <c r="D8" s="63" t="s">
        <v>17</v>
      </c>
      <c r="E8" s="64">
        <v>915000</v>
      </c>
      <c r="F8" s="64">
        <v>605000</v>
      </c>
      <c r="G8" s="65">
        <v>81</v>
      </c>
      <c r="H8" s="60" t="s">
        <v>524</v>
      </c>
    </row>
    <row r="9" spans="1:8" ht="43.5" x14ac:dyDescent="0.35">
      <c r="A9" s="61" t="s">
        <v>27</v>
      </c>
      <c r="B9" s="62" t="s">
        <v>28</v>
      </c>
      <c r="C9" s="62" t="s">
        <v>29</v>
      </c>
      <c r="D9" s="63" t="s">
        <v>17</v>
      </c>
      <c r="E9" s="64">
        <v>426700</v>
      </c>
      <c r="F9" s="64">
        <v>177000</v>
      </c>
      <c r="G9" s="65">
        <v>78.666666666666671</v>
      </c>
      <c r="H9" s="67" t="s">
        <v>525</v>
      </c>
    </row>
    <row r="10" spans="1:8" ht="29" x14ac:dyDescent="0.35">
      <c r="A10" s="61" t="s">
        <v>30</v>
      </c>
      <c r="B10" s="62" t="s">
        <v>31</v>
      </c>
      <c r="C10" s="62" t="s">
        <v>32</v>
      </c>
      <c r="D10" s="63" t="s">
        <v>17</v>
      </c>
      <c r="E10" s="64">
        <v>381579</v>
      </c>
      <c r="F10" s="64">
        <v>199500</v>
      </c>
      <c r="G10" s="65">
        <v>75.666666666666671</v>
      </c>
      <c r="H10" s="60" t="s">
        <v>526</v>
      </c>
    </row>
    <row r="11" spans="1:8" ht="58" x14ac:dyDescent="0.35">
      <c r="A11" s="61" t="s">
        <v>33</v>
      </c>
      <c r="B11" s="62" t="s">
        <v>34</v>
      </c>
      <c r="C11" s="62" t="s">
        <v>35</v>
      </c>
      <c r="D11" s="63" t="s">
        <v>17</v>
      </c>
      <c r="E11" s="64">
        <v>753200</v>
      </c>
      <c r="F11" s="64">
        <v>213000</v>
      </c>
      <c r="G11" s="65">
        <v>75</v>
      </c>
      <c r="H11" s="60" t="s">
        <v>527</v>
      </c>
    </row>
    <row r="12" spans="1:8" ht="72.5" x14ac:dyDescent="0.35">
      <c r="A12" s="61" t="s">
        <v>36</v>
      </c>
      <c r="B12" s="62" t="s">
        <v>37</v>
      </c>
      <c r="C12" s="62" t="s">
        <v>38</v>
      </c>
      <c r="D12" s="63" t="s">
        <v>17</v>
      </c>
      <c r="E12" s="64">
        <v>379500</v>
      </c>
      <c r="F12" s="64">
        <v>165000</v>
      </c>
      <c r="G12" s="65">
        <v>70.555555555555557</v>
      </c>
      <c r="H12" s="60" t="s">
        <v>528</v>
      </c>
    </row>
    <row r="13" spans="1:8" ht="43.5" x14ac:dyDescent="0.35">
      <c r="A13" s="61" t="s">
        <v>39</v>
      </c>
      <c r="B13" s="62" t="s">
        <v>40</v>
      </c>
      <c r="C13" s="62" t="s">
        <v>41</v>
      </c>
      <c r="D13" s="63" t="s">
        <v>17</v>
      </c>
      <c r="E13" s="64">
        <v>485000</v>
      </c>
      <c r="F13" s="64">
        <v>220000</v>
      </c>
      <c r="G13" s="68">
        <v>66.333333333333329</v>
      </c>
      <c r="H13" s="69" t="s">
        <v>529</v>
      </c>
    </row>
    <row r="14" spans="1:8" ht="72.5" x14ac:dyDescent="0.35">
      <c r="A14" s="61" t="s">
        <v>42</v>
      </c>
      <c r="B14" s="62" t="s">
        <v>43</v>
      </c>
      <c r="C14" s="62" t="s">
        <v>44</v>
      </c>
      <c r="D14" s="63" t="s">
        <v>17</v>
      </c>
      <c r="E14" s="64">
        <v>3278000</v>
      </c>
      <c r="F14" s="64">
        <v>2200000</v>
      </c>
      <c r="G14" s="68">
        <v>65</v>
      </c>
      <c r="H14" s="69" t="s">
        <v>530</v>
      </c>
    </row>
    <row r="15" spans="1:8" ht="43.5" x14ac:dyDescent="0.35">
      <c r="A15" s="61" t="s">
        <v>45</v>
      </c>
      <c r="B15" s="62" t="s">
        <v>43</v>
      </c>
      <c r="C15" s="62" t="s">
        <v>46</v>
      </c>
      <c r="D15" s="63" t="s">
        <v>17</v>
      </c>
      <c r="E15" s="64">
        <v>1810900</v>
      </c>
      <c r="F15" s="64">
        <v>1160000</v>
      </c>
      <c r="G15" s="68">
        <v>65</v>
      </c>
      <c r="H15" s="69" t="s">
        <v>531</v>
      </c>
    </row>
    <row r="16" spans="1:8" ht="58" x14ac:dyDescent="0.35">
      <c r="A16" s="61" t="s">
        <v>47</v>
      </c>
      <c r="B16" s="62" t="s">
        <v>34</v>
      </c>
      <c r="C16" s="62" t="s">
        <v>48</v>
      </c>
      <c r="D16" s="63" t="s">
        <v>17</v>
      </c>
      <c r="E16" s="64">
        <v>1845180</v>
      </c>
      <c r="F16" s="64">
        <v>370000</v>
      </c>
      <c r="G16" s="68">
        <v>62.222222222222221</v>
      </c>
      <c r="H16" s="69" t="s">
        <v>532</v>
      </c>
    </row>
    <row r="17" spans="1:8" ht="29" x14ac:dyDescent="0.35">
      <c r="A17" s="70" t="s">
        <v>49</v>
      </c>
      <c r="B17" s="71" t="s">
        <v>50</v>
      </c>
      <c r="C17" s="71" t="s">
        <v>51</v>
      </c>
      <c r="D17" s="72" t="s">
        <v>17</v>
      </c>
      <c r="E17" s="73">
        <v>392200</v>
      </c>
      <c r="F17" s="73">
        <v>155000</v>
      </c>
      <c r="G17" s="68">
        <v>52.111111111111114</v>
      </c>
      <c r="H17" s="69" t="s">
        <v>533</v>
      </c>
    </row>
    <row r="18" spans="1:8" ht="29" x14ac:dyDescent="0.35">
      <c r="A18" s="61" t="s">
        <v>52</v>
      </c>
      <c r="B18" s="62" t="s">
        <v>53</v>
      </c>
      <c r="C18" s="62" t="s">
        <v>54</v>
      </c>
      <c r="D18" s="63" t="s">
        <v>17</v>
      </c>
      <c r="E18" s="64">
        <v>1023000</v>
      </c>
      <c r="F18" s="64">
        <v>365000</v>
      </c>
      <c r="G18" s="68">
        <v>47.111111111111114</v>
      </c>
      <c r="H18" s="69" t="s">
        <v>534</v>
      </c>
    </row>
    <row r="19" spans="1:8" ht="58" x14ac:dyDescent="0.35">
      <c r="A19" s="61" t="s">
        <v>55</v>
      </c>
      <c r="B19" s="62" t="s">
        <v>22</v>
      </c>
      <c r="C19" s="62" t="s">
        <v>56</v>
      </c>
      <c r="D19" s="63" t="s">
        <v>17</v>
      </c>
      <c r="E19" s="64">
        <v>930000</v>
      </c>
      <c r="F19" s="64">
        <v>639000</v>
      </c>
      <c r="G19" s="68">
        <v>46.111111111111114</v>
      </c>
      <c r="H19" s="69" t="s">
        <v>535</v>
      </c>
    </row>
    <row r="20" spans="1:8" ht="15" thickBot="1" x14ac:dyDescent="0.4">
      <c r="A20" s="44"/>
      <c r="B20" s="74"/>
      <c r="C20" s="74"/>
      <c r="D20" s="45"/>
      <c r="E20" s="46"/>
      <c r="F20" s="46"/>
    </row>
    <row r="21" spans="1:8" ht="21.5" thickBot="1" x14ac:dyDescent="0.55000000000000004">
      <c r="A21" s="75" t="s">
        <v>57</v>
      </c>
      <c r="B21" s="76"/>
      <c r="C21" s="76"/>
      <c r="D21" s="77"/>
      <c r="E21" s="76"/>
      <c r="F21" s="76"/>
      <c r="G21" s="53"/>
      <c r="H21" s="54"/>
    </row>
    <row r="22" spans="1:8" ht="43.5" x14ac:dyDescent="0.35">
      <c r="A22" s="78" t="s">
        <v>58</v>
      </c>
      <c r="B22" s="56" t="s">
        <v>59</v>
      </c>
      <c r="C22" s="56" t="s">
        <v>60</v>
      </c>
      <c r="D22" s="57" t="s">
        <v>61</v>
      </c>
      <c r="E22" s="58">
        <v>825000</v>
      </c>
      <c r="F22" s="58">
        <v>435000</v>
      </c>
      <c r="G22" s="59">
        <v>87.333333333333329</v>
      </c>
      <c r="H22" s="60" t="s">
        <v>536</v>
      </c>
    </row>
    <row r="23" spans="1:8" ht="29" x14ac:dyDescent="0.35">
      <c r="A23" s="61" t="s">
        <v>62</v>
      </c>
      <c r="B23" s="62" t="s">
        <v>63</v>
      </c>
      <c r="C23" s="62" t="s">
        <v>64</v>
      </c>
      <c r="D23" s="63" t="s">
        <v>61</v>
      </c>
      <c r="E23" s="64">
        <v>219500</v>
      </c>
      <c r="F23" s="64">
        <v>104500</v>
      </c>
      <c r="G23" s="65">
        <v>77.888888888888886</v>
      </c>
      <c r="H23" s="60" t="s">
        <v>537</v>
      </c>
    </row>
    <row r="24" spans="1:8" ht="43.5" x14ac:dyDescent="0.35">
      <c r="A24" s="61" t="s">
        <v>65</v>
      </c>
      <c r="B24" s="62" t="s">
        <v>66</v>
      </c>
      <c r="C24" s="62" t="s">
        <v>67</v>
      </c>
      <c r="D24" s="63" t="s">
        <v>68</v>
      </c>
      <c r="E24" s="64">
        <v>764000</v>
      </c>
      <c r="F24" s="64">
        <v>286000</v>
      </c>
      <c r="G24" s="65">
        <v>76.666666666666671</v>
      </c>
      <c r="H24" s="60" t="s">
        <v>538</v>
      </c>
    </row>
    <row r="25" spans="1:8" ht="58" x14ac:dyDescent="0.35">
      <c r="A25" s="61" t="s">
        <v>69</v>
      </c>
      <c r="B25" s="62" t="s">
        <v>70</v>
      </c>
      <c r="C25" s="62" t="s">
        <v>71</v>
      </c>
      <c r="D25" s="63" t="s">
        <v>61</v>
      </c>
      <c r="E25" s="64">
        <v>451500</v>
      </c>
      <c r="F25" s="64">
        <v>300000</v>
      </c>
      <c r="G25" s="65">
        <v>73.111111111111114</v>
      </c>
      <c r="H25" s="60" t="s">
        <v>539</v>
      </c>
    </row>
    <row r="26" spans="1:8" ht="58" x14ac:dyDescent="0.35">
      <c r="A26" s="61" t="s">
        <v>72</v>
      </c>
      <c r="B26" s="62" t="s">
        <v>73</v>
      </c>
      <c r="C26" s="62" t="s">
        <v>74</v>
      </c>
      <c r="D26" s="63" t="s">
        <v>61</v>
      </c>
      <c r="E26" s="64">
        <v>400000</v>
      </c>
      <c r="F26" s="64">
        <v>200000</v>
      </c>
      <c r="G26" s="65">
        <v>72</v>
      </c>
      <c r="H26" s="60" t="s">
        <v>540</v>
      </c>
    </row>
    <row r="27" spans="1:8" ht="43.5" x14ac:dyDescent="0.35">
      <c r="A27" s="61" t="s">
        <v>75</v>
      </c>
      <c r="B27" s="62" t="s">
        <v>76</v>
      </c>
      <c r="C27" s="62" t="s">
        <v>77</v>
      </c>
      <c r="D27" s="63" t="s">
        <v>78</v>
      </c>
      <c r="E27" s="64">
        <v>541500</v>
      </c>
      <c r="F27" s="64">
        <v>353000</v>
      </c>
      <c r="G27" s="65">
        <v>71.333333333333329</v>
      </c>
      <c r="H27" s="60" t="s">
        <v>541</v>
      </c>
    </row>
    <row r="28" spans="1:8" ht="29" x14ac:dyDescent="0.35">
      <c r="A28" s="61" t="s">
        <v>79</v>
      </c>
      <c r="B28" s="62" t="s">
        <v>80</v>
      </c>
      <c r="C28" s="62" t="s">
        <v>81</v>
      </c>
      <c r="D28" s="63" t="s">
        <v>68</v>
      </c>
      <c r="E28" s="64">
        <v>628750</v>
      </c>
      <c r="F28" s="64">
        <v>224000</v>
      </c>
      <c r="G28" s="68">
        <v>61</v>
      </c>
      <c r="H28" s="69" t="s">
        <v>542</v>
      </c>
    </row>
    <row r="29" spans="1:8" ht="29" x14ac:dyDescent="0.35">
      <c r="A29" s="61" t="s">
        <v>82</v>
      </c>
      <c r="B29" s="62" t="s">
        <v>83</v>
      </c>
      <c r="C29" s="62" t="s">
        <v>84</v>
      </c>
      <c r="D29" s="63" t="s">
        <v>61</v>
      </c>
      <c r="E29" s="64">
        <v>330000</v>
      </c>
      <c r="F29" s="64">
        <v>210000</v>
      </c>
      <c r="G29" s="68">
        <v>51.888888888888886</v>
      </c>
      <c r="H29" s="69" t="s">
        <v>543</v>
      </c>
    </row>
    <row r="30" spans="1:8" ht="58" x14ac:dyDescent="0.35">
      <c r="A30" s="61" t="s">
        <v>85</v>
      </c>
      <c r="B30" s="62" t="s">
        <v>86</v>
      </c>
      <c r="C30" s="62" t="s">
        <v>87</v>
      </c>
      <c r="D30" s="63" t="s">
        <v>61</v>
      </c>
      <c r="E30" s="64">
        <v>700000</v>
      </c>
      <c r="F30" s="64">
        <v>275000</v>
      </c>
      <c r="G30" s="68">
        <v>45.333333333333336</v>
      </c>
      <c r="H30" s="69" t="s">
        <v>544</v>
      </c>
    </row>
    <row r="31" spans="1:8" ht="29" x14ac:dyDescent="0.35">
      <c r="A31" s="61" t="s">
        <v>88</v>
      </c>
      <c r="B31" s="62" t="s">
        <v>89</v>
      </c>
      <c r="C31" s="62" t="s">
        <v>90</v>
      </c>
      <c r="D31" s="63" t="s">
        <v>61</v>
      </c>
      <c r="E31" s="64">
        <v>280000</v>
      </c>
      <c r="F31" s="64">
        <v>190000</v>
      </c>
      <c r="G31" s="68">
        <v>42.625</v>
      </c>
      <c r="H31" s="69" t="s">
        <v>545</v>
      </c>
    </row>
    <row r="32" spans="1:8" ht="29" x14ac:dyDescent="0.35">
      <c r="A32" s="61" t="s">
        <v>91</v>
      </c>
      <c r="B32" s="62" t="s">
        <v>92</v>
      </c>
      <c r="C32" s="62" t="s">
        <v>93</v>
      </c>
      <c r="D32" s="63" t="s">
        <v>94</v>
      </c>
      <c r="E32" s="64">
        <v>2240476</v>
      </c>
      <c r="F32" s="64">
        <v>325000</v>
      </c>
      <c r="G32" s="68">
        <v>39.888888888888886</v>
      </c>
      <c r="H32" s="69" t="s">
        <v>546</v>
      </c>
    </row>
    <row r="33" spans="1:8" ht="15" thickBot="1" x14ac:dyDescent="0.4">
      <c r="A33" s="44"/>
      <c r="B33" s="74"/>
      <c r="C33" s="74"/>
      <c r="D33" s="45"/>
      <c r="E33" s="46"/>
      <c r="F33" s="46"/>
    </row>
    <row r="34" spans="1:8" ht="21.5" thickBot="1" x14ac:dyDescent="0.55000000000000004">
      <c r="A34" s="75" t="s">
        <v>95</v>
      </c>
      <c r="B34" s="79"/>
      <c r="C34" s="80"/>
      <c r="D34" s="81"/>
      <c r="E34" s="82"/>
      <c r="F34" s="82"/>
      <c r="G34" s="53"/>
      <c r="H34" s="54"/>
    </row>
    <row r="35" spans="1:8" ht="43.5" x14ac:dyDescent="0.35">
      <c r="A35" s="78" t="s">
        <v>96</v>
      </c>
      <c r="B35" s="56" t="s">
        <v>97</v>
      </c>
      <c r="C35" s="56" t="s">
        <v>98</v>
      </c>
      <c r="D35" s="57" t="s">
        <v>17</v>
      </c>
      <c r="E35" s="58">
        <v>4000000</v>
      </c>
      <c r="F35" s="58">
        <v>1500000</v>
      </c>
      <c r="G35" s="59">
        <v>89.857142857142861</v>
      </c>
      <c r="H35" s="60" t="s">
        <v>547</v>
      </c>
    </row>
    <row r="36" spans="1:8" ht="58" x14ac:dyDescent="0.35">
      <c r="A36" s="61" t="s">
        <v>99</v>
      </c>
      <c r="B36" s="62" t="s">
        <v>100</v>
      </c>
      <c r="C36" s="62" t="s">
        <v>101</v>
      </c>
      <c r="D36" s="63" t="s">
        <v>17</v>
      </c>
      <c r="E36" s="64">
        <v>5161000</v>
      </c>
      <c r="F36" s="64">
        <v>1800000</v>
      </c>
      <c r="G36" s="65">
        <v>87.666666666666671</v>
      </c>
      <c r="H36" s="60" t="s">
        <v>548</v>
      </c>
    </row>
    <row r="37" spans="1:8" ht="58" x14ac:dyDescent="0.35">
      <c r="A37" s="61" t="s">
        <v>102</v>
      </c>
      <c r="B37" s="62" t="s">
        <v>103</v>
      </c>
      <c r="C37" s="62" t="s">
        <v>104</v>
      </c>
      <c r="D37" s="63" t="s">
        <v>17</v>
      </c>
      <c r="E37" s="64">
        <v>16230000</v>
      </c>
      <c r="F37" s="64">
        <v>2000000</v>
      </c>
      <c r="G37" s="65">
        <v>87</v>
      </c>
      <c r="H37" s="60" t="s">
        <v>549</v>
      </c>
    </row>
    <row r="38" spans="1:8" ht="43.5" x14ac:dyDescent="0.35">
      <c r="A38" s="61" t="s">
        <v>105</v>
      </c>
      <c r="B38" s="62" t="s">
        <v>106</v>
      </c>
      <c r="C38" s="62" t="s">
        <v>107</v>
      </c>
      <c r="D38" s="63" t="s">
        <v>17</v>
      </c>
      <c r="E38" s="64">
        <v>3225937</v>
      </c>
      <c r="F38" s="64">
        <v>988000</v>
      </c>
      <c r="G38" s="65">
        <v>86.777777777777771</v>
      </c>
      <c r="H38" s="60" t="s">
        <v>550</v>
      </c>
    </row>
    <row r="39" spans="1:8" ht="58" x14ac:dyDescent="0.35">
      <c r="A39" s="61" t="s">
        <v>108</v>
      </c>
      <c r="B39" s="62" t="s">
        <v>109</v>
      </c>
      <c r="C39" s="62" t="s">
        <v>110</v>
      </c>
      <c r="D39" s="63" t="s">
        <v>17</v>
      </c>
      <c r="E39" s="64">
        <v>5954160</v>
      </c>
      <c r="F39" s="64">
        <v>1600000</v>
      </c>
      <c r="G39" s="65">
        <v>86.111111111111114</v>
      </c>
      <c r="H39" s="83" t="s">
        <v>551</v>
      </c>
    </row>
    <row r="40" spans="1:8" ht="29" x14ac:dyDescent="0.35">
      <c r="A40" s="61" t="s">
        <v>111</v>
      </c>
      <c r="B40" s="62" t="s">
        <v>112</v>
      </c>
      <c r="C40" s="62" t="s">
        <v>113</v>
      </c>
      <c r="D40" s="63" t="s">
        <v>17</v>
      </c>
      <c r="E40" s="64">
        <v>31254000</v>
      </c>
      <c r="F40" s="64">
        <v>1865000</v>
      </c>
      <c r="G40" s="65">
        <v>85.875</v>
      </c>
      <c r="H40" s="60" t="s">
        <v>552</v>
      </c>
    </row>
    <row r="41" spans="1:8" ht="87" x14ac:dyDescent="0.35">
      <c r="A41" s="61" t="s">
        <v>114</v>
      </c>
      <c r="B41" s="62" t="s">
        <v>115</v>
      </c>
      <c r="C41" s="62" t="s">
        <v>116</v>
      </c>
      <c r="D41" s="63" t="s">
        <v>17</v>
      </c>
      <c r="E41" s="64">
        <v>1139000</v>
      </c>
      <c r="F41" s="64">
        <v>542000</v>
      </c>
      <c r="G41" s="65">
        <v>83.777777777777771</v>
      </c>
      <c r="H41" s="60" t="s">
        <v>553</v>
      </c>
    </row>
    <row r="42" spans="1:8" ht="43.5" x14ac:dyDescent="0.35">
      <c r="A42" s="61" t="s">
        <v>117</v>
      </c>
      <c r="B42" s="62" t="s">
        <v>118</v>
      </c>
      <c r="C42" s="62" t="s">
        <v>119</v>
      </c>
      <c r="D42" s="63" t="s">
        <v>17</v>
      </c>
      <c r="E42" s="64">
        <v>6066000</v>
      </c>
      <c r="F42" s="64">
        <v>1363000</v>
      </c>
      <c r="G42" s="65">
        <v>83.5</v>
      </c>
      <c r="H42" s="60" t="s">
        <v>554</v>
      </c>
    </row>
    <row r="43" spans="1:8" ht="58" x14ac:dyDescent="0.35">
      <c r="A43" s="61" t="s">
        <v>120</v>
      </c>
      <c r="B43" s="62" t="s">
        <v>121</v>
      </c>
      <c r="C43" s="62" t="s">
        <v>122</v>
      </c>
      <c r="D43" s="63" t="s">
        <v>17</v>
      </c>
      <c r="E43" s="64">
        <v>11923992</v>
      </c>
      <c r="F43" s="64">
        <v>320000</v>
      </c>
      <c r="G43" s="65">
        <v>83.333333333333329</v>
      </c>
      <c r="H43" s="60" t="s">
        <v>555</v>
      </c>
    </row>
    <row r="44" spans="1:8" ht="72.5" x14ac:dyDescent="0.35">
      <c r="A44" s="61" t="s">
        <v>123</v>
      </c>
      <c r="B44" s="62" t="s">
        <v>124</v>
      </c>
      <c r="C44" s="62" t="s">
        <v>125</v>
      </c>
      <c r="D44" s="63" t="s">
        <v>17</v>
      </c>
      <c r="E44" s="64">
        <v>3780000</v>
      </c>
      <c r="F44" s="64">
        <v>1600000</v>
      </c>
      <c r="G44" s="65">
        <v>82.777777777777771</v>
      </c>
      <c r="H44" s="60" t="s">
        <v>556</v>
      </c>
    </row>
    <row r="45" spans="1:8" ht="58" x14ac:dyDescent="0.35">
      <c r="A45" s="61" t="s">
        <v>126</v>
      </c>
      <c r="B45" s="62" t="s">
        <v>127</v>
      </c>
      <c r="C45" s="62" t="s">
        <v>128</v>
      </c>
      <c r="D45" s="63" t="s">
        <v>17</v>
      </c>
      <c r="E45" s="64">
        <v>7305160</v>
      </c>
      <c r="F45" s="64">
        <v>2041000</v>
      </c>
      <c r="G45" s="65">
        <v>80</v>
      </c>
      <c r="H45" s="60" t="s">
        <v>557</v>
      </c>
    </row>
    <row r="46" spans="1:8" ht="87" x14ac:dyDescent="0.35">
      <c r="A46" s="61" t="s">
        <v>129</v>
      </c>
      <c r="B46" s="62" t="s">
        <v>130</v>
      </c>
      <c r="C46" s="62" t="s">
        <v>131</v>
      </c>
      <c r="D46" s="63" t="s">
        <v>17</v>
      </c>
      <c r="E46" s="64">
        <v>927000</v>
      </c>
      <c r="F46" s="64">
        <v>370000</v>
      </c>
      <c r="G46" s="65">
        <v>77.666666666666671</v>
      </c>
      <c r="H46" s="60" t="s">
        <v>558</v>
      </c>
    </row>
    <row r="47" spans="1:8" ht="29" x14ac:dyDescent="0.35">
      <c r="A47" s="61" t="s">
        <v>132</v>
      </c>
      <c r="B47" s="62" t="s">
        <v>133</v>
      </c>
      <c r="C47" s="62" t="s">
        <v>134</v>
      </c>
      <c r="D47" s="63" t="s">
        <v>17</v>
      </c>
      <c r="E47" s="64">
        <v>1453600</v>
      </c>
      <c r="F47" s="64">
        <v>360000</v>
      </c>
      <c r="G47" s="65">
        <v>77.444444444444443</v>
      </c>
      <c r="H47" s="60" t="s">
        <v>559</v>
      </c>
    </row>
    <row r="48" spans="1:8" ht="29" x14ac:dyDescent="0.35">
      <c r="A48" s="61" t="s">
        <v>135</v>
      </c>
      <c r="B48" s="62" t="s">
        <v>136</v>
      </c>
      <c r="C48" s="62" t="s">
        <v>137</v>
      </c>
      <c r="D48" s="63" t="s">
        <v>17</v>
      </c>
      <c r="E48" s="64">
        <v>13253000</v>
      </c>
      <c r="F48" s="64">
        <v>822000</v>
      </c>
      <c r="G48" s="65">
        <v>77.375</v>
      </c>
      <c r="H48" s="60" t="s">
        <v>560</v>
      </c>
    </row>
    <row r="49" spans="1:8" ht="43.5" x14ac:dyDescent="0.35">
      <c r="A49" s="61" t="s">
        <v>138</v>
      </c>
      <c r="B49" s="62" t="s">
        <v>139</v>
      </c>
      <c r="C49" s="62" t="s">
        <v>140</v>
      </c>
      <c r="D49" s="63" t="s">
        <v>17</v>
      </c>
      <c r="E49" s="64">
        <v>2975000</v>
      </c>
      <c r="F49" s="64">
        <v>400000</v>
      </c>
      <c r="G49" s="65">
        <v>77.111111111111114</v>
      </c>
      <c r="H49" s="60" t="s">
        <v>561</v>
      </c>
    </row>
    <row r="50" spans="1:8" ht="72.5" x14ac:dyDescent="0.35">
      <c r="A50" s="61" t="s">
        <v>141</v>
      </c>
      <c r="B50" s="62" t="s">
        <v>142</v>
      </c>
      <c r="C50" s="62" t="s">
        <v>143</v>
      </c>
      <c r="D50" s="63" t="s">
        <v>17</v>
      </c>
      <c r="E50" s="64">
        <v>5278000</v>
      </c>
      <c r="F50" s="64">
        <v>700000</v>
      </c>
      <c r="G50" s="65">
        <v>76.666666666666671</v>
      </c>
      <c r="H50" s="60" t="s">
        <v>562</v>
      </c>
    </row>
    <row r="51" spans="1:8" ht="58" x14ac:dyDescent="0.35">
      <c r="A51" s="61" t="s">
        <v>144</v>
      </c>
      <c r="B51" s="62" t="s">
        <v>145</v>
      </c>
      <c r="C51" s="62" t="s">
        <v>146</v>
      </c>
      <c r="D51" s="63" t="s">
        <v>17</v>
      </c>
      <c r="E51" s="64">
        <v>2826276</v>
      </c>
      <c r="F51" s="64">
        <v>800000</v>
      </c>
      <c r="G51" s="65">
        <v>75</v>
      </c>
      <c r="H51" s="60" t="s">
        <v>563</v>
      </c>
    </row>
    <row r="52" spans="1:8" ht="72.5" x14ac:dyDescent="0.35">
      <c r="A52" s="61" t="s">
        <v>147</v>
      </c>
      <c r="B52" s="62" t="s">
        <v>148</v>
      </c>
      <c r="C52" s="62" t="s">
        <v>149</v>
      </c>
      <c r="D52" s="63" t="s">
        <v>17</v>
      </c>
      <c r="E52" s="64">
        <v>49662700</v>
      </c>
      <c r="F52" s="64">
        <v>3048500</v>
      </c>
      <c r="G52" s="68">
        <v>73.222222222222229</v>
      </c>
      <c r="H52" s="69" t="s">
        <v>564</v>
      </c>
    </row>
    <row r="53" spans="1:8" ht="43.5" x14ac:dyDescent="0.35">
      <c r="A53" s="61" t="s">
        <v>150</v>
      </c>
      <c r="B53" s="62" t="s">
        <v>151</v>
      </c>
      <c r="C53" s="62" t="s">
        <v>152</v>
      </c>
      <c r="D53" s="63" t="s">
        <v>17</v>
      </c>
      <c r="E53" s="64">
        <v>499000</v>
      </c>
      <c r="F53" s="64">
        <v>349000</v>
      </c>
      <c r="G53" s="68">
        <v>71</v>
      </c>
      <c r="H53" s="69" t="s">
        <v>565</v>
      </c>
    </row>
    <row r="54" spans="1:8" ht="43.5" x14ac:dyDescent="0.35">
      <c r="A54" s="61" t="s">
        <v>153</v>
      </c>
      <c r="B54" s="62" t="s">
        <v>154</v>
      </c>
      <c r="C54" s="62" t="s">
        <v>155</v>
      </c>
      <c r="D54" s="63" t="s">
        <v>17</v>
      </c>
      <c r="E54" s="64">
        <v>3289944</v>
      </c>
      <c r="F54" s="64">
        <v>1861000</v>
      </c>
      <c r="G54" s="68">
        <v>67.777777777777771</v>
      </c>
      <c r="H54" s="69" t="s">
        <v>566</v>
      </c>
    </row>
    <row r="55" spans="1:8" ht="58" x14ac:dyDescent="0.35">
      <c r="A55" s="61" t="s">
        <v>156</v>
      </c>
      <c r="B55" s="62" t="s">
        <v>157</v>
      </c>
      <c r="C55" s="62" t="s">
        <v>158</v>
      </c>
      <c r="D55" s="63" t="s">
        <v>17</v>
      </c>
      <c r="E55" s="64">
        <v>3041876</v>
      </c>
      <c r="F55" s="64">
        <v>2077400</v>
      </c>
      <c r="G55" s="68">
        <v>65.222222222222229</v>
      </c>
      <c r="H55" s="84" t="s">
        <v>567</v>
      </c>
    </row>
    <row r="56" spans="1:8" ht="15" thickBot="1" x14ac:dyDescent="0.4">
      <c r="A56" s="44"/>
      <c r="B56" s="74"/>
      <c r="C56" s="74"/>
      <c r="D56" s="45"/>
      <c r="E56" s="46"/>
      <c r="F56" s="46"/>
    </row>
    <row r="57" spans="1:8" ht="19" thickBot="1" x14ac:dyDescent="0.5">
      <c r="A57" s="85" t="s">
        <v>159</v>
      </c>
      <c r="B57" s="79"/>
      <c r="C57" s="80"/>
      <c r="D57" s="81"/>
      <c r="E57" s="82"/>
      <c r="F57" s="82"/>
      <c r="G57" s="53"/>
      <c r="H57" s="54"/>
    </row>
    <row r="58" spans="1:8" ht="43.5" x14ac:dyDescent="0.35">
      <c r="A58" s="78" t="s">
        <v>160</v>
      </c>
      <c r="B58" s="56" t="s">
        <v>161</v>
      </c>
      <c r="C58" s="56" t="s">
        <v>162</v>
      </c>
      <c r="D58" s="57" t="s">
        <v>61</v>
      </c>
      <c r="E58" s="58">
        <v>2281100</v>
      </c>
      <c r="F58" s="58">
        <v>1175000</v>
      </c>
      <c r="G58" s="59">
        <v>90.777777777777771</v>
      </c>
      <c r="H58" s="60" t="s">
        <v>568</v>
      </c>
    </row>
    <row r="59" spans="1:8" ht="43.5" x14ac:dyDescent="0.35">
      <c r="A59" s="61" t="s">
        <v>163</v>
      </c>
      <c r="B59" s="62" t="s">
        <v>164</v>
      </c>
      <c r="C59" s="62" t="s">
        <v>165</v>
      </c>
      <c r="D59" s="63" t="s">
        <v>61</v>
      </c>
      <c r="E59" s="64">
        <v>1710000</v>
      </c>
      <c r="F59" s="64">
        <v>840000</v>
      </c>
      <c r="G59" s="65">
        <v>86.555555555555557</v>
      </c>
      <c r="H59" s="60" t="s">
        <v>569</v>
      </c>
    </row>
    <row r="60" spans="1:8" ht="43.5" x14ac:dyDescent="0.35">
      <c r="A60" s="61" t="s">
        <v>166</v>
      </c>
      <c r="B60" s="62" t="s">
        <v>167</v>
      </c>
      <c r="C60" s="62" t="s">
        <v>168</v>
      </c>
      <c r="D60" s="63" t="s">
        <v>68</v>
      </c>
      <c r="E60" s="64">
        <v>7043162</v>
      </c>
      <c r="F60" s="64">
        <v>3569162</v>
      </c>
      <c r="G60" s="65">
        <v>85.555555555555557</v>
      </c>
      <c r="H60" s="60" t="s">
        <v>570</v>
      </c>
    </row>
    <row r="61" spans="1:8" ht="43.5" x14ac:dyDescent="0.35">
      <c r="A61" s="61" t="s">
        <v>169</v>
      </c>
      <c r="B61" s="62" t="s">
        <v>170</v>
      </c>
      <c r="C61" s="62" t="s">
        <v>171</v>
      </c>
      <c r="D61" s="63" t="s">
        <v>61</v>
      </c>
      <c r="E61" s="64">
        <v>2045735</v>
      </c>
      <c r="F61" s="64">
        <v>1366735</v>
      </c>
      <c r="G61" s="65">
        <v>84.125</v>
      </c>
      <c r="H61" s="60" t="s">
        <v>571</v>
      </c>
    </row>
    <row r="62" spans="1:8" ht="58" x14ac:dyDescent="0.35">
      <c r="A62" s="61" t="s">
        <v>172</v>
      </c>
      <c r="B62" s="62" t="s">
        <v>173</v>
      </c>
      <c r="C62" s="62" t="s">
        <v>174</v>
      </c>
      <c r="D62" s="63" t="s">
        <v>61</v>
      </c>
      <c r="E62" s="64">
        <v>3722662</v>
      </c>
      <c r="F62" s="64">
        <v>2597162</v>
      </c>
      <c r="G62" s="65">
        <v>83.125</v>
      </c>
      <c r="H62" s="60" t="s">
        <v>572</v>
      </c>
    </row>
    <row r="63" spans="1:8" ht="43.5" x14ac:dyDescent="0.35">
      <c r="A63" s="61" t="s">
        <v>175</v>
      </c>
      <c r="B63" s="62" t="s">
        <v>176</v>
      </c>
      <c r="C63" s="62" t="s">
        <v>177</v>
      </c>
      <c r="D63" s="63" t="s">
        <v>61</v>
      </c>
      <c r="E63" s="64">
        <v>3181210</v>
      </c>
      <c r="F63" s="64">
        <v>2121821</v>
      </c>
      <c r="G63" s="65">
        <v>83.125</v>
      </c>
      <c r="H63" s="60" t="s">
        <v>573</v>
      </c>
    </row>
    <row r="64" spans="1:8" ht="43.5" x14ac:dyDescent="0.35">
      <c r="A64" s="61" t="s">
        <v>178</v>
      </c>
      <c r="B64" s="62" t="s">
        <v>179</v>
      </c>
      <c r="C64" s="62" t="s">
        <v>180</v>
      </c>
      <c r="D64" s="63" t="s">
        <v>61</v>
      </c>
      <c r="E64" s="64">
        <v>2041600</v>
      </c>
      <c r="F64" s="64">
        <v>998700</v>
      </c>
      <c r="G64" s="65">
        <v>82.333333333333329</v>
      </c>
      <c r="H64" s="60" t="s">
        <v>574</v>
      </c>
    </row>
    <row r="65" spans="1:8" ht="58" x14ac:dyDescent="0.35">
      <c r="A65" s="61" t="s">
        <v>181</v>
      </c>
      <c r="B65" s="62" t="s">
        <v>182</v>
      </c>
      <c r="C65" s="62" t="s">
        <v>183</v>
      </c>
      <c r="D65" s="63" t="s">
        <v>184</v>
      </c>
      <c r="E65" s="64">
        <v>7560296</v>
      </c>
      <c r="F65" s="64">
        <v>1419000</v>
      </c>
      <c r="G65" s="65">
        <v>81.333333333333329</v>
      </c>
      <c r="H65" s="60" t="s">
        <v>575</v>
      </c>
    </row>
    <row r="66" spans="1:8" ht="43.5" x14ac:dyDescent="0.35">
      <c r="A66" s="61" t="s">
        <v>185</v>
      </c>
      <c r="B66" s="62" t="s">
        <v>186</v>
      </c>
      <c r="C66" s="62" t="s">
        <v>187</v>
      </c>
      <c r="D66" s="63" t="s">
        <v>78</v>
      </c>
      <c r="E66" s="64">
        <v>5089395</v>
      </c>
      <c r="F66" s="64">
        <v>410000</v>
      </c>
      <c r="G66" s="65">
        <v>81</v>
      </c>
      <c r="H66" s="60" t="s">
        <v>576</v>
      </c>
    </row>
    <row r="67" spans="1:8" ht="58" x14ac:dyDescent="0.35">
      <c r="A67" s="61" t="s">
        <v>188</v>
      </c>
      <c r="B67" s="62" t="s">
        <v>189</v>
      </c>
      <c r="C67" s="62" t="s">
        <v>190</v>
      </c>
      <c r="D67" s="63" t="s">
        <v>191</v>
      </c>
      <c r="E67" s="64">
        <v>58442300</v>
      </c>
      <c r="F67" s="64">
        <v>5000000</v>
      </c>
      <c r="G67" s="65">
        <v>80.333333333333329</v>
      </c>
      <c r="H67" s="60" t="s">
        <v>577</v>
      </c>
    </row>
    <row r="68" spans="1:8" ht="72.5" x14ac:dyDescent="0.35">
      <c r="A68" s="61" t="s">
        <v>192</v>
      </c>
      <c r="B68" s="62" t="s">
        <v>193</v>
      </c>
      <c r="C68" s="62" t="s">
        <v>194</v>
      </c>
      <c r="D68" s="63" t="s">
        <v>61</v>
      </c>
      <c r="E68" s="64">
        <v>2240700</v>
      </c>
      <c r="F68" s="64">
        <v>1140650</v>
      </c>
      <c r="G68" s="65">
        <v>80.111111111111114</v>
      </c>
      <c r="H68" s="60" t="s">
        <v>578</v>
      </c>
    </row>
    <row r="69" spans="1:8" ht="43.5" x14ac:dyDescent="0.35">
      <c r="A69" s="61" t="s">
        <v>195</v>
      </c>
      <c r="B69" s="62" t="s">
        <v>196</v>
      </c>
      <c r="C69" s="62" t="s">
        <v>197</v>
      </c>
      <c r="D69" s="63" t="s">
        <v>61</v>
      </c>
      <c r="E69" s="64">
        <v>2605000</v>
      </c>
      <c r="F69" s="64">
        <v>1770000</v>
      </c>
      <c r="G69" s="65">
        <v>79.714285714285708</v>
      </c>
      <c r="H69" s="60" t="s">
        <v>579</v>
      </c>
    </row>
    <row r="70" spans="1:8" ht="43.5" x14ac:dyDescent="0.35">
      <c r="A70" s="61" t="s">
        <v>198</v>
      </c>
      <c r="B70" s="62" t="s">
        <v>199</v>
      </c>
      <c r="C70" s="62" t="s">
        <v>200</v>
      </c>
      <c r="D70" s="63" t="s">
        <v>68</v>
      </c>
      <c r="E70" s="64">
        <v>2006100</v>
      </c>
      <c r="F70" s="64">
        <v>1120100</v>
      </c>
      <c r="G70" s="65">
        <v>78.111111111111114</v>
      </c>
      <c r="H70" s="60" t="s">
        <v>580</v>
      </c>
    </row>
    <row r="71" spans="1:8" ht="58" x14ac:dyDescent="0.35">
      <c r="A71" s="61" t="s">
        <v>201</v>
      </c>
      <c r="B71" s="62" t="s">
        <v>202</v>
      </c>
      <c r="C71" s="62" t="s">
        <v>203</v>
      </c>
      <c r="D71" s="63" t="s">
        <v>61</v>
      </c>
      <c r="E71" s="64">
        <v>6287000</v>
      </c>
      <c r="F71" s="64">
        <v>4387000</v>
      </c>
      <c r="G71" s="65">
        <v>77.888888888888886</v>
      </c>
      <c r="H71" s="60" t="s">
        <v>581</v>
      </c>
    </row>
    <row r="72" spans="1:8" ht="58" x14ac:dyDescent="0.35">
      <c r="A72" s="61" t="s">
        <v>204</v>
      </c>
      <c r="B72" s="62" t="s">
        <v>205</v>
      </c>
      <c r="C72" s="62" t="s">
        <v>206</v>
      </c>
      <c r="D72" s="63" t="s">
        <v>78</v>
      </c>
      <c r="E72" s="64">
        <v>2081100</v>
      </c>
      <c r="F72" s="64">
        <v>950000</v>
      </c>
      <c r="G72" s="65">
        <v>77.777777777777771</v>
      </c>
      <c r="H72" s="60" t="s">
        <v>582</v>
      </c>
    </row>
    <row r="73" spans="1:8" ht="29" x14ac:dyDescent="0.35">
      <c r="A73" s="61" t="s">
        <v>207</v>
      </c>
      <c r="B73" s="62" t="s">
        <v>208</v>
      </c>
      <c r="C73" s="62" t="s">
        <v>209</v>
      </c>
      <c r="D73" s="63" t="s">
        <v>68</v>
      </c>
      <c r="E73" s="64">
        <v>2490000</v>
      </c>
      <c r="F73" s="64">
        <v>930500</v>
      </c>
      <c r="G73" s="65">
        <v>77</v>
      </c>
      <c r="H73" s="60" t="s">
        <v>583</v>
      </c>
    </row>
    <row r="74" spans="1:8" ht="29" x14ac:dyDescent="0.35">
      <c r="A74" s="61" t="s">
        <v>210</v>
      </c>
      <c r="B74" s="62" t="s">
        <v>211</v>
      </c>
      <c r="C74" s="62" t="s">
        <v>212</v>
      </c>
      <c r="D74" s="63" t="s">
        <v>68</v>
      </c>
      <c r="E74" s="64">
        <v>6246569</v>
      </c>
      <c r="F74" s="64">
        <v>3560000</v>
      </c>
      <c r="G74" s="65">
        <v>75.888888888888886</v>
      </c>
      <c r="H74" s="60" t="s">
        <v>584</v>
      </c>
    </row>
    <row r="75" spans="1:8" ht="43.5" x14ac:dyDescent="0.35">
      <c r="A75" s="61" t="s">
        <v>213</v>
      </c>
      <c r="B75" s="62" t="s">
        <v>214</v>
      </c>
      <c r="C75" s="62" t="s">
        <v>215</v>
      </c>
      <c r="D75" s="63" t="s">
        <v>184</v>
      </c>
      <c r="E75" s="64">
        <v>2485268</v>
      </c>
      <c r="F75" s="64">
        <v>1200000</v>
      </c>
      <c r="G75" s="65">
        <v>75.625</v>
      </c>
      <c r="H75" s="60" t="s">
        <v>585</v>
      </c>
    </row>
    <row r="76" spans="1:8" ht="72.5" x14ac:dyDescent="0.35">
      <c r="A76" s="61" t="s">
        <v>216</v>
      </c>
      <c r="B76" s="62" t="s">
        <v>217</v>
      </c>
      <c r="C76" s="62" t="s">
        <v>218</v>
      </c>
      <c r="D76" s="63" t="s">
        <v>61</v>
      </c>
      <c r="E76" s="64">
        <v>11929784</v>
      </c>
      <c r="F76" s="64">
        <v>3595000</v>
      </c>
      <c r="G76" s="65">
        <v>74.888888888888886</v>
      </c>
      <c r="H76" s="60" t="s">
        <v>586</v>
      </c>
    </row>
    <row r="77" spans="1:8" ht="43.5" x14ac:dyDescent="0.35">
      <c r="A77" s="61" t="s">
        <v>219</v>
      </c>
      <c r="B77" s="62" t="s">
        <v>220</v>
      </c>
      <c r="C77" s="62" t="s">
        <v>221</v>
      </c>
      <c r="D77" s="63" t="s">
        <v>222</v>
      </c>
      <c r="E77" s="64">
        <v>3215000</v>
      </c>
      <c r="F77" s="64">
        <v>999000</v>
      </c>
      <c r="G77" s="65">
        <v>74.222222222222229</v>
      </c>
      <c r="H77" s="60" t="s">
        <v>587</v>
      </c>
    </row>
    <row r="78" spans="1:8" ht="58" x14ac:dyDescent="0.35">
      <c r="A78" s="61" t="s">
        <v>223</v>
      </c>
      <c r="B78" s="62" t="s">
        <v>224</v>
      </c>
      <c r="C78" s="62" t="s">
        <v>225</v>
      </c>
      <c r="D78" s="63" t="s">
        <v>61</v>
      </c>
      <c r="E78" s="64">
        <v>7215000</v>
      </c>
      <c r="F78" s="64">
        <v>2343500</v>
      </c>
      <c r="G78" s="65">
        <v>74.111111111111114</v>
      </c>
      <c r="H78" s="60" t="s">
        <v>588</v>
      </c>
    </row>
    <row r="79" spans="1:8" ht="58" x14ac:dyDescent="0.35">
      <c r="A79" s="61" t="s">
        <v>226</v>
      </c>
      <c r="B79" s="62" t="s">
        <v>227</v>
      </c>
      <c r="C79" s="62" t="s">
        <v>228</v>
      </c>
      <c r="D79" s="63" t="s">
        <v>184</v>
      </c>
      <c r="E79" s="64">
        <v>1972250</v>
      </c>
      <c r="F79" s="64">
        <v>998520</v>
      </c>
      <c r="G79" s="65">
        <v>72.222222222222229</v>
      </c>
      <c r="H79" s="60" t="s">
        <v>589</v>
      </c>
    </row>
    <row r="80" spans="1:8" ht="58" x14ac:dyDescent="0.35">
      <c r="A80" s="61" t="s">
        <v>229</v>
      </c>
      <c r="B80" s="62" t="s">
        <v>230</v>
      </c>
      <c r="C80" s="62" t="s">
        <v>231</v>
      </c>
      <c r="D80" s="63" t="s">
        <v>68</v>
      </c>
      <c r="E80" s="64">
        <v>4828960</v>
      </c>
      <c r="F80" s="64">
        <v>2706460</v>
      </c>
      <c r="G80" s="65">
        <v>71.888888888888886</v>
      </c>
      <c r="H80" s="60" t="s">
        <v>590</v>
      </c>
    </row>
    <row r="81" spans="1:8" ht="72.5" x14ac:dyDescent="0.35">
      <c r="A81" s="61" t="s">
        <v>232</v>
      </c>
      <c r="B81" s="62" t="s">
        <v>233</v>
      </c>
      <c r="C81" s="62" t="s">
        <v>234</v>
      </c>
      <c r="D81" s="63" t="s">
        <v>61</v>
      </c>
      <c r="E81" s="64">
        <v>2750000</v>
      </c>
      <c r="F81" s="64">
        <v>800000</v>
      </c>
      <c r="G81" s="65">
        <v>71.666666666666671</v>
      </c>
      <c r="H81" s="60" t="s">
        <v>591</v>
      </c>
    </row>
    <row r="82" spans="1:8" ht="58" x14ac:dyDescent="0.35">
      <c r="A82" s="61" t="s">
        <v>235</v>
      </c>
      <c r="B82" s="62" t="s">
        <v>236</v>
      </c>
      <c r="C82" s="62" t="s">
        <v>237</v>
      </c>
      <c r="D82" s="63" t="s">
        <v>61</v>
      </c>
      <c r="E82" s="64">
        <v>3387000</v>
      </c>
      <c r="F82" s="64">
        <v>1816000</v>
      </c>
      <c r="G82" s="65">
        <v>71.444444444444443</v>
      </c>
      <c r="H82" s="83" t="s">
        <v>592</v>
      </c>
    </row>
    <row r="83" spans="1:8" ht="29" x14ac:dyDescent="0.35">
      <c r="A83" s="61" t="s">
        <v>241</v>
      </c>
      <c r="B83" s="62" t="s">
        <v>242</v>
      </c>
      <c r="C83" s="62" t="s">
        <v>243</v>
      </c>
      <c r="D83" s="63" t="s">
        <v>61</v>
      </c>
      <c r="E83" s="64">
        <v>2099646</v>
      </c>
      <c r="F83" s="64">
        <v>960000</v>
      </c>
      <c r="G83" s="65">
        <v>71.222222222222229</v>
      </c>
      <c r="H83" s="60" t="s">
        <v>593</v>
      </c>
    </row>
    <row r="84" spans="1:8" ht="43.5" x14ac:dyDescent="0.35">
      <c r="A84" s="61" t="s">
        <v>238</v>
      </c>
      <c r="B84" s="62" t="s">
        <v>239</v>
      </c>
      <c r="C84" s="62" t="s">
        <v>240</v>
      </c>
      <c r="D84" s="63" t="s">
        <v>61</v>
      </c>
      <c r="E84" s="64">
        <v>1889000</v>
      </c>
      <c r="F84" s="64">
        <v>500000</v>
      </c>
      <c r="G84" s="65">
        <v>71.222222222222229</v>
      </c>
      <c r="H84" s="60" t="s">
        <v>594</v>
      </c>
    </row>
    <row r="85" spans="1:8" ht="72.5" x14ac:dyDescent="0.35">
      <c r="A85" s="61" t="s">
        <v>244</v>
      </c>
      <c r="B85" s="62" t="s">
        <v>245</v>
      </c>
      <c r="C85" s="62" t="s">
        <v>246</v>
      </c>
      <c r="D85" s="63" t="s">
        <v>61</v>
      </c>
      <c r="E85" s="64">
        <v>2392240</v>
      </c>
      <c r="F85" s="64">
        <v>862500</v>
      </c>
      <c r="G85" s="65">
        <v>70.222222222222229</v>
      </c>
      <c r="H85" s="60" t="s">
        <v>595</v>
      </c>
    </row>
    <row r="86" spans="1:8" ht="43.5" x14ac:dyDescent="0.35">
      <c r="A86" s="61" t="s">
        <v>247</v>
      </c>
      <c r="B86" s="62" t="s">
        <v>248</v>
      </c>
      <c r="C86" s="62" t="s">
        <v>249</v>
      </c>
      <c r="D86" s="63" t="s">
        <v>61</v>
      </c>
      <c r="E86" s="64">
        <v>7445000</v>
      </c>
      <c r="F86" s="64">
        <v>695000</v>
      </c>
      <c r="G86" s="65">
        <v>69.111111111111114</v>
      </c>
      <c r="H86" s="60" t="s">
        <v>596</v>
      </c>
    </row>
    <row r="87" spans="1:8" ht="87" x14ac:dyDescent="0.35">
      <c r="A87" s="86" t="s">
        <v>250</v>
      </c>
      <c r="B87" s="87" t="s">
        <v>251</v>
      </c>
      <c r="C87" s="87" t="s">
        <v>252</v>
      </c>
      <c r="D87" s="88" t="s">
        <v>184</v>
      </c>
      <c r="E87" s="89">
        <v>2815270</v>
      </c>
      <c r="F87" s="89">
        <v>989070</v>
      </c>
      <c r="G87" s="65">
        <v>69</v>
      </c>
      <c r="H87" s="60" t="s">
        <v>597</v>
      </c>
    </row>
    <row r="88" spans="1:8" ht="87" x14ac:dyDescent="0.35">
      <c r="A88" s="61" t="s">
        <v>253</v>
      </c>
      <c r="B88" s="62" t="s">
        <v>254</v>
      </c>
      <c r="C88" s="62" t="s">
        <v>255</v>
      </c>
      <c r="D88" s="63" t="s">
        <v>256</v>
      </c>
      <c r="E88" s="64">
        <v>26886000</v>
      </c>
      <c r="F88" s="64">
        <v>4700000</v>
      </c>
      <c r="G88" s="65">
        <v>68.555555555555557</v>
      </c>
      <c r="H88" s="60" t="s">
        <v>598</v>
      </c>
    </row>
    <row r="89" spans="1:8" ht="87" x14ac:dyDescent="0.35">
      <c r="A89" s="61" t="s">
        <v>257</v>
      </c>
      <c r="B89" s="62" t="s">
        <v>258</v>
      </c>
      <c r="C89" s="62" t="s">
        <v>259</v>
      </c>
      <c r="D89" s="63" t="s">
        <v>61</v>
      </c>
      <c r="E89" s="64">
        <v>3355000</v>
      </c>
      <c r="F89" s="64">
        <v>1810000</v>
      </c>
      <c r="G89" s="65">
        <v>67.777777777777771</v>
      </c>
      <c r="H89" s="60" t="s">
        <v>599</v>
      </c>
    </row>
    <row r="90" spans="1:8" x14ac:dyDescent="0.35">
      <c r="A90" s="61" t="s">
        <v>260</v>
      </c>
      <c r="B90" s="62" t="s">
        <v>261</v>
      </c>
      <c r="C90" s="62" t="s">
        <v>262</v>
      </c>
      <c r="D90" s="63" t="s">
        <v>68</v>
      </c>
      <c r="E90" s="64">
        <v>5330273</v>
      </c>
      <c r="F90" s="64">
        <v>305000</v>
      </c>
      <c r="G90" s="68">
        <v>67.111111111111114</v>
      </c>
      <c r="H90" s="69" t="s">
        <v>600</v>
      </c>
    </row>
    <row r="91" spans="1:8" ht="58" x14ac:dyDescent="0.35">
      <c r="A91" s="61" t="s">
        <v>263</v>
      </c>
      <c r="B91" s="62" t="s">
        <v>264</v>
      </c>
      <c r="C91" s="62" t="s">
        <v>265</v>
      </c>
      <c r="D91" s="63" t="s">
        <v>61</v>
      </c>
      <c r="E91" s="64">
        <v>3138563</v>
      </c>
      <c r="F91" s="64">
        <v>1900000</v>
      </c>
      <c r="G91" s="68">
        <v>66.5</v>
      </c>
      <c r="H91" s="69" t="s">
        <v>601</v>
      </c>
    </row>
    <row r="92" spans="1:8" ht="72.5" x14ac:dyDescent="0.35">
      <c r="A92" s="61" t="s">
        <v>266</v>
      </c>
      <c r="B92" s="62" t="s">
        <v>267</v>
      </c>
      <c r="C92" s="62" t="s">
        <v>268</v>
      </c>
      <c r="D92" s="63" t="s">
        <v>222</v>
      </c>
      <c r="E92" s="64">
        <v>1880000</v>
      </c>
      <c r="F92" s="64">
        <v>1235000</v>
      </c>
      <c r="G92" s="68">
        <v>57.222222222222221</v>
      </c>
      <c r="H92" s="69" t="s">
        <v>602</v>
      </c>
    </row>
    <row r="93" spans="1:8" ht="29" x14ac:dyDescent="0.35">
      <c r="A93" s="61" t="s">
        <v>269</v>
      </c>
      <c r="B93" s="62" t="s">
        <v>270</v>
      </c>
      <c r="C93" s="62" t="s">
        <v>271</v>
      </c>
      <c r="D93" s="63" t="s">
        <v>61</v>
      </c>
      <c r="E93" s="64">
        <v>1658656</v>
      </c>
      <c r="F93" s="64">
        <v>500000</v>
      </c>
      <c r="G93" s="68">
        <v>55.555555555555557</v>
      </c>
      <c r="H93" s="69" t="s">
        <v>603</v>
      </c>
    </row>
    <row r="94" spans="1:8" ht="29" x14ac:dyDescent="0.35">
      <c r="A94" s="61" t="s">
        <v>272</v>
      </c>
      <c r="B94" s="62" t="s">
        <v>273</v>
      </c>
      <c r="C94" s="62" t="s">
        <v>274</v>
      </c>
      <c r="D94" s="63" t="s">
        <v>61</v>
      </c>
      <c r="E94" s="64">
        <v>2707000</v>
      </c>
      <c r="F94" s="64">
        <v>975000</v>
      </c>
      <c r="G94" s="68">
        <v>54.25</v>
      </c>
      <c r="H94" s="69" t="s">
        <v>604</v>
      </c>
    </row>
    <row r="95" spans="1:8" ht="43.5" x14ac:dyDescent="0.35">
      <c r="A95" s="61" t="s">
        <v>275</v>
      </c>
      <c r="B95" s="62" t="s">
        <v>276</v>
      </c>
      <c r="C95" s="62" t="s">
        <v>277</v>
      </c>
      <c r="D95" s="63" t="s">
        <v>61</v>
      </c>
      <c r="E95" s="64">
        <v>2227000</v>
      </c>
      <c r="F95" s="64">
        <v>1109560</v>
      </c>
      <c r="G95" s="68">
        <v>50</v>
      </c>
      <c r="H95" s="69" t="s">
        <v>605</v>
      </c>
    </row>
    <row r="96" spans="1:8" ht="43.5" x14ac:dyDescent="0.35">
      <c r="A96" s="61" t="s">
        <v>278</v>
      </c>
      <c r="B96" s="62" t="s">
        <v>279</v>
      </c>
      <c r="C96" s="62" t="s">
        <v>280</v>
      </c>
      <c r="D96" s="63" t="s">
        <v>61</v>
      </c>
      <c r="E96" s="64">
        <v>4137400</v>
      </c>
      <c r="F96" s="64">
        <v>2038700</v>
      </c>
      <c r="G96" s="68">
        <v>44.888888888888886</v>
      </c>
      <c r="H96" s="69" t="s">
        <v>606</v>
      </c>
    </row>
    <row r="97" spans="1:8" ht="29" x14ac:dyDescent="0.35">
      <c r="A97" s="61" t="s">
        <v>281</v>
      </c>
      <c r="B97" s="62" t="s">
        <v>282</v>
      </c>
      <c r="C97" s="62" t="s">
        <v>283</v>
      </c>
      <c r="D97" s="63" t="s">
        <v>68</v>
      </c>
      <c r="E97" s="64">
        <v>17706796</v>
      </c>
      <c r="F97" s="64">
        <v>10794400</v>
      </c>
      <c r="G97" s="68">
        <v>29.555555555555557</v>
      </c>
      <c r="H97" s="69" t="s">
        <v>607</v>
      </c>
    </row>
    <row r="98" spans="1:8" ht="15" thickBot="1" x14ac:dyDescent="0.4">
      <c r="A98" s="44"/>
      <c r="B98" s="74"/>
      <c r="C98" s="74"/>
      <c r="D98" s="45"/>
      <c r="E98" s="46"/>
      <c r="F98" s="46"/>
    </row>
    <row r="99" spans="1:8" ht="19" thickBot="1" x14ac:dyDescent="0.5">
      <c r="A99" s="85" t="s">
        <v>608</v>
      </c>
      <c r="B99" s="80"/>
      <c r="C99" s="80"/>
      <c r="D99" s="81"/>
      <c r="E99" s="82"/>
      <c r="F99" s="82"/>
      <c r="G99" s="53"/>
      <c r="H99" s="54"/>
    </row>
    <row r="100" spans="1:8" ht="58" x14ac:dyDescent="0.35">
      <c r="A100" s="78" t="s">
        <v>284</v>
      </c>
      <c r="B100" s="56" t="s">
        <v>285</v>
      </c>
      <c r="C100" s="56" t="s">
        <v>286</v>
      </c>
      <c r="D100" s="57" t="s">
        <v>61</v>
      </c>
      <c r="E100" s="58">
        <v>220000</v>
      </c>
      <c r="F100" s="58">
        <v>120000</v>
      </c>
      <c r="G100" s="59">
        <v>90</v>
      </c>
      <c r="H100" s="60" t="s">
        <v>609</v>
      </c>
    </row>
    <row r="101" spans="1:8" ht="29" x14ac:dyDescent="0.35">
      <c r="A101" s="61" t="s">
        <v>287</v>
      </c>
      <c r="B101" s="62" t="s">
        <v>288</v>
      </c>
      <c r="C101" s="62" t="s">
        <v>289</v>
      </c>
      <c r="D101" s="63" t="s">
        <v>222</v>
      </c>
      <c r="E101" s="64">
        <v>1403700</v>
      </c>
      <c r="F101" s="64">
        <v>395700</v>
      </c>
      <c r="G101" s="65">
        <v>88.75</v>
      </c>
      <c r="H101" s="60" t="s">
        <v>610</v>
      </c>
    </row>
    <row r="102" spans="1:8" ht="72.5" x14ac:dyDescent="0.35">
      <c r="A102" s="61" t="s">
        <v>290</v>
      </c>
      <c r="B102" s="62" t="s">
        <v>291</v>
      </c>
      <c r="C102" s="62" t="s">
        <v>292</v>
      </c>
      <c r="D102" s="63" t="s">
        <v>61</v>
      </c>
      <c r="E102" s="64">
        <v>858200</v>
      </c>
      <c r="F102" s="64">
        <v>556000</v>
      </c>
      <c r="G102" s="65">
        <v>87</v>
      </c>
      <c r="H102" s="60" t="s">
        <v>611</v>
      </c>
    </row>
    <row r="103" spans="1:8" ht="72.5" x14ac:dyDescent="0.35">
      <c r="A103" s="61" t="s">
        <v>293</v>
      </c>
      <c r="B103" s="62" t="s">
        <v>294</v>
      </c>
      <c r="C103" s="62" t="s">
        <v>295</v>
      </c>
      <c r="D103" s="63" t="s">
        <v>296</v>
      </c>
      <c r="E103" s="64">
        <v>1240000</v>
      </c>
      <c r="F103" s="64">
        <v>499000</v>
      </c>
      <c r="G103" s="65">
        <v>87</v>
      </c>
      <c r="H103" s="60" t="s">
        <v>612</v>
      </c>
    </row>
    <row r="104" spans="1:8" ht="29" x14ac:dyDescent="0.35">
      <c r="A104" s="61" t="s">
        <v>297</v>
      </c>
      <c r="B104" s="62" t="s">
        <v>298</v>
      </c>
      <c r="C104" s="62" t="s">
        <v>299</v>
      </c>
      <c r="D104" s="63" t="s">
        <v>61</v>
      </c>
      <c r="E104" s="64">
        <v>973700</v>
      </c>
      <c r="F104" s="64">
        <v>473700</v>
      </c>
      <c r="G104" s="65">
        <v>86.111111111111114</v>
      </c>
      <c r="H104" s="60" t="s">
        <v>613</v>
      </c>
    </row>
    <row r="105" spans="1:8" ht="29" x14ac:dyDescent="0.35">
      <c r="A105" s="61" t="s">
        <v>300</v>
      </c>
      <c r="B105" s="62" t="s">
        <v>301</v>
      </c>
      <c r="C105" s="62" t="s">
        <v>302</v>
      </c>
      <c r="D105" s="63" t="s">
        <v>61</v>
      </c>
      <c r="E105" s="64">
        <v>1457000</v>
      </c>
      <c r="F105" s="64">
        <v>711000</v>
      </c>
      <c r="G105" s="65">
        <v>85.666666666666671</v>
      </c>
      <c r="H105" s="60" t="s">
        <v>614</v>
      </c>
    </row>
    <row r="106" spans="1:8" ht="29" x14ac:dyDescent="0.35">
      <c r="A106" s="61" t="s">
        <v>303</v>
      </c>
      <c r="B106" s="62" t="s">
        <v>304</v>
      </c>
      <c r="C106" s="62" t="s">
        <v>305</v>
      </c>
      <c r="D106" s="63" t="s">
        <v>61</v>
      </c>
      <c r="E106" s="64">
        <v>1428980</v>
      </c>
      <c r="F106" s="64">
        <v>732000</v>
      </c>
      <c r="G106" s="65">
        <v>84.555555555555557</v>
      </c>
      <c r="H106" s="60" t="s">
        <v>615</v>
      </c>
    </row>
    <row r="107" spans="1:8" ht="58" x14ac:dyDescent="0.35">
      <c r="A107" s="61" t="s">
        <v>306</v>
      </c>
      <c r="B107" s="62" t="s">
        <v>307</v>
      </c>
      <c r="C107" s="62" t="s">
        <v>308</v>
      </c>
      <c r="D107" s="63" t="s">
        <v>61</v>
      </c>
      <c r="E107" s="64">
        <v>1480888</v>
      </c>
      <c r="F107" s="64">
        <v>780000</v>
      </c>
      <c r="G107" s="65">
        <v>83.444444444444443</v>
      </c>
      <c r="H107" s="60" t="s">
        <v>616</v>
      </c>
    </row>
    <row r="108" spans="1:8" ht="29" x14ac:dyDescent="0.35">
      <c r="A108" s="61" t="s">
        <v>309</v>
      </c>
      <c r="B108" s="62" t="s">
        <v>310</v>
      </c>
      <c r="C108" s="62" t="s">
        <v>311</v>
      </c>
      <c r="D108" s="63" t="s">
        <v>184</v>
      </c>
      <c r="E108" s="64">
        <v>422000</v>
      </c>
      <c r="F108" s="64">
        <v>273000</v>
      </c>
      <c r="G108" s="65">
        <v>83.428571428571431</v>
      </c>
      <c r="H108" s="60" t="s">
        <v>617</v>
      </c>
    </row>
    <row r="109" spans="1:8" ht="72.5" x14ac:dyDescent="0.35">
      <c r="A109" s="61" t="s">
        <v>312</v>
      </c>
      <c r="B109" s="62" t="s">
        <v>313</v>
      </c>
      <c r="C109" s="62" t="s">
        <v>314</v>
      </c>
      <c r="D109" s="63" t="s">
        <v>61</v>
      </c>
      <c r="E109" s="64">
        <v>264807</v>
      </c>
      <c r="F109" s="64">
        <v>170807</v>
      </c>
      <c r="G109" s="65">
        <v>83.333333333333329</v>
      </c>
      <c r="H109" s="60" t="s">
        <v>618</v>
      </c>
    </row>
    <row r="110" spans="1:8" ht="43.5" x14ac:dyDescent="0.35">
      <c r="A110" s="61" t="s">
        <v>315</v>
      </c>
      <c r="B110" s="62" t="s">
        <v>316</v>
      </c>
      <c r="C110" s="62" t="s">
        <v>317</v>
      </c>
      <c r="D110" s="63" t="s">
        <v>61</v>
      </c>
      <c r="E110" s="64">
        <v>509600</v>
      </c>
      <c r="F110" s="64">
        <v>350000</v>
      </c>
      <c r="G110" s="65">
        <v>82.555555555555557</v>
      </c>
      <c r="H110" s="60" t="s">
        <v>619</v>
      </c>
    </row>
    <row r="111" spans="1:8" ht="43.5" x14ac:dyDescent="0.35">
      <c r="A111" s="61" t="s">
        <v>318</v>
      </c>
      <c r="B111" s="62" t="s">
        <v>319</v>
      </c>
      <c r="C111" s="62" t="s">
        <v>320</v>
      </c>
      <c r="D111" s="63" t="s">
        <v>61</v>
      </c>
      <c r="E111" s="64">
        <v>625400</v>
      </c>
      <c r="F111" s="64">
        <v>350000</v>
      </c>
      <c r="G111" s="65">
        <v>82.444444444444443</v>
      </c>
      <c r="H111" s="60" t="s">
        <v>620</v>
      </c>
    </row>
    <row r="112" spans="1:8" ht="43.5" x14ac:dyDescent="0.35">
      <c r="A112" s="61" t="s">
        <v>321</v>
      </c>
      <c r="B112" s="62" t="s">
        <v>322</v>
      </c>
      <c r="C112" s="62" t="s">
        <v>323</v>
      </c>
      <c r="D112" s="63" t="s">
        <v>61</v>
      </c>
      <c r="E112" s="64">
        <v>1095000</v>
      </c>
      <c r="F112" s="64">
        <v>490000</v>
      </c>
      <c r="G112" s="65">
        <v>82.111111111111114</v>
      </c>
      <c r="H112" s="60" t="s">
        <v>621</v>
      </c>
    </row>
    <row r="113" spans="1:8" ht="29" x14ac:dyDescent="0.35">
      <c r="A113" s="61" t="s">
        <v>324</v>
      </c>
      <c r="B113" s="62" t="s">
        <v>325</v>
      </c>
      <c r="C113" s="62" t="s">
        <v>326</v>
      </c>
      <c r="D113" s="63" t="s">
        <v>327</v>
      </c>
      <c r="E113" s="64">
        <v>589500</v>
      </c>
      <c r="F113" s="64">
        <v>215000</v>
      </c>
      <c r="G113" s="65">
        <v>82.111111111111114</v>
      </c>
      <c r="H113" s="90" t="s">
        <v>622</v>
      </c>
    </row>
    <row r="114" spans="1:8" ht="43.5" x14ac:dyDescent="0.35">
      <c r="A114" s="61" t="s">
        <v>328</v>
      </c>
      <c r="B114" s="62" t="s">
        <v>329</v>
      </c>
      <c r="C114" s="62" t="s">
        <v>330</v>
      </c>
      <c r="D114" s="63" t="s">
        <v>184</v>
      </c>
      <c r="E114" s="64">
        <v>996000</v>
      </c>
      <c r="F114" s="64">
        <v>350000</v>
      </c>
      <c r="G114" s="65">
        <v>82.111111111111114</v>
      </c>
      <c r="H114" s="60" t="s">
        <v>623</v>
      </c>
    </row>
    <row r="115" spans="1:8" ht="43.5" x14ac:dyDescent="0.35">
      <c r="A115" s="61" t="s">
        <v>331</v>
      </c>
      <c r="B115" s="62" t="s">
        <v>332</v>
      </c>
      <c r="C115" s="62" t="s">
        <v>333</v>
      </c>
      <c r="D115" s="63" t="s">
        <v>61</v>
      </c>
      <c r="E115" s="64">
        <v>1403980</v>
      </c>
      <c r="F115" s="64">
        <v>589980</v>
      </c>
      <c r="G115" s="65">
        <v>82</v>
      </c>
      <c r="H115" s="60" t="s">
        <v>624</v>
      </c>
    </row>
    <row r="116" spans="1:8" ht="72.5" x14ac:dyDescent="0.35">
      <c r="A116" s="61" t="s">
        <v>334</v>
      </c>
      <c r="B116" s="62" t="s">
        <v>335</v>
      </c>
      <c r="C116" s="62" t="s">
        <v>336</v>
      </c>
      <c r="D116" s="63" t="s">
        <v>61</v>
      </c>
      <c r="E116" s="64">
        <v>828000</v>
      </c>
      <c r="F116" s="64">
        <v>454000</v>
      </c>
      <c r="G116" s="65">
        <v>81.666666666666671</v>
      </c>
      <c r="H116" s="60" t="s">
        <v>625</v>
      </c>
    </row>
    <row r="117" spans="1:8" ht="29" x14ac:dyDescent="0.35">
      <c r="A117" s="61" t="s">
        <v>337</v>
      </c>
      <c r="B117" s="62" t="s">
        <v>338</v>
      </c>
      <c r="C117" s="62" t="s">
        <v>339</v>
      </c>
      <c r="D117" s="63" t="s">
        <v>61</v>
      </c>
      <c r="E117" s="64">
        <v>974100</v>
      </c>
      <c r="F117" s="64">
        <v>395600</v>
      </c>
      <c r="G117" s="65">
        <v>81.222222222222229</v>
      </c>
      <c r="H117" s="60" t="s">
        <v>626</v>
      </c>
    </row>
    <row r="118" spans="1:8" ht="58" x14ac:dyDescent="0.35">
      <c r="A118" s="61" t="s">
        <v>340</v>
      </c>
      <c r="B118" s="62" t="s">
        <v>341</v>
      </c>
      <c r="C118" s="62" t="s">
        <v>342</v>
      </c>
      <c r="D118" s="63" t="s">
        <v>61</v>
      </c>
      <c r="E118" s="64">
        <v>1094500</v>
      </c>
      <c r="F118" s="64">
        <v>588000</v>
      </c>
      <c r="G118" s="65">
        <v>81</v>
      </c>
      <c r="H118" s="60" t="s">
        <v>627</v>
      </c>
    </row>
    <row r="119" spans="1:8" ht="72.5" x14ac:dyDescent="0.35">
      <c r="A119" s="61" t="s">
        <v>343</v>
      </c>
      <c r="B119" s="62" t="s">
        <v>344</v>
      </c>
      <c r="C119" s="62" t="s">
        <v>345</v>
      </c>
      <c r="D119" s="63" t="s">
        <v>61</v>
      </c>
      <c r="E119" s="64">
        <v>652500</v>
      </c>
      <c r="F119" s="64">
        <v>337000</v>
      </c>
      <c r="G119" s="65">
        <v>80.666666666666671</v>
      </c>
      <c r="H119" s="60" t="s">
        <v>628</v>
      </c>
    </row>
    <row r="120" spans="1:8" ht="43.5" x14ac:dyDescent="0.35">
      <c r="A120" s="61" t="s">
        <v>346</v>
      </c>
      <c r="B120" s="62" t="s">
        <v>347</v>
      </c>
      <c r="C120" s="62" t="s">
        <v>348</v>
      </c>
      <c r="D120" s="63" t="s">
        <v>61</v>
      </c>
      <c r="E120" s="64">
        <v>1164600</v>
      </c>
      <c r="F120" s="64">
        <v>380000</v>
      </c>
      <c r="G120" s="65">
        <v>80.333333333333329</v>
      </c>
      <c r="H120" s="60" t="s">
        <v>629</v>
      </c>
    </row>
    <row r="121" spans="1:8" ht="43.5" x14ac:dyDescent="0.35">
      <c r="A121" s="61" t="s">
        <v>349</v>
      </c>
      <c r="B121" s="62" t="s">
        <v>350</v>
      </c>
      <c r="C121" s="62" t="s">
        <v>351</v>
      </c>
      <c r="D121" s="63" t="s">
        <v>61</v>
      </c>
      <c r="E121" s="64">
        <v>392400</v>
      </c>
      <c r="F121" s="64">
        <v>180000</v>
      </c>
      <c r="G121" s="65">
        <v>80.222222222222229</v>
      </c>
      <c r="H121" s="60" t="s">
        <v>630</v>
      </c>
    </row>
    <row r="122" spans="1:8" ht="43.5" x14ac:dyDescent="0.35">
      <c r="A122" s="61" t="s">
        <v>352</v>
      </c>
      <c r="B122" s="62" t="s">
        <v>353</v>
      </c>
      <c r="C122" s="62" t="s">
        <v>354</v>
      </c>
      <c r="D122" s="63" t="s">
        <v>61</v>
      </c>
      <c r="E122" s="64">
        <v>1219000</v>
      </c>
      <c r="F122" s="64">
        <v>474000</v>
      </c>
      <c r="G122" s="65">
        <v>80.111111111111114</v>
      </c>
      <c r="H122" s="60" t="s">
        <v>631</v>
      </c>
    </row>
    <row r="123" spans="1:8" ht="72.5" x14ac:dyDescent="0.35">
      <c r="A123" s="61" t="s">
        <v>355</v>
      </c>
      <c r="B123" s="62" t="s">
        <v>356</v>
      </c>
      <c r="C123" s="62" t="s">
        <v>357</v>
      </c>
      <c r="D123" s="63" t="s">
        <v>327</v>
      </c>
      <c r="E123" s="64">
        <v>807447</v>
      </c>
      <c r="F123" s="64">
        <v>398447</v>
      </c>
      <c r="G123" s="65">
        <v>79.888888888888886</v>
      </c>
      <c r="H123" s="60" t="s">
        <v>632</v>
      </c>
    </row>
    <row r="124" spans="1:8" ht="43.5" x14ac:dyDescent="0.35">
      <c r="A124" s="61" t="s">
        <v>358</v>
      </c>
      <c r="B124" s="62" t="s">
        <v>359</v>
      </c>
      <c r="C124" s="62" t="s">
        <v>360</v>
      </c>
      <c r="D124" s="63" t="s">
        <v>61</v>
      </c>
      <c r="E124" s="64">
        <v>542000</v>
      </c>
      <c r="F124" s="64">
        <v>230000</v>
      </c>
      <c r="G124" s="65">
        <v>79.777777777777771</v>
      </c>
      <c r="H124" s="60" t="s">
        <v>633</v>
      </c>
    </row>
    <row r="125" spans="1:8" ht="58" x14ac:dyDescent="0.35">
      <c r="A125" s="61" t="s">
        <v>361</v>
      </c>
      <c r="B125" s="62" t="s">
        <v>362</v>
      </c>
      <c r="C125" s="62" t="s">
        <v>363</v>
      </c>
      <c r="D125" s="63" t="s">
        <v>61</v>
      </c>
      <c r="E125" s="64">
        <v>660000</v>
      </c>
      <c r="F125" s="64">
        <v>204000</v>
      </c>
      <c r="G125" s="65">
        <v>79.777777777777771</v>
      </c>
      <c r="H125" s="60" t="s">
        <v>634</v>
      </c>
    </row>
    <row r="126" spans="1:8" ht="43.5" x14ac:dyDescent="0.35">
      <c r="A126" s="61" t="s">
        <v>364</v>
      </c>
      <c r="B126" s="62" t="s">
        <v>365</v>
      </c>
      <c r="C126" s="62" t="s">
        <v>366</v>
      </c>
      <c r="D126" s="63" t="s">
        <v>61</v>
      </c>
      <c r="E126" s="64">
        <v>1132040</v>
      </c>
      <c r="F126" s="64">
        <v>375500</v>
      </c>
      <c r="G126" s="65">
        <v>79.666666666666671</v>
      </c>
      <c r="H126" s="60" t="s">
        <v>635</v>
      </c>
    </row>
    <row r="127" spans="1:8" ht="43.5" x14ac:dyDescent="0.35">
      <c r="A127" s="61" t="s">
        <v>367</v>
      </c>
      <c r="B127" s="62" t="s">
        <v>368</v>
      </c>
      <c r="C127" s="62" t="s">
        <v>369</v>
      </c>
      <c r="D127" s="63" t="s">
        <v>61</v>
      </c>
      <c r="E127" s="64">
        <v>469500</v>
      </c>
      <c r="F127" s="64">
        <v>238500</v>
      </c>
      <c r="G127" s="65">
        <v>79.555555555555557</v>
      </c>
      <c r="H127" s="60" t="s">
        <v>636</v>
      </c>
    </row>
    <row r="128" spans="1:8" ht="58" x14ac:dyDescent="0.35">
      <c r="A128" s="61" t="s">
        <v>370</v>
      </c>
      <c r="B128" s="62" t="s">
        <v>371</v>
      </c>
      <c r="C128" s="62" t="s">
        <v>372</v>
      </c>
      <c r="D128" s="63" t="s">
        <v>61</v>
      </c>
      <c r="E128" s="64">
        <v>1498000</v>
      </c>
      <c r="F128" s="64">
        <v>749000</v>
      </c>
      <c r="G128" s="65">
        <v>79.555555555555557</v>
      </c>
      <c r="H128" s="60" t="s">
        <v>637</v>
      </c>
    </row>
    <row r="129" spans="1:8" ht="72.5" x14ac:dyDescent="0.35">
      <c r="A129" s="61" t="s">
        <v>373</v>
      </c>
      <c r="B129" s="62" t="s">
        <v>374</v>
      </c>
      <c r="C129" s="62" t="s">
        <v>375</v>
      </c>
      <c r="D129" s="63" t="s">
        <v>61</v>
      </c>
      <c r="E129" s="64">
        <v>1455000</v>
      </c>
      <c r="F129" s="64">
        <v>650000</v>
      </c>
      <c r="G129" s="65">
        <v>79.222222222222229</v>
      </c>
      <c r="H129" s="60" t="s">
        <v>638</v>
      </c>
    </row>
    <row r="130" spans="1:8" ht="43.5" x14ac:dyDescent="0.35">
      <c r="A130" s="61" t="s">
        <v>376</v>
      </c>
      <c r="B130" s="62" t="s">
        <v>377</v>
      </c>
      <c r="C130" s="62" t="s">
        <v>378</v>
      </c>
      <c r="D130" s="63" t="s">
        <v>327</v>
      </c>
      <c r="E130" s="64">
        <v>300000</v>
      </c>
      <c r="F130" s="64">
        <v>120000</v>
      </c>
      <c r="G130" s="65">
        <v>78.888888888888886</v>
      </c>
      <c r="H130" s="60" t="s">
        <v>639</v>
      </c>
    </row>
    <row r="131" spans="1:8" ht="58" x14ac:dyDescent="0.35">
      <c r="A131" s="61" t="s">
        <v>379</v>
      </c>
      <c r="B131" s="62" t="s">
        <v>380</v>
      </c>
      <c r="C131" s="62" t="s">
        <v>381</v>
      </c>
      <c r="D131" s="63" t="s">
        <v>61</v>
      </c>
      <c r="E131" s="64">
        <v>665000</v>
      </c>
      <c r="F131" s="64">
        <v>447000</v>
      </c>
      <c r="G131" s="65">
        <v>78.666666666666671</v>
      </c>
      <c r="H131" s="60" t="s">
        <v>640</v>
      </c>
    </row>
    <row r="132" spans="1:8" ht="43.5" x14ac:dyDescent="0.35">
      <c r="A132" s="61" t="s">
        <v>382</v>
      </c>
      <c r="B132" s="62" t="s">
        <v>383</v>
      </c>
      <c r="C132" s="62" t="s">
        <v>384</v>
      </c>
      <c r="D132" s="63" t="s">
        <v>184</v>
      </c>
      <c r="E132" s="64">
        <v>1300000</v>
      </c>
      <c r="F132" s="64">
        <v>400000</v>
      </c>
      <c r="G132" s="65">
        <v>78.333333333333329</v>
      </c>
      <c r="H132" s="60" t="s">
        <v>641</v>
      </c>
    </row>
    <row r="133" spans="1:8" ht="43.5" x14ac:dyDescent="0.35">
      <c r="A133" s="61" t="s">
        <v>385</v>
      </c>
      <c r="B133" s="62" t="s">
        <v>386</v>
      </c>
      <c r="C133" s="62" t="s">
        <v>387</v>
      </c>
      <c r="D133" s="63" t="s">
        <v>61</v>
      </c>
      <c r="E133" s="64">
        <v>1268000</v>
      </c>
      <c r="F133" s="64">
        <v>760000</v>
      </c>
      <c r="G133" s="65">
        <v>78</v>
      </c>
      <c r="H133" s="60" t="s">
        <v>642</v>
      </c>
    </row>
    <row r="134" spans="1:8" ht="43.5" x14ac:dyDescent="0.35">
      <c r="A134" s="61" t="s">
        <v>388</v>
      </c>
      <c r="B134" s="62" t="s">
        <v>389</v>
      </c>
      <c r="C134" s="62" t="s">
        <v>390</v>
      </c>
      <c r="D134" s="63" t="s">
        <v>61</v>
      </c>
      <c r="E134" s="64">
        <v>548500</v>
      </c>
      <c r="F134" s="64">
        <v>270000</v>
      </c>
      <c r="G134" s="65">
        <v>77.888888888888886</v>
      </c>
      <c r="H134" s="60" t="s">
        <v>643</v>
      </c>
    </row>
    <row r="135" spans="1:8" ht="43.5" x14ac:dyDescent="0.35">
      <c r="A135" s="61" t="s">
        <v>391</v>
      </c>
      <c r="B135" s="62" t="s">
        <v>392</v>
      </c>
      <c r="C135" s="62" t="s">
        <v>393</v>
      </c>
      <c r="D135" s="63" t="s">
        <v>61</v>
      </c>
      <c r="E135" s="64">
        <v>825000</v>
      </c>
      <c r="F135" s="64">
        <v>250000</v>
      </c>
      <c r="G135" s="65">
        <v>77.555555555555557</v>
      </c>
      <c r="H135" s="60" t="s">
        <v>644</v>
      </c>
    </row>
    <row r="136" spans="1:8" ht="58" x14ac:dyDescent="0.35">
      <c r="A136" s="61" t="s">
        <v>394</v>
      </c>
      <c r="B136" s="62" t="s">
        <v>395</v>
      </c>
      <c r="C136" s="62" t="s">
        <v>396</v>
      </c>
      <c r="D136" s="63" t="s">
        <v>61</v>
      </c>
      <c r="E136" s="64">
        <v>1188000</v>
      </c>
      <c r="F136" s="64">
        <v>95000</v>
      </c>
      <c r="G136" s="65">
        <v>77.444444444444443</v>
      </c>
      <c r="H136" s="60" t="s">
        <v>645</v>
      </c>
    </row>
    <row r="137" spans="1:8" ht="29" x14ac:dyDescent="0.35">
      <c r="A137" s="61" t="s">
        <v>397</v>
      </c>
      <c r="B137" s="62" t="s">
        <v>398</v>
      </c>
      <c r="C137" s="62" t="s">
        <v>399</v>
      </c>
      <c r="D137" s="63" t="s">
        <v>61</v>
      </c>
      <c r="E137" s="64">
        <v>1127100</v>
      </c>
      <c r="F137" s="64">
        <v>563550</v>
      </c>
      <c r="G137" s="65">
        <v>77.111111111111114</v>
      </c>
      <c r="H137" s="60" t="s">
        <v>646</v>
      </c>
    </row>
    <row r="138" spans="1:8" ht="72.5" x14ac:dyDescent="0.35">
      <c r="A138" s="61" t="s">
        <v>400</v>
      </c>
      <c r="B138" s="62" t="s">
        <v>401</v>
      </c>
      <c r="C138" s="62" t="s">
        <v>402</v>
      </c>
      <c r="D138" s="63" t="s">
        <v>78</v>
      </c>
      <c r="E138" s="64">
        <v>1269860</v>
      </c>
      <c r="F138" s="64">
        <v>687000</v>
      </c>
      <c r="G138" s="65">
        <v>76.666666666666671</v>
      </c>
      <c r="H138" s="60" t="s">
        <v>647</v>
      </c>
    </row>
    <row r="139" spans="1:8" ht="43.5" x14ac:dyDescent="0.35">
      <c r="A139" s="61" t="s">
        <v>403</v>
      </c>
      <c r="B139" s="62" t="s">
        <v>404</v>
      </c>
      <c r="C139" s="62" t="s">
        <v>405</v>
      </c>
      <c r="D139" s="63" t="s">
        <v>61</v>
      </c>
      <c r="E139" s="64">
        <v>980000</v>
      </c>
      <c r="F139" s="64">
        <v>630000</v>
      </c>
      <c r="G139" s="65">
        <v>76.111111111111114</v>
      </c>
      <c r="H139" s="60" t="s">
        <v>648</v>
      </c>
    </row>
    <row r="140" spans="1:8" ht="58" x14ac:dyDescent="0.35">
      <c r="A140" s="61" t="s">
        <v>406</v>
      </c>
      <c r="B140" s="62" t="s">
        <v>407</v>
      </c>
      <c r="C140" s="62" t="s">
        <v>408</v>
      </c>
      <c r="D140" s="63" t="s">
        <v>61</v>
      </c>
      <c r="E140" s="64">
        <v>1170058</v>
      </c>
      <c r="F140" s="64">
        <v>600000</v>
      </c>
      <c r="G140" s="65">
        <v>74.222222222222229</v>
      </c>
      <c r="H140" s="60" t="s">
        <v>649</v>
      </c>
    </row>
    <row r="141" spans="1:8" ht="43.5" x14ac:dyDescent="0.35">
      <c r="A141" s="61" t="s">
        <v>409</v>
      </c>
      <c r="B141" s="62" t="s">
        <v>410</v>
      </c>
      <c r="C141" s="62" t="s">
        <v>411</v>
      </c>
      <c r="D141" s="63" t="s">
        <v>61</v>
      </c>
      <c r="E141" s="64">
        <v>1375500</v>
      </c>
      <c r="F141" s="64">
        <v>895500</v>
      </c>
      <c r="G141" s="65">
        <v>73.333333333333329</v>
      </c>
      <c r="H141" s="60" t="s">
        <v>650</v>
      </c>
    </row>
    <row r="142" spans="1:8" ht="43.5" x14ac:dyDescent="0.35">
      <c r="A142" s="61" t="s">
        <v>412</v>
      </c>
      <c r="B142" s="62" t="s">
        <v>413</v>
      </c>
      <c r="C142" s="62" t="s">
        <v>414</v>
      </c>
      <c r="D142" s="63" t="s">
        <v>61</v>
      </c>
      <c r="E142" s="64">
        <v>632300</v>
      </c>
      <c r="F142" s="64">
        <v>375550</v>
      </c>
      <c r="G142" s="65">
        <v>73</v>
      </c>
      <c r="H142" s="60" t="s">
        <v>651</v>
      </c>
    </row>
    <row r="143" spans="1:8" ht="43.5" x14ac:dyDescent="0.35">
      <c r="A143" s="61" t="s">
        <v>415</v>
      </c>
      <c r="B143" s="62" t="s">
        <v>416</v>
      </c>
      <c r="C143" s="62" t="s">
        <v>417</v>
      </c>
      <c r="D143" s="63" t="s">
        <v>78</v>
      </c>
      <c r="E143" s="64">
        <v>650400</v>
      </c>
      <c r="F143" s="64">
        <v>320000</v>
      </c>
      <c r="G143" s="65">
        <v>72.555555555555557</v>
      </c>
      <c r="H143" s="60" t="s">
        <v>652</v>
      </c>
    </row>
    <row r="144" spans="1:8" ht="43.5" x14ac:dyDescent="0.35">
      <c r="A144" s="61" t="s">
        <v>418</v>
      </c>
      <c r="B144" s="62" t="s">
        <v>419</v>
      </c>
      <c r="C144" s="62" t="s">
        <v>420</v>
      </c>
      <c r="D144" s="63" t="s">
        <v>68</v>
      </c>
      <c r="E144" s="64">
        <v>1500000</v>
      </c>
      <c r="F144" s="64">
        <v>480000</v>
      </c>
      <c r="G144" s="65">
        <v>72.333333333333329</v>
      </c>
      <c r="H144" s="91" t="s">
        <v>653</v>
      </c>
    </row>
    <row r="145" spans="1:8" ht="43.5" x14ac:dyDescent="0.35">
      <c r="A145" s="61" t="s">
        <v>421</v>
      </c>
      <c r="B145" s="62" t="s">
        <v>422</v>
      </c>
      <c r="C145" s="62" t="s">
        <v>423</v>
      </c>
      <c r="D145" s="63" t="s">
        <v>78</v>
      </c>
      <c r="E145" s="64">
        <v>1070000</v>
      </c>
      <c r="F145" s="64">
        <v>420000</v>
      </c>
      <c r="G145" s="65">
        <v>72</v>
      </c>
      <c r="H145" s="92" t="s">
        <v>654</v>
      </c>
    </row>
    <row r="146" spans="1:8" ht="29" x14ac:dyDescent="0.35">
      <c r="A146" s="61" t="s">
        <v>424</v>
      </c>
      <c r="B146" s="62" t="s">
        <v>425</v>
      </c>
      <c r="C146" s="62" t="s">
        <v>426</v>
      </c>
      <c r="D146" s="63" t="s">
        <v>61</v>
      </c>
      <c r="E146" s="64">
        <v>528870</v>
      </c>
      <c r="F146" s="64">
        <v>338000</v>
      </c>
      <c r="G146" s="65">
        <v>71.555555555555557</v>
      </c>
      <c r="H146" s="60" t="s">
        <v>655</v>
      </c>
    </row>
    <row r="147" spans="1:8" ht="29" x14ac:dyDescent="0.35">
      <c r="A147" s="61" t="s">
        <v>427</v>
      </c>
      <c r="B147" s="62" t="s">
        <v>428</v>
      </c>
      <c r="C147" s="62" t="s">
        <v>429</v>
      </c>
      <c r="D147" s="63" t="s">
        <v>61</v>
      </c>
      <c r="E147" s="64">
        <v>566000</v>
      </c>
      <c r="F147" s="64">
        <v>145000</v>
      </c>
      <c r="G147" s="65">
        <v>71.444444444444443</v>
      </c>
      <c r="H147" s="60" t="s">
        <v>656</v>
      </c>
    </row>
    <row r="148" spans="1:8" ht="43.5" x14ac:dyDescent="0.35">
      <c r="A148" s="61" t="s">
        <v>430</v>
      </c>
      <c r="B148" s="62" t="s">
        <v>76</v>
      </c>
      <c r="C148" s="62" t="s">
        <v>431</v>
      </c>
      <c r="D148" s="63" t="s">
        <v>78</v>
      </c>
      <c r="E148" s="64">
        <v>1484000</v>
      </c>
      <c r="F148" s="64">
        <v>850000</v>
      </c>
      <c r="G148" s="65">
        <v>71.25</v>
      </c>
      <c r="H148" s="60" t="s">
        <v>657</v>
      </c>
    </row>
    <row r="149" spans="1:8" ht="29" x14ac:dyDescent="0.35">
      <c r="A149" s="61" t="s">
        <v>432</v>
      </c>
      <c r="B149" s="62" t="s">
        <v>433</v>
      </c>
      <c r="C149" s="62" t="s">
        <v>434</v>
      </c>
      <c r="D149" s="63" t="s">
        <v>61</v>
      </c>
      <c r="E149" s="64">
        <v>730200</v>
      </c>
      <c r="F149" s="64">
        <v>250200</v>
      </c>
      <c r="G149" s="65">
        <v>71.222222222222229</v>
      </c>
      <c r="H149" s="60" t="s">
        <v>658</v>
      </c>
    </row>
    <row r="150" spans="1:8" ht="29" x14ac:dyDescent="0.35">
      <c r="A150" s="61" t="s">
        <v>435</v>
      </c>
      <c r="B150" s="62" t="s">
        <v>436</v>
      </c>
      <c r="C150" s="62" t="s">
        <v>437</v>
      </c>
      <c r="D150" s="63" t="s">
        <v>256</v>
      </c>
      <c r="E150" s="64">
        <v>568000</v>
      </c>
      <c r="F150" s="64">
        <v>198000</v>
      </c>
      <c r="G150" s="65">
        <v>71.111111111111114</v>
      </c>
      <c r="H150" s="60" t="s">
        <v>659</v>
      </c>
    </row>
    <row r="151" spans="1:8" ht="58" x14ac:dyDescent="0.35">
      <c r="A151" s="61" t="s">
        <v>438</v>
      </c>
      <c r="B151" s="62" t="s">
        <v>439</v>
      </c>
      <c r="C151" s="62" t="s">
        <v>440</v>
      </c>
      <c r="D151" s="63" t="s">
        <v>61</v>
      </c>
      <c r="E151" s="64">
        <v>1250000</v>
      </c>
      <c r="F151" s="64">
        <v>290000</v>
      </c>
      <c r="G151" s="65">
        <v>71</v>
      </c>
      <c r="H151" s="60" t="s">
        <v>660</v>
      </c>
    </row>
    <row r="152" spans="1:8" ht="72.5" x14ac:dyDescent="0.35">
      <c r="A152" s="61" t="s">
        <v>441</v>
      </c>
      <c r="B152" s="62" t="s">
        <v>442</v>
      </c>
      <c r="C152" s="62" t="s">
        <v>443</v>
      </c>
      <c r="D152" s="63" t="s">
        <v>61</v>
      </c>
      <c r="E152" s="64">
        <v>902000</v>
      </c>
      <c r="F152" s="64">
        <v>236000</v>
      </c>
      <c r="G152" s="65">
        <v>70.777777777777771</v>
      </c>
      <c r="H152" s="60" t="s">
        <v>661</v>
      </c>
    </row>
    <row r="153" spans="1:8" ht="58" x14ac:dyDescent="0.35">
      <c r="A153" s="86" t="s">
        <v>444</v>
      </c>
      <c r="B153" s="87" t="s">
        <v>445</v>
      </c>
      <c r="C153" s="87" t="s">
        <v>446</v>
      </c>
      <c r="D153" s="88" t="s">
        <v>78</v>
      </c>
      <c r="E153" s="89">
        <v>546000</v>
      </c>
      <c r="F153" s="89">
        <v>334000</v>
      </c>
      <c r="G153" s="65">
        <v>69.666666666666671</v>
      </c>
      <c r="H153" s="60" t="s">
        <v>662</v>
      </c>
    </row>
    <row r="154" spans="1:8" ht="58" x14ac:dyDescent="0.35">
      <c r="A154" s="86" t="s">
        <v>447</v>
      </c>
      <c r="B154" s="87" t="s">
        <v>404</v>
      </c>
      <c r="C154" s="87" t="s">
        <v>448</v>
      </c>
      <c r="D154" s="88" t="s">
        <v>61</v>
      </c>
      <c r="E154" s="89">
        <v>928500</v>
      </c>
      <c r="F154" s="89">
        <v>588500</v>
      </c>
      <c r="G154" s="65">
        <v>69.333333333333329</v>
      </c>
      <c r="H154" s="60" t="s">
        <v>663</v>
      </c>
    </row>
    <row r="155" spans="1:8" ht="58" x14ac:dyDescent="0.35">
      <c r="A155" s="86" t="s">
        <v>449</v>
      </c>
      <c r="B155" s="87" t="s">
        <v>450</v>
      </c>
      <c r="C155" s="87" t="s">
        <v>451</v>
      </c>
      <c r="D155" s="88" t="s">
        <v>327</v>
      </c>
      <c r="E155" s="89">
        <v>1179500</v>
      </c>
      <c r="F155" s="89">
        <v>315500</v>
      </c>
      <c r="G155" s="65">
        <v>68.888888888888886</v>
      </c>
      <c r="H155" s="60" t="s">
        <v>664</v>
      </c>
    </row>
    <row r="156" spans="1:8" ht="43.5" x14ac:dyDescent="0.35">
      <c r="A156" s="61" t="s">
        <v>452</v>
      </c>
      <c r="B156" s="62" t="s">
        <v>453</v>
      </c>
      <c r="C156" s="62" t="s">
        <v>454</v>
      </c>
      <c r="D156" s="63" t="s">
        <v>78</v>
      </c>
      <c r="E156" s="64">
        <v>913180</v>
      </c>
      <c r="F156" s="64">
        <v>522000</v>
      </c>
      <c r="G156" s="65">
        <v>67.222222222222229</v>
      </c>
      <c r="H156" s="60" t="s">
        <v>665</v>
      </c>
    </row>
    <row r="157" spans="1:8" ht="72.5" x14ac:dyDescent="0.35">
      <c r="A157" s="61" t="s">
        <v>455</v>
      </c>
      <c r="B157" s="62" t="s">
        <v>456</v>
      </c>
      <c r="C157" s="62" t="s">
        <v>457</v>
      </c>
      <c r="D157" s="63" t="s">
        <v>61</v>
      </c>
      <c r="E157" s="64">
        <v>848600</v>
      </c>
      <c r="F157" s="64">
        <v>593600</v>
      </c>
      <c r="G157" s="65">
        <v>67.111111111111114</v>
      </c>
      <c r="H157" s="60" t="s">
        <v>666</v>
      </c>
    </row>
    <row r="158" spans="1:8" ht="43.5" x14ac:dyDescent="0.35">
      <c r="A158" s="61" t="s">
        <v>458</v>
      </c>
      <c r="B158" s="62" t="s">
        <v>459</v>
      </c>
      <c r="C158" s="62" t="s">
        <v>460</v>
      </c>
      <c r="D158" s="63" t="s">
        <v>94</v>
      </c>
      <c r="E158" s="64">
        <v>1290000</v>
      </c>
      <c r="F158" s="64">
        <v>710000</v>
      </c>
      <c r="G158" s="65">
        <v>67.111111111111114</v>
      </c>
      <c r="H158" s="60" t="s">
        <v>667</v>
      </c>
    </row>
    <row r="159" spans="1:8" ht="58" x14ac:dyDescent="0.35">
      <c r="A159" s="61" t="s">
        <v>461</v>
      </c>
      <c r="B159" s="62" t="s">
        <v>462</v>
      </c>
      <c r="C159" s="62" t="s">
        <v>463</v>
      </c>
      <c r="D159" s="63" t="s">
        <v>61</v>
      </c>
      <c r="E159" s="64">
        <v>1481500</v>
      </c>
      <c r="F159" s="64">
        <v>622500</v>
      </c>
      <c r="G159" s="65">
        <v>66.666666666666671</v>
      </c>
      <c r="H159" s="60" t="s">
        <v>668</v>
      </c>
    </row>
    <row r="160" spans="1:8" ht="43.5" x14ac:dyDescent="0.35">
      <c r="A160" s="61" t="s">
        <v>464</v>
      </c>
      <c r="B160" s="62" t="s">
        <v>465</v>
      </c>
      <c r="C160" s="62" t="s">
        <v>466</v>
      </c>
      <c r="D160" s="63" t="s">
        <v>222</v>
      </c>
      <c r="E160" s="64">
        <v>962600</v>
      </c>
      <c r="F160" s="64">
        <v>616600</v>
      </c>
      <c r="G160" s="65">
        <v>64.125</v>
      </c>
      <c r="H160" s="60" t="s">
        <v>669</v>
      </c>
    </row>
    <row r="161" spans="1:8" ht="43.5" x14ac:dyDescent="0.35">
      <c r="A161" s="61" t="s">
        <v>467</v>
      </c>
      <c r="B161" s="62" t="s">
        <v>468</v>
      </c>
      <c r="C161" s="62" t="s">
        <v>469</v>
      </c>
      <c r="D161" s="63" t="s">
        <v>61</v>
      </c>
      <c r="E161" s="64">
        <v>735200</v>
      </c>
      <c r="F161" s="64">
        <v>433000</v>
      </c>
      <c r="G161" s="68">
        <v>62.222222222222221</v>
      </c>
      <c r="H161" s="69" t="s">
        <v>670</v>
      </c>
    </row>
    <row r="162" spans="1:8" ht="43.5" x14ac:dyDescent="0.35">
      <c r="A162" s="61" t="s">
        <v>470</v>
      </c>
      <c r="B162" s="62" t="s">
        <v>471</v>
      </c>
      <c r="C162" s="62" t="s">
        <v>472</v>
      </c>
      <c r="D162" s="63" t="s">
        <v>78</v>
      </c>
      <c r="E162" s="64">
        <v>984300</v>
      </c>
      <c r="F162" s="64">
        <v>294300</v>
      </c>
      <c r="G162" s="68">
        <v>62.111111111111114</v>
      </c>
      <c r="H162" s="69" t="s">
        <v>671</v>
      </c>
    </row>
    <row r="163" spans="1:8" ht="72.5" x14ac:dyDescent="0.35">
      <c r="A163" s="61" t="s">
        <v>473</v>
      </c>
      <c r="B163" s="62" t="s">
        <v>474</v>
      </c>
      <c r="C163" s="62" t="s">
        <v>475</v>
      </c>
      <c r="D163" s="63" t="s">
        <v>61</v>
      </c>
      <c r="E163" s="64">
        <v>628000</v>
      </c>
      <c r="F163" s="64">
        <v>191000</v>
      </c>
      <c r="G163" s="68">
        <v>60.333333333333336</v>
      </c>
      <c r="H163" s="69" t="s">
        <v>672</v>
      </c>
    </row>
    <row r="164" spans="1:8" ht="58" x14ac:dyDescent="0.35">
      <c r="A164" s="61" t="s">
        <v>476</v>
      </c>
      <c r="B164" s="62" t="s">
        <v>477</v>
      </c>
      <c r="C164" s="62" t="s">
        <v>478</v>
      </c>
      <c r="D164" s="63" t="s">
        <v>68</v>
      </c>
      <c r="E164" s="64">
        <v>770000</v>
      </c>
      <c r="F164" s="64">
        <v>200000</v>
      </c>
      <c r="G164" s="68">
        <v>60.222222222222221</v>
      </c>
      <c r="H164" s="69" t="s">
        <v>673</v>
      </c>
    </row>
    <row r="165" spans="1:8" ht="58" x14ac:dyDescent="0.35">
      <c r="A165" s="61" t="s">
        <v>479</v>
      </c>
      <c r="B165" s="62" t="s">
        <v>480</v>
      </c>
      <c r="C165" s="62" t="s">
        <v>481</v>
      </c>
      <c r="D165" s="63" t="s">
        <v>327</v>
      </c>
      <c r="E165" s="64">
        <v>716000</v>
      </c>
      <c r="F165" s="64">
        <v>277000</v>
      </c>
      <c r="G165" s="68">
        <v>58.777777777777779</v>
      </c>
      <c r="H165" s="69" t="s">
        <v>674</v>
      </c>
    </row>
    <row r="166" spans="1:8" ht="58" x14ac:dyDescent="0.35">
      <c r="A166" s="61" t="s">
        <v>482</v>
      </c>
      <c r="B166" s="62" t="s">
        <v>483</v>
      </c>
      <c r="C166" s="62" t="s">
        <v>484</v>
      </c>
      <c r="D166" s="63" t="s">
        <v>61</v>
      </c>
      <c r="E166" s="64">
        <v>893000</v>
      </c>
      <c r="F166" s="64">
        <v>334000</v>
      </c>
      <c r="G166" s="68">
        <v>57.888888888888886</v>
      </c>
      <c r="H166" s="69" t="s">
        <v>675</v>
      </c>
    </row>
    <row r="167" spans="1:8" ht="29" x14ac:dyDescent="0.35">
      <c r="A167" s="61" t="s">
        <v>485</v>
      </c>
      <c r="B167" s="62" t="s">
        <v>486</v>
      </c>
      <c r="C167" s="62" t="s">
        <v>487</v>
      </c>
      <c r="D167" s="63" t="s">
        <v>327</v>
      </c>
      <c r="E167" s="64">
        <v>421640</v>
      </c>
      <c r="F167" s="64">
        <v>180000</v>
      </c>
      <c r="G167" s="68">
        <v>57.333333333333336</v>
      </c>
      <c r="H167" s="69" t="s">
        <v>676</v>
      </c>
    </row>
    <row r="168" spans="1:8" ht="58" x14ac:dyDescent="0.35">
      <c r="A168" s="61" t="s">
        <v>488</v>
      </c>
      <c r="B168" s="62" t="s">
        <v>489</v>
      </c>
      <c r="C168" s="62" t="s">
        <v>490</v>
      </c>
      <c r="D168" s="63" t="s">
        <v>61</v>
      </c>
      <c r="E168" s="64">
        <v>858000</v>
      </c>
      <c r="F168" s="64">
        <v>273000</v>
      </c>
      <c r="G168" s="68">
        <v>56.777777777777779</v>
      </c>
      <c r="H168" s="93" t="s">
        <v>677</v>
      </c>
    </row>
    <row r="169" spans="1:8" ht="58" x14ac:dyDescent="0.35">
      <c r="A169" s="61" t="s">
        <v>491</v>
      </c>
      <c r="B169" s="62" t="s">
        <v>492</v>
      </c>
      <c r="C169" s="62" t="s">
        <v>493</v>
      </c>
      <c r="D169" s="63" t="s">
        <v>61</v>
      </c>
      <c r="E169" s="64">
        <v>1428000</v>
      </c>
      <c r="F169" s="64">
        <v>420000</v>
      </c>
      <c r="G169" s="68">
        <v>56.222222222222221</v>
      </c>
      <c r="H169" s="69" t="s">
        <v>678</v>
      </c>
    </row>
    <row r="170" spans="1:8" ht="58" x14ac:dyDescent="0.35">
      <c r="A170" s="61" t="s">
        <v>494</v>
      </c>
      <c r="B170" s="62" t="s">
        <v>495</v>
      </c>
      <c r="C170" s="62" t="s">
        <v>496</v>
      </c>
      <c r="D170" s="63" t="s">
        <v>78</v>
      </c>
      <c r="E170" s="64">
        <v>906000</v>
      </c>
      <c r="F170" s="64">
        <v>507360</v>
      </c>
      <c r="G170" s="68">
        <v>56</v>
      </c>
      <c r="H170" s="69" t="s">
        <v>679</v>
      </c>
    </row>
    <row r="171" spans="1:8" ht="43.5" x14ac:dyDescent="0.35">
      <c r="A171" s="61" t="s">
        <v>497</v>
      </c>
      <c r="B171" s="62" t="s">
        <v>498</v>
      </c>
      <c r="C171" s="62" t="s">
        <v>498</v>
      </c>
      <c r="D171" s="63" t="s">
        <v>61</v>
      </c>
      <c r="E171" s="64">
        <v>691000</v>
      </c>
      <c r="F171" s="64">
        <v>499200</v>
      </c>
      <c r="G171" s="68">
        <v>55.222222222222221</v>
      </c>
      <c r="H171" s="69" t="s">
        <v>680</v>
      </c>
    </row>
    <row r="172" spans="1:8" ht="43.5" x14ac:dyDescent="0.35">
      <c r="A172" s="61" t="s">
        <v>499</v>
      </c>
      <c r="B172" s="62" t="s">
        <v>500</v>
      </c>
      <c r="C172" s="62" t="s">
        <v>501</v>
      </c>
      <c r="D172" s="63" t="s">
        <v>222</v>
      </c>
      <c r="E172" s="64">
        <v>1027143</v>
      </c>
      <c r="F172" s="64">
        <v>470000</v>
      </c>
      <c r="G172" s="68">
        <v>55.111111111111114</v>
      </c>
      <c r="H172" s="69" t="s">
        <v>681</v>
      </c>
    </row>
    <row r="173" spans="1:8" x14ac:dyDescent="0.35">
      <c r="A173" s="61" t="s">
        <v>502</v>
      </c>
      <c r="B173" s="62" t="s">
        <v>503</v>
      </c>
      <c r="C173" s="62" t="s">
        <v>504</v>
      </c>
      <c r="D173" s="63" t="s">
        <v>61</v>
      </c>
      <c r="E173" s="64">
        <v>810000</v>
      </c>
      <c r="F173" s="64">
        <v>100000</v>
      </c>
      <c r="G173" s="68">
        <v>53.777777777777779</v>
      </c>
      <c r="H173" s="69" t="s">
        <v>682</v>
      </c>
    </row>
    <row r="174" spans="1:8" ht="29" x14ac:dyDescent="0.35">
      <c r="A174" s="61" t="s">
        <v>505</v>
      </c>
      <c r="B174" s="62" t="s">
        <v>506</v>
      </c>
      <c r="C174" s="62" t="s">
        <v>507</v>
      </c>
      <c r="D174" s="63" t="s">
        <v>61</v>
      </c>
      <c r="E174" s="64">
        <v>432500</v>
      </c>
      <c r="F174" s="64">
        <v>120000</v>
      </c>
      <c r="G174" s="68">
        <v>49.555555555555557</v>
      </c>
      <c r="H174" s="69" t="s">
        <v>683</v>
      </c>
    </row>
    <row r="175" spans="1:8" ht="29" x14ac:dyDescent="0.35">
      <c r="A175" s="61" t="s">
        <v>508</v>
      </c>
      <c r="B175" s="62" t="s">
        <v>509</v>
      </c>
      <c r="C175" s="62" t="s">
        <v>510</v>
      </c>
      <c r="D175" s="63" t="s">
        <v>327</v>
      </c>
      <c r="E175" s="64">
        <v>913000</v>
      </c>
      <c r="F175" s="64">
        <v>615800</v>
      </c>
      <c r="G175" s="68">
        <v>49.111111111111114</v>
      </c>
      <c r="H175" s="69" t="s">
        <v>684</v>
      </c>
    </row>
    <row r="176" spans="1:8" ht="72.5" x14ac:dyDescent="0.35">
      <c r="A176" s="61" t="s">
        <v>511</v>
      </c>
      <c r="B176" s="62" t="s">
        <v>512</v>
      </c>
      <c r="C176" s="62" t="s">
        <v>513</v>
      </c>
      <c r="D176" s="63" t="s">
        <v>256</v>
      </c>
      <c r="E176" s="64">
        <v>995600</v>
      </c>
      <c r="F176" s="64">
        <v>696920</v>
      </c>
      <c r="G176" s="68">
        <v>48.222222222222221</v>
      </c>
      <c r="H176" s="69" t="s">
        <v>685</v>
      </c>
    </row>
    <row r="177" spans="1:8" ht="58" x14ac:dyDescent="0.35">
      <c r="A177" s="61" t="s">
        <v>514</v>
      </c>
      <c r="B177" s="62" t="s">
        <v>515</v>
      </c>
      <c r="C177" s="62" t="s">
        <v>516</v>
      </c>
      <c r="D177" s="63" t="s">
        <v>61</v>
      </c>
      <c r="E177" s="64">
        <v>1304500</v>
      </c>
      <c r="F177" s="64">
        <v>845000</v>
      </c>
      <c r="G177" s="68">
        <v>41.666666666666664</v>
      </c>
      <c r="H177" s="69" t="s">
        <v>686</v>
      </c>
    </row>
  </sheetData>
  <mergeCells count="1">
    <mergeCell ref="A4:F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výše podpory</vt:lpstr>
      <vt:lpstr>Slovní hodnocení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Křížková</dc:creator>
  <cp:lastModifiedBy>Petra Křížková</cp:lastModifiedBy>
  <dcterms:created xsi:type="dcterms:W3CDTF">2026-03-30T10:48:47Z</dcterms:created>
  <dcterms:modified xsi:type="dcterms:W3CDTF">2026-04-13T12:43:24Z</dcterms:modified>
</cp:coreProperties>
</file>