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FF3F" lockStructure="1"/>
  <bookViews>
    <workbookView xWindow="465" yWindow="-285" windowWidth="11175" windowHeight="11790" activeTab="1"/>
  </bookViews>
  <sheets>
    <sheet name="PERIODIKA 2016_žádost" sheetId="1" r:id="rId1"/>
    <sheet name="PERIODIKA 2016_rozpočet" sheetId="2" r:id="rId2"/>
    <sheet name="Data" sheetId="3" state="hidden" r:id="rId3"/>
  </sheets>
  <definedNames>
    <definedName name="Data">Data!$G$1:$G$48</definedName>
    <definedName name="Datum">Data!$C$1:$C$32</definedName>
    <definedName name="DPH">Data!$H$1:$H$3</definedName>
    <definedName name="elektronicky" localSheetId="2">Data!$C$2:$C$32</definedName>
    <definedName name="Kraj">Data!$F$1:$F$15</definedName>
    <definedName name="Nezisková">Data!$K$1:$K$10</definedName>
    <definedName name="Neziskovky">Data!$A$1:$A$10</definedName>
    <definedName name="Okres">Data!$E$1:$E$104</definedName>
    <definedName name="Z_9D8F0199_9CB8_4FBA_852E_7E4A67D97509_.wvu.Cols" localSheetId="0" hidden="1">'PERIODIKA 2016_žádost'!$L:$L</definedName>
    <definedName name="Z_9D8F0199_9CB8_4FBA_852E_7E4A67D97509_.wvu.PrintArea" localSheetId="0" hidden="1">'PERIODIKA 2016_žádost'!$A$1:$J$114</definedName>
    <definedName name="Z_9D8F0199_9CB8_4FBA_852E_7E4A67D97509_.wvu.Rows" localSheetId="1" hidden="1">'PERIODIKA 2016_rozpočet'!$11:$11</definedName>
    <definedName name="zisk">Data!#REF!</definedName>
    <definedName name="Ziskovky">Data!$B$1:$B$6</definedName>
  </definedNames>
  <calcPr calcId="145621"/>
  <customWorkbookViews>
    <customWorkbookView name="Fišer Bohumil – osobní zobrazení" guid="{9D8F0199-9CB8-4FBA-852E-7E4A67D97509}" mergeInterval="0" personalView="1" maximized="1" windowWidth="1916" windowHeight="789" activeSheetId="2"/>
  </customWorkbookViews>
</workbook>
</file>

<file path=xl/calcChain.xml><?xml version="1.0" encoding="utf-8"?>
<calcChain xmlns="http://schemas.openxmlformats.org/spreadsheetml/2006/main">
  <c r="G70" i="2" l="1"/>
  <c r="H31" i="1"/>
  <c r="G31" i="1"/>
  <c r="F31" i="1"/>
  <c r="I77" i="1"/>
  <c r="I76" i="1"/>
  <c r="I75" i="1"/>
  <c r="G31" i="2" l="1"/>
  <c r="F32" i="2"/>
  <c r="F33" i="2"/>
  <c r="G33" i="2"/>
  <c r="G24" i="2"/>
  <c r="G32" i="2" s="1"/>
  <c r="F55" i="2" l="1"/>
  <c r="G55" i="2" l="1"/>
  <c r="G61" i="2" l="1"/>
  <c r="F61" i="2"/>
  <c r="D7" i="2" l="1"/>
  <c r="D8" i="2" l="1"/>
  <c r="G79" i="2" l="1"/>
  <c r="F70" i="2" l="1"/>
  <c r="F79" i="2" s="1"/>
  <c r="F31" i="2" l="1"/>
  <c r="G47" i="2" l="1"/>
  <c r="F47" i="2"/>
  <c r="F48" i="2" s="1"/>
  <c r="F81" i="2" s="1"/>
  <c r="G48" i="2" l="1"/>
  <c r="G63" i="2" s="1"/>
  <c r="F63" i="2"/>
  <c r="F62" i="2"/>
  <c r="G62" i="2" l="1"/>
  <c r="G81" i="2"/>
  <c r="G49" i="2"/>
  <c r="F49" i="2"/>
</calcChain>
</file>

<file path=xl/comments1.xml><?xml version="1.0" encoding="utf-8"?>
<comments xmlns="http://schemas.openxmlformats.org/spreadsheetml/2006/main">
  <authors>
    <author>Fišer Bohumil</author>
  </authors>
  <commentList>
    <comment ref="B34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a vyberte</t>
        </r>
      </text>
    </comment>
    <comment ref="B37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G37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
</t>
        </r>
      </text>
    </comment>
    <comment ref="B43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a vyberte</t>
        </r>
      </text>
    </comment>
    <comment ref="F43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a vyberte</t>
        </r>
      </text>
    </comment>
  </commentList>
</comments>
</file>

<file path=xl/sharedStrings.xml><?xml version="1.0" encoding="utf-8"?>
<sst xmlns="http://schemas.openxmlformats.org/spreadsheetml/2006/main" count="380" uniqueCount="309">
  <si>
    <r>
      <t>I.</t>
    </r>
    <r>
      <rPr>
        <b/>
        <sz val="11"/>
        <color theme="1"/>
        <rFont val="Calibri"/>
        <family val="2"/>
        <charset val="238"/>
        <scheme val="minor"/>
      </rPr>
      <t xml:space="preserve">    Údaje o projektu</t>
    </r>
    <r>
      <rPr>
        <sz val="10"/>
        <color theme="1"/>
        <rFont val="Calibri"/>
        <family val="2"/>
        <charset val="238"/>
        <scheme val="minor"/>
      </rPr>
      <t xml:space="preserve"> (účel použití dotace)</t>
    </r>
  </si>
  <si>
    <t xml:space="preserve">Tematický okruh: </t>
  </si>
  <si>
    <t>1.</t>
  </si>
  <si>
    <t>Tiskárna:</t>
  </si>
  <si>
    <t>Způsob distribuce:</t>
  </si>
  <si>
    <t xml:space="preserve">III.    Struktura dotace </t>
  </si>
  <si>
    <t>Pozn.:</t>
  </si>
  <si>
    <t>Redakční zpracování textů</t>
  </si>
  <si>
    <t>IV. Údaje o žadateli</t>
  </si>
  <si>
    <t xml:space="preserve">Plátce DPH: </t>
  </si>
  <si>
    <t>Právní forma:</t>
  </si>
  <si>
    <t>b)  nezisková či příspěvková organizace</t>
  </si>
  <si>
    <t>IČ :</t>
  </si>
  <si>
    <t>Rodné číslo (FO) :</t>
  </si>
  <si>
    <t>Okres:</t>
  </si>
  <si>
    <t>Kraj:</t>
  </si>
  <si>
    <t>Bankovní spojení:</t>
  </si>
  <si>
    <r>
      <rPr>
        <b/>
        <sz val="10"/>
        <color theme="1"/>
        <rFont val="Calibri"/>
        <family val="2"/>
        <charset val="238"/>
        <scheme val="minor"/>
      </rPr>
      <t>Realizátor projektu</t>
    </r>
    <r>
      <rPr>
        <sz val="8"/>
        <color theme="1"/>
        <rFont val="Calibri"/>
        <family val="2"/>
        <charset val="238"/>
        <scheme val="minor"/>
      </rPr>
      <t xml:space="preserve"> (osoba zodpovědná za projekt):</t>
    </r>
  </si>
  <si>
    <r>
      <rPr>
        <sz val="10"/>
        <color theme="1"/>
        <rFont val="Calibri"/>
        <family val="2"/>
        <charset val="238"/>
        <scheme val="minor"/>
      </rPr>
      <t>Kontaktní adresa</t>
    </r>
    <r>
      <rPr>
        <sz val="8"/>
        <color theme="1"/>
        <rFont val="Calibri"/>
        <family val="2"/>
        <charset val="238"/>
        <scheme val="minor"/>
      </rPr>
      <t xml:space="preserve"> (je-li odlišná od sídla žadatele):</t>
    </r>
  </si>
  <si>
    <t>Tel:</t>
  </si>
  <si>
    <r>
      <rPr>
        <b/>
        <sz val="10"/>
        <color theme="1"/>
        <rFont val="Calibri"/>
        <family val="2"/>
        <charset val="238"/>
        <scheme val="minor"/>
      </rPr>
      <t>Statutární orgán žadatele</t>
    </r>
    <r>
      <rPr>
        <sz val="10"/>
        <color theme="1"/>
        <rFont val="Calibri"/>
        <family val="2"/>
        <charset val="238"/>
        <scheme val="minor"/>
      </rPr>
      <t xml:space="preserve"> - právnické osoby</t>
    </r>
    <r>
      <rPr>
        <sz val="8"/>
        <color theme="1"/>
        <rFont val="Calibri"/>
        <family val="2"/>
        <charset val="238"/>
        <scheme val="minor"/>
      </rPr>
      <t xml:space="preserve"> (osoba oprávněná jednat jménem společnosti)</t>
    </r>
  </si>
  <si>
    <t>Jméno, titul, funkce:</t>
  </si>
  <si>
    <t>V. Doplňující údaje o žadateli</t>
  </si>
  <si>
    <t>Oprávněná osoba jedná jako (označte křížkem - vyplňuje pouze žadatel, který je právnickou osobou)</t>
  </si>
  <si>
    <t>na základě udělené plné moci:</t>
  </si>
  <si>
    <t>Název osoby:</t>
  </si>
  <si>
    <t>Sídlo osoby:</t>
  </si>
  <si>
    <t>Výše podílu žadatele 
v této osobě/v %</t>
  </si>
  <si>
    <t>Název osoby / Jméno a příjmení :</t>
  </si>
  <si>
    <t>Sídlo / Trvalý pobyt :</t>
  </si>
  <si>
    <t>IČ, je-li přiděleno</t>
  </si>
  <si>
    <t>Přehled o dotacích (v tis. Kč) poskytnutých žadateli na tento projekt v minulých letech :</t>
  </si>
  <si>
    <t>rok</t>
  </si>
  <si>
    <t>MK
literatura</t>
  </si>
  <si>
    <t>MK
ost.umění</t>
  </si>
  <si>
    <t>MK
ost. odbory</t>
  </si>
  <si>
    <t>St. fond
kultury</t>
  </si>
  <si>
    <t>Jiná mi-nisterstva</t>
  </si>
  <si>
    <t>Krajský
úřad</t>
  </si>
  <si>
    <t>Město /
obec</t>
  </si>
  <si>
    <t>Celkem</t>
  </si>
  <si>
    <t>Přehled o dalších projektech realizovaných žadatelem v minulém roce :</t>
  </si>
  <si>
    <t>Partneři projektu a spolupracující subjekty :</t>
  </si>
  <si>
    <t>Statutární orgán potvrzuje, že projekt schválil a doporučil k předložení do dotačního programu.</t>
  </si>
  <si>
    <t>Jméno, příjmení, funkce a podpis žadatele</t>
  </si>
  <si>
    <t>Pozn.: Žadatelé o víceletý grant musí předkládat každý rok novou žádost a aktuální rozpočet.</t>
  </si>
  <si>
    <t>Šéfredaktor:</t>
  </si>
  <si>
    <t>Předpokládané vydavatelské parametry  u tištěných periodik</t>
  </si>
  <si>
    <t>Periodicita  ( počet čísel / rok ) :</t>
  </si>
  <si>
    <t>Příloha(y):</t>
  </si>
  <si>
    <t xml:space="preserve">Náklad periodika za rok </t>
  </si>
  <si>
    <t>Rozsah (počet stran / 1 číslo)</t>
  </si>
  <si>
    <t>Formát:</t>
  </si>
  <si>
    <t>Vazba :</t>
  </si>
  <si>
    <t>Papír :</t>
  </si>
  <si>
    <t>Barevnost :</t>
  </si>
  <si>
    <t>Poznámka</t>
  </si>
  <si>
    <t>Internetová periodika</t>
  </si>
  <si>
    <t>Periodicita (aktualizace web. stránek ) :</t>
  </si>
  <si>
    <t>Předpokládaný rozsah - počet rukopisných stran / měsíc :</t>
  </si>
  <si>
    <t>Počet unikátních návštěvníků / měsíc :</t>
  </si>
  <si>
    <t>Počet načtených stránek / měsíc :</t>
  </si>
  <si>
    <t>nezisková *
organizace</t>
  </si>
  <si>
    <t>Kč</t>
  </si>
  <si>
    <r>
      <t xml:space="preserve">Mzdové náklady související s realizací </t>
    </r>
    <r>
      <rPr>
        <sz val="8"/>
        <color theme="1"/>
        <rFont val="Calibri"/>
        <family val="2"/>
        <charset val="238"/>
        <scheme val="minor"/>
      </rPr>
      <t>včetně pojištění a odvodů</t>
    </r>
  </si>
  <si>
    <t>Propagace a inzerce</t>
  </si>
  <si>
    <t>Nepřímé náklady celkem</t>
  </si>
  <si>
    <r>
      <t xml:space="preserve">2.  Přímé náklady  </t>
    </r>
    <r>
      <rPr>
        <b/>
        <i/>
        <sz val="10"/>
        <color theme="1"/>
        <rFont val="Calibri"/>
        <family val="2"/>
        <charset val="238"/>
        <scheme val="minor"/>
      </rPr>
      <t>v tis. Kč</t>
    </r>
  </si>
  <si>
    <t>Honoráře / texty, překlady</t>
  </si>
  <si>
    <t>Předtisková příprava; graf. práce, sazba, reprografie</t>
  </si>
  <si>
    <t>Tisk, vazba, doprava</t>
  </si>
  <si>
    <t>Náklady na distribuci včetně rabatu</t>
  </si>
  <si>
    <t>Přímé náklady celkem</t>
  </si>
  <si>
    <t>Náklady celkem (přímé a nepřímé)</t>
  </si>
  <si>
    <t xml:space="preserve">Tržby </t>
  </si>
  <si>
    <t>Prodej celkem</t>
  </si>
  <si>
    <t>Reklama, inzerce</t>
  </si>
  <si>
    <t>Ostatní příjmy (specifikujte)</t>
  </si>
  <si>
    <t>Příjmy celkem</t>
  </si>
  <si>
    <t>Limit dotace z výše nákladů</t>
  </si>
  <si>
    <t>Dotace odd. umění MK (divadlo, hudba, výtv. umění)</t>
  </si>
  <si>
    <t>Státní fond kultury</t>
  </si>
  <si>
    <t>jiný subjekt</t>
  </si>
  <si>
    <t>Středočeský kraj   20</t>
  </si>
  <si>
    <t xml:space="preserve">201   Benešov   </t>
  </si>
  <si>
    <t xml:space="preserve">202   Beroun   </t>
  </si>
  <si>
    <t xml:space="preserve">203   Kladno  </t>
  </si>
  <si>
    <t xml:space="preserve">204   Kolín </t>
  </si>
  <si>
    <t xml:space="preserve">205   Kutná Hora </t>
  </si>
  <si>
    <t xml:space="preserve">206   Mělník  </t>
  </si>
  <si>
    <t xml:space="preserve">207   Mladá Boleslav </t>
  </si>
  <si>
    <t xml:space="preserve">208   Nymburk  </t>
  </si>
  <si>
    <t xml:space="preserve">209   Praha-východ  </t>
  </si>
  <si>
    <t xml:space="preserve">20A   Praha-západ </t>
  </si>
  <si>
    <t xml:space="preserve">20B   Příbram  </t>
  </si>
  <si>
    <t xml:space="preserve">20C   Rakovník  </t>
  </si>
  <si>
    <t>311   České Budějovice</t>
  </si>
  <si>
    <t>Jihočeský kraj    31</t>
  </si>
  <si>
    <t>312   Český Krumlov</t>
  </si>
  <si>
    <t>313   Jindřichův Hradec</t>
  </si>
  <si>
    <t xml:space="preserve">314   Písek  </t>
  </si>
  <si>
    <t xml:space="preserve">315   Prachatice </t>
  </si>
  <si>
    <t xml:space="preserve">316   Strakonice  </t>
  </si>
  <si>
    <t xml:space="preserve">317   Tábor   </t>
  </si>
  <si>
    <t>Plzeňský kraj   32</t>
  </si>
  <si>
    <t>321   Domažlice</t>
  </si>
  <si>
    <t>322   Klatovy</t>
  </si>
  <si>
    <t xml:space="preserve">323   Plzeň-město  </t>
  </si>
  <si>
    <t xml:space="preserve">324   Plzeň-jih </t>
  </si>
  <si>
    <t xml:space="preserve">325   Plzeň-sever               </t>
  </si>
  <si>
    <t xml:space="preserve">326   Rokycany </t>
  </si>
  <si>
    <t xml:space="preserve">327   Tachov </t>
  </si>
  <si>
    <t>Karlovarský kraj   41</t>
  </si>
  <si>
    <t>411   Cheb</t>
  </si>
  <si>
    <t>412   Karlovy Vary</t>
  </si>
  <si>
    <t>413   Sokolov</t>
  </si>
  <si>
    <t>Ústecký kraj   42</t>
  </si>
  <si>
    <t>421   Děčín</t>
  </si>
  <si>
    <t>422   Chomutov</t>
  </si>
  <si>
    <t>423   Litoměřice</t>
  </si>
  <si>
    <t>424   Louny</t>
  </si>
  <si>
    <t>425   Most</t>
  </si>
  <si>
    <t>426   Teplice</t>
  </si>
  <si>
    <t>427   Ústí nad Labem</t>
  </si>
  <si>
    <t>Liberecký kraj   51</t>
  </si>
  <si>
    <t>511   Česká Lípa</t>
  </si>
  <si>
    <t>512   Jablonec n. Nisou</t>
  </si>
  <si>
    <t>513   Liberec</t>
  </si>
  <si>
    <t>514   Semily</t>
  </si>
  <si>
    <t>Královéhradecký kraj   52</t>
  </si>
  <si>
    <t>521   Hradec Králové</t>
  </si>
  <si>
    <t>522   Jičín</t>
  </si>
  <si>
    <t>523   Náchod</t>
  </si>
  <si>
    <t>524   Rychnov n.Kněžnou</t>
  </si>
  <si>
    <t>525   Trutnov</t>
  </si>
  <si>
    <t>Pardubický kraj   53</t>
  </si>
  <si>
    <t>531   Chrudim</t>
  </si>
  <si>
    <t>532   Pardubice</t>
  </si>
  <si>
    <t>533   Svitavy</t>
  </si>
  <si>
    <t>534   Ústí n. Orlicí</t>
  </si>
  <si>
    <t>Kraj Vysočina   63</t>
  </si>
  <si>
    <t>631   Havlíčkův Brod</t>
  </si>
  <si>
    <t>632   Jihlava</t>
  </si>
  <si>
    <t>633   Pelhřimov</t>
  </si>
  <si>
    <t>634   Třebíč</t>
  </si>
  <si>
    <t>635   Žďár n. Sázavou</t>
  </si>
  <si>
    <t>Jihomoravský kraj   64</t>
  </si>
  <si>
    <t>641   Blansko</t>
  </si>
  <si>
    <t>642   Brno-město</t>
  </si>
  <si>
    <t>643   Brno-venkov</t>
  </si>
  <si>
    <t>644   Břeclav</t>
  </si>
  <si>
    <t>645   Hodonín</t>
  </si>
  <si>
    <t>646   Vyškov</t>
  </si>
  <si>
    <t>647   Znojmo</t>
  </si>
  <si>
    <t>Olomoucký kraj   71</t>
  </si>
  <si>
    <t>711   Jeseník</t>
  </si>
  <si>
    <t>712   Olomouc</t>
  </si>
  <si>
    <t>713   Prostějov</t>
  </si>
  <si>
    <t>714   Přerov</t>
  </si>
  <si>
    <t>715   Šumperk</t>
  </si>
  <si>
    <t>Zlínský kraj   72</t>
  </si>
  <si>
    <t>721   Kroměříž</t>
  </si>
  <si>
    <t>722   Uh. Hradiště</t>
  </si>
  <si>
    <t>723   Vsetín</t>
  </si>
  <si>
    <t>724   Zlín</t>
  </si>
  <si>
    <t>Moravskoslezský kraj   80</t>
  </si>
  <si>
    <t>801   Bruntál</t>
  </si>
  <si>
    <t>802   Frýdek-Místek</t>
  </si>
  <si>
    <t>803   Karviná</t>
  </si>
  <si>
    <t>804   Nový Jičín</t>
  </si>
  <si>
    <t>805   Opava</t>
  </si>
  <si>
    <t>806   Ostrava</t>
  </si>
  <si>
    <t>5221   obecně prosp. spol.</t>
  </si>
  <si>
    <t>5222   spolek</t>
  </si>
  <si>
    <t>5332   vysoká škola</t>
  </si>
  <si>
    <t>5212   fyzická osoba</t>
  </si>
  <si>
    <t>5213   obchodní spol.</t>
  </si>
  <si>
    <t xml:space="preserve">Hl. město Praha    10 </t>
  </si>
  <si>
    <t xml:space="preserve">Hl. město Praha   </t>
  </si>
  <si>
    <t xml:space="preserve">Jihočeský  </t>
  </si>
  <si>
    <t>Jihomoravský</t>
  </si>
  <si>
    <t xml:space="preserve">Karlovarský </t>
  </si>
  <si>
    <t>Královéhradecký</t>
  </si>
  <si>
    <t xml:space="preserve">Liberecký </t>
  </si>
  <si>
    <t xml:space="preserve">Moravskoslezský </t>
  </si>
  <si>
    <t xml:space="preserve">Olomoucký   </t>
  </si>
  <si>
    <t xml:space="preserve">Pardubický  </t>
  </si>
  <si>
    <t xml:space="preserve">Plzeňský </t>
  </si>
  <si>
    <t xml:space="preserve">Středočeský   </t>
  </si>
  <si>
    <t xml:space="preserve">Ústecký </t>
  </si>
  <si>
    <t xml:space="preserve">Vysočina  </t>
  </si>
  <si>
    <t xml:space="preserve">Zlínský </t>
  </si>
  <si>
    <t>5229   nadace, ndační fond</t>
  </si>
  <si>
    <t>5229   sdružení práv. osob</t>
  </si>
  <si>
    <t>5321  přísp. org. měst a obcí</t>
  </si>
  <si>
    <t>5323   přísp. org. kraj.úřadů</t>
  </si>
  <si>
    <t>5334   veřejná výzkumná instituce</t>
  </si>
  <si>
    <t>15. 10.</t>
  </si>
  <si>
    <t>16. 10.</t>
  </si>
  <si>
    <t>17. 10.</t>
  </si>
  <si>
    <t>18. 10.</t>
  </si>
  <si>
    <t>19. 10.</t>
  </si>
  <si>
    <t>20. 10.</t>
  </si>
  <si>
    <t>21. 10.</t>
  </si>
  <si>
    <t>22. 10.</t>
  </si>
  <si>
    <t>23. 10.</t>
  </si>
  <si>
    <t>24. 10.</t>
  </si>
  <si>
    <t>15. 09.</t>
  </si>
  <si>
    <t>16. 09.</t>
  </si>
  <si>
    <t>17. 09.</t>
  </si>
  <si>
    <t>18. 09.</t>
  </si>
  <si>
    <t>19. 09.</t>
  </si>
  <si>
    <t>20. 09.</t>
  </si>
  <si>
    <t>21. 09.</t>
  </si>
  <si>
    <t>22. 09.</t>
  </si>
  <si>
    <t>23. 09.</t>
  </si>
  <si>
    <t>24. 09.</t>
  </si>
  <si>
    <t>25. 09.</t>
  </si>
  <si>
    <t>26. 09.</t>
  </si>
  <si>
    <t>27. 09.</t>
  </si>
  <si>
    <t>28. 09.</t>
  </si>
  <si>
    <t>29. 09.</t>
  </si>
  <si>
    <t>30. 09.</t>
  </si>
  <si>
    <t>3. 10.</t>
  </si>
  <si>
    <t>4. 10.</t>
  </si>
  <si>
    <t>5. 10.</t>
  </si>
  <si>
    <t>6. 10.</t>
  </si>
  <si>
    <t>7. 10.</t>
  </si>
  <si>
    <t>8. 10.</t>
  </si>
  <si>
    <t>9. 10.</t>
  </si>
  <si>
    <t>10. 10.</t>
  </si>
  <si>
    <t>11. 10.</t>
  </si>
  <si>
    <t>12. 10.</t>
  </si>
  <si>
    <t>13. 10.</t>
  </si>
  <si>
    <t>14. 10.</t>
  </si>
  <si>
    <t>25. 10.</t>
  </si>
  <si>
    <t>26. 10.</t>
  </si>
  <si>
    <t>27. 10.</t>
  </si>
  <si>
    <t>28. 10.</t>
  </si>
  <si>
    <t>29. 10.</t>
  </si>
  <si>
    <t>30. 10.</t>
  </si>
  <si>
    <t>31. 10.</t>
  </si>
  <si>
    <t>1. 10.</t>
  </si>
  <si>
    <t>2. 10.</t>
  </si>
  <si>
    <t>označte</t>
  </si>
  <si>
    <t xml:space="preserve">označte </t>
  </si>
  <si>
    <t xml:space="preserve">                                                                                                       ......................................................................................</t>
  </si>
  <si>
    <t>Náklad (počet ks) /1 číslo periodika:</t>
  </si>
  <si>
    <t xml:space="preserve">             Počet volně prodaných výtisků / číslo:</t>
  </si>
  <si>
    <t>Počet předplatitelů/čís.:</t>
  </si>
  <si>
    <r>
      <t xml:space="preserve">Výrobní cena jednoho výtisku </t>
    </r>
    <r>
      <rPr>
        <sz val="8"/>
        <color theme="1"/>
        <rFont val="Calibri"/>
        <family val="2"/>
        <charset val="238"/>
        <scheme val="minor"/>
      </rPr>
      <t xml:space="preserve">časopisu </t>
    </r>
  </si>
  <si>
    <t>Požadovaná výše dotace celkem v Kč :</t>
  </si>
  <si>
    <t xml:space="preserve">     V  .......................................                                                  dne  ........................................</t>
  </si>
  <si>
    <t xml:space="preserve">Počet zdarma distribuovaných či vrácených výtisků / číslo :      </t>
  </si>
  <si>
    <t>Požadovaná dotace</t>
  </si>
  <si>
    <r>
      <t xml:space="preserve">Jiné ústřední orgány </t>
    </r>
    <r>
      <rPr>
        <i/>
        <sz val="8"/>
        <color theme="1"/>
        <rFont val="Calibri"/>
        <family val="2"/>
        <charset val="238"/>
        <scheme val="minor"/>
      </rPr>
      <t>(ministerstva bez MK)</t>
    </r>
  </si>
  <si>
    <r>
      <t xml:space="preserve">Orgány státní správy či samosprávy </t>
    </r>
    <r>
      <rPr>
        <i/>
        <sz val="8"/>
        <color theme="1"/>
        <rFont val="Calibri"/>
        <family val="2"/>
        <charset val="238"/>
        <scheme val="minor"/>
      </rPr>
      <t>(kraje, města, obce)</t>
    </r>
  </si>
  <si>
    <t>Jiné odbory Ministerstva kultury (film, region. kultura)</t>
  </si>
  <si>
    <t xml:space="preserve">Předpokládaná ztráta </t>
  </si>
  <si>
    <t>(s.r.o., a.s., družstvo apod.)</t>
  </si>
  <si>
    <t>ano</t>
  </si>
  <si>
    <t>ne</t>
  </si>
  <si>
    <t>a) obchodní či jiná podnikatelská spol.; fyzická osoba</t>
  </si>
  <si>
    <t>statutární orgán žadatele :</t>
  </si>
  <si>
    <t>Zastupuje-li žadatel právnickou osobu, uvede podle  § 14, odst. 3 zákona č. 218/2000 Sb. ve znění zákona č. 171/2012 Sb. seznam osob, v nichž má  ke dni podán žádosti majetkový podíl</t>
  </si>
  <si>
    <t>Seznam osob, které mají podíl v žadateli, který je právnickou osobou (nelze-li tyto osoby identifikovat podle výpisu z Obch. rejstříku, který je přílohou žádosti). (Týká se zejména žadatelů a.s. s listinnými akciemi na majitele.)</t>
  </si>
  <si>
    <t>Dostupnost na internetu / web. adresa :</t>
  </si>
  <si>
    <t>Evidenční číslo MK (u tištěných periodik) :</t>
  </si>
  <si>
    <t xml:space="preserve">Provozní náklady (rozepište) </t>
  </si>
  <si>
    <t xml:space="preserve"> v předplatném :</t>
  </si>
  <si>
    <r>
      <t>Prodejní cena/kus  v přímém prodeji v Kč</t>
    </r>
    <r>
      <rPr>
        <sz val="8"/>
        <color theme="1"/>
        <rFont val="Calibri"/>
        <family val="2"/>
        <charset val="238"/>
        <scheme val="minor"/>
      </rPr>
      <t xml:space="preserve"> (včetně DPH) :</t>
    </r>
  </si>
  <si>
    <t>podnikatel-
ská org.,**
fyz. osoba</t>
  </si>
  <si>
    <r>
      <t xml:space="preserve">Právní subjektivita </t>
    </r>
    <r>
      <rPr>
        <sz val="8"/>
        <color theme="1"/>
        <rFont val="Calibri"/>
        <family val="2"/>
        <charset val="238"/>
        <scheme val="minor"/>
      </rPr>
      <t>/</t>
    </r>
    <r>
      <rPr>
        <u/>
        <sz val="8"/>
        <color theme="1"/>
        <rFont val="Calibri"/>
        <family val="2"/>
        <charset val="238"/>
        <scheme val="minor"/>
      </rPr>
      <t>označte křížkem</t>
    </r>
  </si>
  <si>
    <r>
      <t xml:space="preserve">A. NÁKLADY NA PROJEKT        </t>
    </r>
    <r>
      <rPr>
        <b/>
        <u/>
        <sz val="9"/>
        <color theme="1"/>
        <rFont val="Calibri"/>
        <family val="2"/>
        <charset val="238"/>
        <scheme val="minor"/>
      </rPr>
      <t>(zaokrouhlujte na stovky Kč)</t>
    </r>
  </si>
  <si>
    <r>
      <t xml:space="preserve">1.  Nepřímé (režijní) náklady </t>
    </r>
    <r>
      <rPr>
        <b/>
        <i/>
        <u/>
        <sz val="10"/>
        <color theme="1"/>
        <rFont val="Calibri"/>
        <family val="2"/>
        <charset val="238"/>
        <scheme val="minor"/>
      </rPr>
      <t>v Kč</t>
    </r>
  </si>
  <si>
    <t xml:space="preserve">Vlastní finanční vklad žadatele // Předpokládá se dokrytí nákladů na projekt z vlastních zdrojů žadatele, a to nad rámec tržeb 
a případných poskytnutých dotací či jiných zdrojů krytí.
</t>
  </si>
  <si>
    <t>NÁZEV PERIODIKA:</t>
  </si>
  <si>
    <r>
      <t>B.  PŘÍJMY SOUVISEJÍCÍ S PROJEKTEM /</t>
    </r>
    <r>
      <rPr>
        <b/>
        <u/>
        <sz val="10"/>
        <color theme="1"/>
        <rFont val="Calibri"/>
        <family val="2"/>
        <charset val="238"/>
        <scheme val="minor"/>
      </rPr>
      <t xml:space="preserve"> Pokrytí nákladů </t>
    </r>
  </si>
  <si>
    <t xml:space="preserve"> ** podnikatelská org. - obchodní spol., fyzické osoby     * nestátní nezisková org. - o.p.s., spolek, nadace, nad.fond, přísp. org.     </t>
  </si>
  <si>
    <t>Honoráře / ilustrace, fotografie</t>
  </si>
  <si>
    <t>Ostatní náklady (specifikujte)</t>
  </si>
  <si>
    <t>Číslo a datum registrace (spolky, o.p.s. apod.)</t>
  </si>
  <si>
    <t>Mail:</t>
  </si>
  <si>
    <t>Interntetová periodika - webhosting, programování, databáze</t>
  </si>
  <si>
    <t>Přepisy, korektury</t>
  </si>
  <si>
    <t xml:space="preserve">Průměrná sazba honoráře za 1 NS (původní text / překlad) </t>
  </si>
  <si>
    <t>Požadovaná dotace z odd. literatury</t>
  </si>
  <si>
    <t>Sponzoring, finanční dary vázané na projekt</t>
  </si>
  <si>
    <t xml:space="preserve">Event. zahraniční finanční zdroje </t>
  </si>
  <si>
    <t>Ostatní zdroje krytí</t>
  </si>
  <si>
    <r>
      <rPr>
        <b/>
        <sz val="12"/>
        <color theme="1"/>
        <rFont val="Calibri"/>
        <family val="2"/>
        <charset val="238"/>
        <scheme val="minor"/>
      </rPr>
      <t>Ministerstvo kultury</t>
    </r>
    <r>
      <rPr>
        <b/>
        <sz val="11"/>
        <color theme="1"/>
        <rFont val="Calibri"/>
        <family val="2"/>
        <charset val="238"/>
        <scheme val="minor"/>
      </rPr>
      <t xml:space="preserve"> (MK),</t>
    </r>
    <r>
      <rPr>
        <sz val="9"/>
        <color theme="1"/>
        <rFont val="Calibri"/>
        <family val="2"/>
        <charset val="238"/>
        <scheme val="minor"/>
      </rPr>
      <t xml:space="preserve"> Maltézské nám. 1, 118 11  Praha 1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oddělení literatury a knihoven (poskytovatel)</t>
    </r>
    <r>
      <rPr>
        <b/>
        <sz val="11"/>
        <color theme="1"/>
        <rFont val="Calibri"/>
        <family val="2"/>
        <charset val="238"/>
        <scheme val="minor"/>
      </rPr>
      <t xml:space="preserve">
Výběrové dotační řízení - literatura / podpora vydávání periodik
Žádost o dotaci z rozpočtu MK na rok 2016   </t>
    </r>
    <r>
      <rPr>
        <sz val="8"/>
        <color theme="1"/>
        <rFont val="Calibri"/>
        <family val="2"/>
        <charset val="238"/>
        <scheme val="minor"/>
      </rPr>
      <t>(termín využití dotace)</t>
    </r>
  </si>
  <si>
    <r>
      <rPr>
        <b/>
        <sz val="10"/>
        <color theme="1"/>
        <rFont val="Calibri"/>
        <family val="2"/>
        <charset val="238"/>
        <scheme val="minor"/>
      </rPr>
      <t>Kopie žádosti zaslána</t>
    </r>
    <r>
      <rPr>
        <sz val="9"/>
        <color theme="1"/>
        <rFont val="Calibri"/>
        <family val="2"/>
        <charset val="238"/>
        <scheme val="minor"/>
      </rPr>
      <t xml:space="preserve"> se všemi přílohami elektronicky mailem                      dne :</t>
    </r>
  </si>
  <si>
    <t xml:space="preserve">Název periodika :
</t>
  </si>
  <si>
    <t>Redakční zpracování</t>
  </si>
  <si>
    <r>
      <t xml:space="preserve">Provozní náklady a nákup služeb </t>
    </r>
    <r>
      <rPr>
        <sz val="8"/>
        <color theme="1"/>
        <rFont val="Calibri"/>
        <family val="2"/>
        <charset val="238"/>
        <scheme val="minor"/>
      </rPr>
      <t>(energie, spoje, web.stránky)</t>
    </r>
  </si>
  <si>
    <t>Odpisy, bank, polatky, účetní služby apod.</t>
  </si>
  <si>
    <r>
      <rPr>
        <b/>
        <sz val="11"/>
        <color theme="1"/>
        <rFont val="Calibri"/>
        <family val="2"/>
        <charset val="238"/>
        <scheme val="minor"/>
      </rPr>
      <t>II.</t>
    </r>
    <r>
      <rPr>
        <sz val="11"/>
        <color theme="1"/>
        <rFont val="Calibri"/>
        <family val="2"/>
        <charset val="238"/>
        <scheme val="minor"/>
      </rPr>
      <t xml:space="preserve">   </t>
    </r>
    <r>
      <rPr>
        <b/>
        <sz val="11"/>
        <color theme="1"/>
        <rFont val="Calibri"/>
        <family val="2"/>
        <charset val="238"/>
        <scheme val="minor"/>
      </rPr>
      <t xml:space="preserve"> Povinný popis a charakteristika projektu 
        </t>
    </r>
    <r>
      <rPr>
        <sz val="10"/>
        <color theme="1"/>
        <rFont val="Calibri"/>
        <family val="2"/>
        <charset val="238"/>
        <scheme val="minor"/>
      </rPr>
      <t>zpracujte v samostatné příloze /obsah, cíl a další podstatné údaje podle typu projektu/.</t>
    </r>
  </si>
  <si>
    <r>
      <rPr>
        <b/>
        <i/>
        <sz val="9"/>
        <color theme="1"/>
        <rFont val="Calibri"/>
        <family val="2"/>
        <charset val="238"/>
        <scheme val="minor"/>
      </rPr>
      <t>Struktura dotace podle dílčích cílů projektu v r. 2016</t>
    </r>
    <r>
      <rPr>
        <i/>
        <sz val="9"/>
        <color theme="1"/>
        <rFont val="Calibri"/>
        <family val="2"/>
        <charset val="238"/>
        <scheme val="minor"/>
      </rPr>
      <t xml:space="preserve">                             v Kč
/u víceletých žádostí uveďte  využití dotace a požadavek na dotaci  v následujících letech/</t>
    </r>
  </si>
  <si>
    <r>
      <t xml:space="preserve">        </t>
    </r>
    <r>
      <rPr>
        <b/>
        <sz val="11"/>
        <color theme="1"/>
        <rFont val="Calibri"/>
        <family val="2"/>
        <charset val="238"/>
        <scheme val="minor"/>
      </rPr>
      <t>Název žadatele</t>
    </r>
    <r>
      <rPr>
        <sz val="9"/>
        <color theme="1"/>
        <rFont val="Calibri"/>
        <family val="2"/>
        <charset val="238"/>
        <scheme val="minor"/>
      </rPr>
      <t xml:space="preserve"> podle údajů v dokladu o práv. osobnosti žadatele:</t>
    </r>
  </si>
  <si>
    <t>Potvrzuji správnost uvedených údajů a prohlašuji, že nemám žádné splatné závazky vůči státnímu rozpočtu, státním fondům a rozpočtům územních samosprávných celků ani splatné závazky pojistného na veřejné zdravotní pojištění, pojistného na sociální zabezpečení a příspěvku na státní politiku zaměstnanosti. Prohlašuji, že jsem se seznámil(a) s vyhlašovacími podmínkami a akceptuji je. Prohlašuji, že souhlasím se zveřejněním identifikačních údajů o své osobě a o výši poskytnuté dotace jakož i s případným poskytnutím kopie této žádosti a jejích příloh podle zákona č. 106/1999 Sb., o svobodném přístupu k informacím, v platném znění. Podáním této žádosti dávám Ministerstvu kultury se sídlem v Praze 1, Maltézské nám. 471/1, IČ 00023671, v souladu se zákonem č. 101/2000 Sb., o ochraně osobních údajů a o změně některých zákonů, ve znění pozdějších předpisů, souhlas se zpracováním osobních údajů uvedených v této žádosti a jejich zveřejněním ve veřejně přístupném informačním systému Ministerstva financí – CEDR, za účelem poskytnutí dotace z rozpočtu Ministerstva kultury, a to na dobu nezbytně nutnou.</t>
  </si>
  <si>
    <r>
      <rPr>
        <b/>
        <sz val="10"/>
        <color theme="1"/>
        <rFont val="Calibri"/>
        <family val="2"/>
        <charset val="238"/>
        <scheme val="minor"/>
      </rPr>
      <t>Adresa sídla žadatele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(event. trvalého pobytu) podle dokladu o právní osobnosti žadatele :</t>
    </r>
  </si>
  <si>
    <t>Nájem redakčních prostor</t>
  </si>
  <si>
    <t>Celková bilance (ztráta - / zisk +)</t>
  </si>
  <si>
    <t xml:space="preserve">C. ZDROJE KRYTÍ v r. 2016 </t>
  </si>
  <si>
    <t>Nárokované mzdové náklady u nezisk. org. (15 % z dotace)</t>
  </si>
  <si>
    <r>
      <rPr>
        <b/>
        <i/>
        <sz val="9"/>
        <color theme="1"/>
        <rFont val="Calibri"/>
        <family val="2"/>
        <charset val="238"/>
        <scheme val="minor"/>
      </rPr>
      <t>Nepřímé provoz. náklady hrazené</t>
    </r>
    <r>
      <rPr>
        <b/>
        <i/>
        <sz val="8"/>
        <color theme="1"/>
        <rFont val="Calibri"/>
        <family val="2"/>
        <charset val="238"/>
        <scheme val="minor"/>
      </rPr>
      <t xml:space="preserve"> do výše 10 %  z dotace</t>
    </r>
  </si>
  <si>
    <r>
      <t xml:space="preserve">Internetová periodika - </t>
    </r>
    <r>
      <rPr>
        <b/>
        <sz val="9"/>
        <color theme="1"/>
        <rFont val="Calibri"/>
        <family val="2"/>
        <charset val="238"/>
        <scheme val="minor"/>
      </rPr>
      <t>webhosting, programování, databáze</t>
    </r>
  </si>
  <si>
    <t>Nepřímé náklady bez mezd (vyjma NNO), odpisů, účet. služeb apod.</t>
  </si>
  <si>
    <t>Celkové krytí nákladů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</si>
</sst>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3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rgb="FF000000"/>
      <name val="Garamond"/>
      <family val="1"/>
      <charset val="238"/>
    </font>
    <font>
      <sz val="8"/>
      <color theme="1"/>
      <name val="Garamond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10"/>
      <color rgb="FF00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theme="2"/>
      <name val="Calibri"/>
      <family val="2"/>
      <charset val="238"/>
      <scheme val="minor"/>
    </font>
    <font>
      <u/>
      <sz val="8"/>
      <color theme="1"/>
      <name val="Calibri"/>
      <family val="2"/>
      <charset val="238"/>
      <scheme val="minor"/>
    </font>
    <font>
      <b/>
      <u/>
      <sz val="9"/>
      <color theme="1"/>
      <name val="Calibri"/>
      <family val="2"/>
      <charset val="238"/>
      <scheme val="minor"/>
    </font>
    <font>
      <b/>
      <i/>
      <u/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99">
    <xf numFmtId="0" fontId="0" fillId="0" borderId="0" xfId="0"/>
    <xf numFmtId="0" fontId="6" fillId="0" borderId="0" xfId="0" applyFont="1"/>
    <xf numFmtId="0" fontId="0" fillId="0" borderId="0" xfId="0" applyFill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Fill="1"/>
    <xf numFmtId="0" fontId="6" fillId="0" borderId="0" xfId="0" applyFont="1" applyFill="1"/>
    <xf numFmtId="0" fontId="9" fillId="0" borderId="0" xfId="0" applyFont="1"/>
    <xf numFmtId="3" fontId="0" fillId="0" borderId="0" xfId="0" applyNumberFormat="1"/>
    <xf numFmtId="3" fontId="6" fillId="0" borderId="0" xfId="0" applyNumberFormat="1" applyFont="1"/>
    <xf numFmtId="3" fontId="0" fillId="0" borderId="0" xfId="0" applyNumberFormat="1" applyFont="1"/>
    <xf numFmtId="0" fontId="6" fillId="0" borderId="13" xfId="0" applyFont="1" applyBorder="1" applyAlignment="1" applyProtection="1">
      <alignment horizontal="center"/>
      <protection locked="0"/>
    </xf>
    <xf numFmtId="0" fontId="6" fillId="0" borderId="14" xfId="0" applyFont="1" applyBorder="1" applyProtection="1">
      <protection locked="0"/>
    </xf>
    <xf numFmtId="3" fontId="6" fillId="0" borderId="13" xfId="0" applyNumberFormat="1" applyFont="1" applyFill="1" applyBorder="1" applyProtection="1">
      <protection locked="0"/>
    </xf>
    <xf numFmtId="14" fontId="0" fillId="0" borderId="0" xfId="0" applyNumberFormat="1"/>
    <xf numFmtId="0" fontId="1" fillId="0" borderId="0" xfId="0" applyFont="1"/>
    <xf numFmtId="0" fontId="0" fillId="0" borderId="0" xfId="0" applyFont="1"/>
    <xf numFmtId="16" fontId="0" fillId="0" borderId="0" xfId="0" applyNumberFormat="1"/>
    <xf numFmtId="164" fontId="6" fillId="0" borderId="34" xfId="0" applyNumberFormat="1" applyFont="1" applyFill="1" applyBorder="1" applyAlignment="1" applyProtection="1">
      <protection locked="0"/>
    </xf>
    <xf numFmtId="0" fontId="6" fillId="0" borderId="9" xfId="0" applyFont="1" applyBorder="1" applyProtection="1">
      <protection locked="0"/>
    </xf>
    <xf numFmtId="0" fontId="7" fillId="3" borderId="27" xfId="0" applyFont="1" applyFill="1" applyBorder="1" applyAlignment="1" applyProtection="1">
      <alignment horizontal="center"/>
    </xf>
    <xf numFmtId="3" fontId="0" fillId="0" borderId="13" xfId="0" applyNumberFormat="1" applyFill="1" applyBorder="1" applyProtection="1">
      <protection locked="0"/>
    </xf>
    <xf numFmtId="3" fontId="0" fillId="0" borderId="13" xfId="0" applyNumberFormat="1" applyBorder="1" applyAlignment="1" applyProtection="1">
      <protection locked="0"/>
    </xf>
    <xf numFmtId="3" fontId="6" fillId="0" borderId="13" xfId="0" applyNumberFormat="1" applyFont="1" applyBorder="1" applyProtection="1">
      <protection locked="0"/>
    </xf>
    <xf numFmtId="3" fontId="0" fillId="0" borderId="13" xfId="0" applyNumberFormat="1" applyFill="1" applyBorder="1" applyAlignment="1" applyProtection="1">
      <protection locked="0"/>
    </xf>
    <xf numFmtId="0" fontId="26" fillId="0" borderId="0" xfId="0" applyFont="1"/>
    <xf numFmtId="3" fontId="7" fillId="0" borderId="34" xfId="0" applyNumberFormat="1" applyFont="1" applyFill="1" applyBorder="1" applyAlignment="1" applyProtection="1">
      <protection locked="0"/>
    </xf>
    <xf numFmtId="3" fontId="6" fillId="0" borderId="34" xfId="0" applyNumberFormat="1" applyFont="1" applyFill="1" applyBorder="1" applyAlignment="1" applyProtection="1">
      <protection locked="0"/>
    </xf>
    <xf numFmtId="3" fontId="6" fillId="0" borderId="37" xfId="0" applyNumberFormat="1" applyFont="1" applyFill="1" applyBorder="1" applyAlignment="1" applyProtection="1">
      <protection locked="0"/>
    </xf>
    <xf numFmtId="3" fontId="6" fillId="0" borderId="25" xfId="0" applyNumberFormat="1" applyFont="1" applyFill="1" applyBorder="1" applyProtection="1">
      <protection locked="0"/>
    </xf>
    <xf numFmtId="0" fontId="0" fillId="4" borderId="0" xfId="0" applyFont="1" applyFill="1" applyProtection="1"/>
    <xf numFmtId="0" fontId="6" fillId="4" borderId="0" xfId="0" applyFont="1" applyFill="1" applyBorder="1" applyAlignment="1" applyProtection="1">
      <alignment horizontal="left"/>
      <protection locked="0"/>
    </xf>
    <xf numFmtId="0" fontId="5" fillId="4" borderId="5" xfId="0" applyFont="1" applyFill="1" applyBorder="1" applyProtection="1"/>
    <xf numFmtId="0" fontId="3" fillId="4" borderId="5" xfId="0" applyFont="1" applyFill="1" applyBorder="1" applyProtection="1"/>
    <xf numFmtId="0" fontId="3" fillId="4" borderId="0" xfId="0" applyFont="1" applyFill="1" applyBorder="1" applyAlignment="1" applyProtection="1">
      <alignment wrapText="1"/>
    </xf>
    <xf numFmtId="0" fontId="3" fillId="4" borderId="0" xfId="0" applyFont="1" applyFill="1" applyBorder="1" applyAlignment="1" applyProtection="1">
      <alignment wrapText="1" shrinkToFit="1"/>
    </xf>
    <xf numFmtId="0" fontId="6" fillId="4" borderId="6" xfId="0" applyFont="1" applyFill="1" applyBorder="1" applyAlignment="1" applyProtection="1">
      <alignment horizontal="center"/>
    </xf>
    <xf numFmtId="0" fontId="5" fillId="4" borderId="0" xfId="0" applyFont="1" applyFill="1" applyProtection="1"/>
    <xf numFmtId="3" fontId="3" fillId="0" borderId="13" xfId="0" applyNumberFormat="1" applyFont="1" applyFill="1" applyBorder="1" applyProtection="1">
      <protection locked="0"/>
    </xf>
    <xf numFmtId="3" fontId="3" fillId="0" borderId="13" xfId="0" applyNumberFormat="1" applyFont="1" applyFill="1" applyBorder="1" applyAlignment="1" applyProtection="1">
      <protection locked="0"/>
    </xf>
    <xf numFmtId="3" fontId="3" fillId="4" borderId="0" xfId="0" applyNumberFormat="1" applyFont="1" applyFill="1" applyBorder="1" applyProtection="1"/>
    <xf numFmtId="3" fontId="3" fillId="0" borderId="0" xfId="0" applyNumberFormat="1" applyFont="1"/>
    <xf numFmtId="0" fontId="5" fillId="4" borderId="5" xfId="0" applyFont="1" applyFill="1" applyBorder="1" applyAlignment="1" applyProtection="1"/>
    <xf numFmtId="0" fontId="3" fillId="4" borderId="5" xfId="0" applyFont="1" applyFill="1" applyBorder="1" applyAlignment="1" applyProtection="1"/>
    <xf numFmtId="3" fontId="3" fillId="4" borderId="5" xfId="0" applyNumberFormat="1" applyFont="1" applyFill="1" applyBorder="1" applyAlignment="1" applyProtection="1"/>
    <xf numFmtId="3" fontId="3" fillId="4" borderId="0" xfId="0" applyNumberFormat="1" applyFont="1" applyFill="1" applyBorder="1" applyAlignment="1" applyProtection="1"/>
    <xf numFmtId="3" fontId="3" fillId="0" borderId="13" xfId="0" applyNumberFormat="1" applyFont="1" applyBorder="1" applyAlignment="1" applyProtection="1">
      <protection locked="0"/>
    </xf>
    <xf numFmtId="3" fontId="6" fillId="0" borderId="13" xfId="0" applyNumberFormat="1" applyFont="1" applyFill="1" applyBorder="1" applyAlignment="1" applyProtection="1">
      <protection locked="0"/>
    </xf>
    <xf numFmtId="3" fontId="6" fillId="0" borderId="13" xfId="0" applyNumberFormat="1" applyFont="1" applyBorder="1" applyAlignment="1" applyProtection="1">
      <protection locked="0"/>
    </xf>
    <xf numFmtId="3" fontId="6" fillId="0" borderId="28" xfId="0" applyNumberFormat="1" applyFont="1" applyBorder="1" applyAlignment="1" applyProtection="1">
      <protection locked="0"/>
    </xf>
    <xf numFmtId="0" fontId="7" fillId="4" borderId="4" xfId="0" applyFont="1" applyFill="1" applyBorder="1" applyAlignment="1" applyProtection="1"/>
    <xf numFmtId="0" fontId="0" fillId="0" borderId="13" xfId="0" applyBorder="1"/>
    <xf numFmtId="0" fontId="0" fillId="4" borderId="0" xfId="0" applyFill="1" applyProtection="1"/>
    <xf numFmtId="3" fontId="0" fillId="4" borderId="0" xfId="0" applyNumberFormat="1" applyFill="1" applyBorder="1" applyProtection="1"/>
    <xf numFmtId="3" fontId="6" fillId="4" borderId="0" xfId="0" applyNumberFormat="1" applyFont="1" applyFill="1" applyBorder="1" applyProtection="1"/>
    <xf numFmtId="0" fontId="4" fillId="4" borderId="24" xfId="0" applyFont="1" applyFill="1" applyBorder="1" applyAlignment="1" applyProtection="1">
      <alignment horizontal="center"/>
    </xf>
    <xf numFmtId="0" fontId="3" fillId="4" borderId="25" xfId="0" applyFont="1" applyFill="1" applyBorder="1" applyProtection="1"/>
    <xf numFmtId="0" fontId="0" fillId="5" borderId="0" xfId="0" applyFill="1" applyProtection="1"/>
    <xf numFmtId="0" fontId="6" fillId="5" borderId="0" xfId="0" applyFont="1" applyFill="1" applyProtection="1"/>
    <xf numFmtId="0" fontId="0" fillId="5" borderId="0" xfId="0" applyFont="1" applyFill="1" applyProtection="1"/>
    <xf numFmtId="0" fontId="5" fillId="5" borderId="0" xfId="0" applyFont="1" applyFill="1" applyProtection="1"/>
    <xf numFmtId="0" fontId="5" fillId="5" borderId="0" xfId="0" applyFont="1" applyFill="1" applyAlignment="1" applyProtection="1">
      <alignment horizontal="center"/>
    </xf>
    <xf numFmtId="0" fontId="0" fillId="4" borderId="0" xfId="0" applyFill="1" applyBorder="1" applyAlignment="1" applyProtection="1"/>
    <xf numFmtId="0" fontId="6" fillId="4" borderId="0" xfId="0" applyFont="1" applyFill="1" applyBorder="1" applyProtection="1"/>
    <xf numFmtId="0" fontId="5" fillId="4" borderId="0" xfId="0" applyFont="1" applyFill="1" applyBorder="1" applyProtection="1"/>
    <xf numFmtId="0" fontId="5" fillId="4" borderId="6" xfId="0" applyFont="1" applyFill="1" applyBorder="1" applyAlignment="1" applyProtection="1">
      <alignment horizontal="center" wrapText="1"/>
    </xf>
    <xf numFmtId="0" fontId="5" fillId="4" borderId="0" xfId="0" applyFont="1" applyFill="1" applyAlignment="1" applyProtection="1">
      <alignment horizontal="center"/>
    </xf>
    <xf numFmtId="0" fontId="6" fillId="4" borderId="0" xfId="0" applyFont="1" applyFill="1" applyProtection="1"/>
    <xf numFmtId="0" fontId="5" fillId="4" borderId="6" xfId="0" applyFont="1" applyFill="1" applyBorder="1" applyAlignment="1" applyProtection="1">
      <alignment horizontal="center"/>
    </xf>
    <xf numFmtId="0" fontId="0" fillId="4" borderId="0" xfId="0" applyFill="1" applyBorder="1" applyProtection="1"/>
    <xf numFmtId="3" fontId="1" fillId="4" borderId="0" xfId="0" applyNumberFormat="1" applyFont="1" applyFill="1" applyAlignment="1" applyProtection="1"/>
    <xf numFmtId="3" fontId="0" fillId="4" borderId="0" xfId="0" applyNumberFormat="1" applyFont="1" applyFill="1" applyAlignment="1" applyProtection="1"/>
    <xf numFmtId="3" fontId="7" fillId="4" borderId="0" xfId="0" applyNumberFormat="1" applyFont="1" applyFill="1" applyAlignment="1" applyProtection="1">
      <alignment horizontal="right"/>
    </xf>
    <xf numFmtId="3" fontId="6" fillId="4" borderId="0" xfId="0" applyNumberFormat="1" applyFont="1" applyFill="1" applyAlignment="1" applyProtection="1">
      <alignment horizontal="right"/>
    </xf>
    <xf numFmtId="3" fontId="0" fillId="4" borderId="0" xfId="0" applyNumberFormat="1" applyFont="1" applyFill="1" applyBorder="1" applyProtection="1"/>
    <xf numFmtId="3" fontId="6" fillId="4" borderId="6" xfId="0" applyNumberFormat="1" applyFont="1" applyFill="1" applyBorder="1" applyAlignment="1" applyProtection="1"/>
    <xf numFmtId="3" fontId="6" fillId="4" borderId="13" xfId="0" applyNumberFormat="1" applyFont="1" applyFill="1" applyBorder="1" applyAlignment="1" applyProtection="1"/>
    <xf numFmtId="3" fontId="6" fillId="4" borderId="28" xfId="0" applyNumberFormat="1" applyFont="1" applyFill="1" applyBorder="1" applyAlignment="1" applyProtection="1"/>
    <xf numFmtId="3" fontId="6" fillId="4" borderId="0" xfId="0" applyNumberFormat="1" applyFont="1" applyFill="1" applyBorder="1" applyAlignment="1" applyProtection="1"/>
    <xf numFmtId="3" fontId="0" fillId="4" borderId="6" xfId="0" applyNumberFormat="1" applyFill="1" applyBorder="1" applyAlignment="1" applyProtection="1"/>
    <xf numFmtId="3" fontId="0" fillId="4" borderId="0" xfId="0" applyNumberFormat="1" applyFill="1" applyBorder="1" applyAlignment="1" applyProtection="1">
      <alignment horizontal="center"/>
    </xf>
    <xf numFmtId="0" fontId="1" fillId="4" borderId="0" xfId="0" applyFont="1" applyFill="1" applyBorder="1" applyAlignment="1" applyProtection="1">
      <alignment horizontal="center"/>
    </xf>
    <xf numFmtId="0" fontId="1" fillId="4" borderId="0" xfId="0" applyNumberFormat="1" applyFont="1" applyFill="1" applyBorder="1" applyAlignment="1" applyProtection="1">
      <alignment horizontal="center"/>
    </xf>
    <xf numFmtId="3" fontId="0" fillId="4" borderId="0" xfId="0" applyNumberFormat="1" applyFill="1" applyProtection="1"/>
    <xf numFmtId="3" fontId="0" fillId="4" borderId="0" xfId="0" applyNumberFormat="1" applyFill="1" applyBorder="1" applyAlignment="1" applyProtection="1">
      <alignment wrapText="1"/>
    </xf>
    <xf numFmtId="3" fontId="0" fillId="4" borderId="0" xfId="0" applyNumberFormat="1" applyFill="1"/>
    <xf numFmtId="3" fontId="0" fillId="4" borderId="13" xfId="0" applyNumberFormat="1" applyFont="1" applyFill="1" applyBorder="1" applyAlignment="1" applyProtection="1">
      <alignment horizontal="right"/>
    </xf>
    <xf numFmtId="0" fontId="13" fillId="4" borderId="18" xfId="0" applyFont="1" applyFill="1" applyBorder="1" applyAlignment="1"/>
    <xf numFmtId="0" fontId="6" fillId="4" borderId="19" xfId="0" applyFont="1" applyFill="1" applyBorder="1" applyAlignment="1"/>
    <xf numFmtId="3" fontId="7" fillId="0" borderId="13" xfId="0" applyNumberFormat="1" applyFont="1" applyFill="1" applyBorder="1" applyAlignment="1" applyProtection="1">
      <alignment horizontal="center" wrapText="1"/>
      <protection locked="0"/>
    </xf>
    <xf numFmtId="164" fontId="6" fillId="0" borderId="10" xfId="0" applyNumberFormat="1" applyFont="1" applyFill="1" applyBorder="1" applyAlignment="1" applyProtection="1">
      <protection locked="0"/>
    </xf>
    <xf numFmtId="3" fontId="6" fillId="4" borderId="13" xfId="0" applyNumberFormat="1" applyFont="1" applyFill="1" applyBorder="1" applyProtection="1"/>
    <xf numFmtId="3" fontId="3" fillId="0" borderId="13" xfId="0" applyNumberFormat="1" applyFont="1" applyFill="1" applyBorder="1" applyAlignment="1" applyProtection="1">
      <alignment horizontal="right"/>
      <protection locked="0"/>
    </xf>
    <xf numFmtId="3" fontId="0" fillId="4" borderId="13" xfId="0" applyNumberFormat="1" applyFill="1" applyBorder="1" applyAlignment="1" applyProtection="1"/>
    <xf numFmtId="0" fontId="5" fillId="4" borderId="17" xfId="0" applyFont="1" applyFill="1" applyBorder="1" applyAlignment="1" applyProtection="1"/>
    <xf numFmtId="0" fontId="0" fillId="4" borderId="6" xfId="0" applyFill="1" applyBorder="1" applyAlignment="1" applyProtection="1"/>
    <xf numFmtId="3" fontId="7" fillId="4" borderId="0" xfId="0" applyNumberFormat="1" applyFont="1" applyFill="1" applyBorder="1" applyAlignment="1" applyProtection="1"/>
    <xf numFmtId="0" fontId="6" fillId="4" borderId="0" xfId="0" applyFont="1" applyFill="1" applyBorder="1" applyAlignment="1" applyProtection="1">
      <protection locked="0"/>
    </xf>
    <xf numFmtId="3" fontId="5" fillId="4" borderId="0" xfId="0" applyNumberFormat="1" applyFont="1" applyFill="1" applyBorder="1" applyAlignment="1" applyProtection="1">
      <protection locked="0"/>
    </xf>
    <xf numFmtId="3" fontId="9" fillId="4" borderId="27" xfId="0" applyNumberFormat="1" applyFont="1" applyFill="1" applyBorder="1" applyAlignment="1" applyProtection="1">
      <alignment horizontal="center" wrapText="1"/>
    </xf>
    <xf numFmtId="0" fontId="0" fillId="4" borderId="0" xfId="0" applyFill="1" applyBorder="1" applyAlignment="1" applyProtection="1"/>
    <xf numFmtId="3" fontId="0" fillId="4" borderId="0" xfId="0" applyNumberFormat="1" applyFill="1" applyBorder="1" applyAlignment="1" applyProtection="1"/>
    <xf numFmtId="3" fontId="0" fillId="4" borderId="6" xfId="0" applyNumberFormat="1" applyFill="1" applyBorder="1" applyAlignment="1" applyProtection="1"/>
    <xf numFmtId="3" fontId="7" fillId="4" borderId="5" xfId="0" applyNumberFormat="1" applyFont="1" applyFill="1" applyBorder="1" applyAlignment="1" applyProtection="1"/>
    <xf numFmtId="3" fontId="7" fillId="4" borderId="0" xfId="0" applyNumberFormat="1" applyFont="1" applyFill="1" applyBorder="1" applyAlignment="1" applyProtection="1"/>
    <xf numFmtId="0" fontId="6" fillId="4" borderId="6" xfId="0" applyFont="1" applyFill="1" applyBorder="1" applyAlignment="1" applyProtection="1">
      <alignment horizontal="left"/>
    </xf>
    <xf numFmtId="3" fontId="3" fillId="4" borderId="34" xfId="0" applyNumberFormat="1" applyFont="1" applyFill="1" applyBorder="1" applyAlignment="1" applyProtection="1"/>
    <xf numFmtId="3" fontId="3" fillId="4" borderId="34" xfId="0" applyNumberFormat="1" applyFont="1" applyFill="1" applyBorder="1" applyProtection="1"/>
    <xf numFmtId="3" fontId="0" fillId="4" borderId="18" xfId="0" applyNumberFormat="1" applyFill="1" applyBorder="1" applyAlignment="1" applyProtection="1"/>
    <xf numFmtId="3" fontId="7" fillId="4" borderId="6" xfId="0" applyNumberFormat="1" applyFont="1" applyFill="1" applyBorder="1" applyProtection="1"/>
    <xf numFmtId="0" fontId="0" fillId="4" borderId="0" xfId="0" applyFill="1"/>
    <xf numFmtId="3" fontId="7" fillId="4" borderId="34" xfId="0" applyNumberFormat="1" applyFont="1" applyFill="1" applyBorder="1" applyAlignment="1" applyProtection="1"/>
    <xf numFmtId="3" fontId="6" fillId="0" borderId="41" xfId="0" applyNumberFormat="1" applyFont="1" applyFill="1" applyBorder="1" applyProtection="1">
      <protection locked="0"/>
    </xf>
    <xf numFmtId="3" fontId="6" fillId="0" borderId="41" xfId="0" applyNumberFormat="1" applyFont="1" applyFill="1" applyBorder="1" applyAlignment="1" applyProtection="1">
      <protection locked="0"/>
    </xf>
    <xf numFmtId="3" fontId="6" fillId="0" borderId="42" xfId="0" applyNumberFormat="1" applyFont="1" applyFill="1" applyBorder="1" applyAlignment="1" applyProtection="1">
      <protection locked="0"/>
    </xf>
    <xf numFmtId="3" fontId="6" fillId="0" borderId="40" xfId="0" applyNumberFormat="1" applyFont="1" applyFill="1" applyBorder="1" applyAlignment="1" applyProtection="1">
      <protection locked="0"/>
    </xf>
    <xf numFmtId="0" fontId="6" fillId="4" borderId="43" xfId="0" applyFont="1" applyFill="1" applyBorder="1" applyProtection="1"/>
    <xf numFmtId="3" fontId="6" fillId="0" borderId="13" xfId="0" applyNumberFormat="1" applyFont="1" applyFill="1" applyBorder="1" applyAlignment="1" applyProtection="1">
      <protection locked="0"/>
    </xf>
    <xf numFmtId="3" fontId="6" fillId="0" borderId="13" xfId="0" applyNumberFormat="1" applyFont="1" applyBorder="1" applyAlignment="1" applyProtection="1">
      <protection locked="0"/>
    </xf>
    <xf numFmtId="3" fontId="7" fillId="4" borderId="13" xfId="0" applyNumberFormat="1" applyFont="1" applyFill="1" applyBorder="1" applyProtection="1"/>
    <xf numFmtId="0" fontId="3" fillId="4" borderId="5" xfId="0" applyFont="1" applyFill="1" applyBorder="1" applyAlignment="1" applyProtection="1">
      <alignment horizontal="left"/>
    </xf>
    <xf numFmtId="3" fontId="0" fillId="4" borderId="0" xfId="0" applyNumberFormat="1" applyFill="1" applyBorder="1" applyAlignment="1" applyProtection="1"/>
    <xf numFmtId="3" fontId="6" fillId="4" borderId="0" xfId="0" applyNumberFormat="1" applyFont="1" applyFill="1" applyBorder="1" applyAlignment="1" applyProtection="1"/>
    <xf numFmtId="3" fontId="7" fillId="4" borderId="13" xfId="0" applyNumberFormat="1" applyFont="1" applyFill="1" applyBorder="1" applyAlignment="1" applyProtection="1"/>
    <xf numFmtId="0" fontId="6" fillId="0" borderId="5" xfId="0" applyFont="1" applyBorder="1" applyAlignment="1" applyProtection="1">
      <protection locked="0"/>
    </xf>
    <xf numFmtId="0" fontId="6" fillId="0" borderId="0" xfId="0" applyFont="1" applyBorder="1" applyAlignment="1" applyProtection="1">
      <protection locked="0"/>
    </xf>
    <xf numFmtId="0" fontId="6" fillId="0" borderId="6" xfId="0" applyFont="1" applyBorder="1" applyAlignment="1" applyProtection="1"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</xf>
    <xf numFmtId="0" fontId="6" fillId="0" borderId="6" xfId="0" applyFont="1" applyBorder="1" applyAlignment="1" applyProtection="1">
      <alignment horizontal="center"/>
    </xf>
    <xf numFmtId="0" fontId="0" fillId="0" borderId="15" xfId="0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12" fillId="4" borderId="0" xfId="0" applyFont="1" applyFill="1" applyBorder="1" applyAlignment="1" applyProtection="1">
      <alignment wrapText="1"/>
    </xf>
    <xf numFmtId="0" fontId="0" fillId="4" borderId="0" xfId="0" applyFill="1" applyBorder="1" applyAlignment="1" applyProtection="1"/>
    <xf numFmtId="0" fontId="6" fillId="0" borderId="12" xfId="0" applyFont="1" applyFill="1" applyBorder="1" applyAlignment="1" applyProtection="1">
      <alignment vertical="center" wrapText="1"/>
      <protection locked="0"/>
    </xf>
    <xf numFmtId="0" fontId="6" fillId="0" borderId="13" xfId="0" applyFont="1" applyBorder="1" applyAlignment="1" applyProtection="1">
      <protection locked="0"/>
    </xf>
    <xf numFmtId="0" fontId="6" fillId="0" borderId="14" xfId="0" applyFont="1" applyBorder="1" applyAlignment="1" applyProtection="1">
      <protection locked="0"/>
    </xf>
    <xf numFmtId="0" fontId="24" fillId="4" borderId="2" xfId="0" applyFont="1" applyFill="1" applyBorder="1" applyAlignment="1" applyProtection="1">
      <alignment horizontal="justify" vertical="center" wrapText="1"/>
    </xf>
    <xf numFmtId="0" fontId="6" fillId="4" borderId="3" xfId="0" applyFont="1" applyFill="1" applyBorder="1" applyAlignment="1" applyProtection="1">
      <alignment wrapText="1"/>
    </xf>
    <xf numFmtId="0" fontId="6" fillId="4" borderId="4" xfId="0" applyFont="1" applyFill="1" applyBorder="1" applyAlignment="1" applyProtection="1">
      <alignment wrapText="1"/>
    </xf>
    <xf numFmtId="0" fontId="5" fillId="4" borderId="0" xfId="0" applyFont="1" applyFill="1" applyBorder="1" applyAlignment="1" applyProtection="1">
      <alignment vertical="center"/>
    </xf>
    <xf numFmtId="0" fontId="10" fillId="4" borderId="5" xfId="0" applyFont="1" applyFill="1" applyBorder="1" applyAlignment="1" applyProtection="1">
      <alignment horizontal="justify" vertical="center" wrapText="1"/>
    </xf>
    <xf numFmtId="0" fontId="11" fillId="4" borderId="0" xfId="0" applyFont="1" applyFill="1" applyBorder="1" applyAlignment="1" applyProtection="1">
      <alignment wrapText="1"/>
    </xf>
    <xf numFmtId="0" fontId="11" fillId="4" borderId="6" xfId="0" applyFont="1" applyFill="1" applyBorder="1" applyAlignment="1" applyProtection="1">
      <alignment wrapText="1"/>
    </xf>
    <xf numFmtId="0" fontId="6" fillId="4" borderId="5" xfId="0" applyFont="1" applyFill="1" applyBorder="1" applyAlignment="1" applyProtection="1">
      <alignment vertical="center" wrapText="1"/>
    </xf>
    <xf numFmtId="0" fontId="6" fillId="4" borderId="0" xfId="0" applyFont="1" applyFill="1" applyBorder="1" applyAlignment="1" applyProtection="1">
      <alignment wrapText="1"/>
    </xf>
    <xf numFmtId="0" fontId="6" fillId="4" borderId="6" xfId="0" applyFont="1" applyFill="1" applyBorder="1" applyAlignment="1" applyProtection="1">
      <alignment wrapText="1"/>
    </xf>
    <xf numFmtId="0" fontId="5" fillId="0" borderId="5" xfId="0" applyFont="1" applyFill="1" applyBorder="1" applyAlignment="1" applyProtection="1">
      <alignment vertical="center"/>
    </xf>
    <xf numFmtId="0" fontId="0" fillId="0" borderId="0" xfId="0" applyBorder="1" applyAlignment="1" applyProtection="1"/>
    <xf numFmtId="0" fontId="0" fillId="0" borderId="6" xfId="0" applyBorder="1" applyAlignment="1" applyProtection="1"/>
    <xf numFmtId="0" fontId="7" fillId="4" borderId="5" xfId="0" applyFont="1" applyFill="1" applyBorder="1" applyAlignment="1" applyProtection="1">
      <alignment vertical="center" wrapText="1"/>
    </xf>
    <xf numFmtId="0" fontId="6" fillId="0" borderId="36" xfId="0" applyFont="1" applyFill="1" applyBorder="1" applyAlignment="1" applyProtection="1">
      <alignment vertical="center"/>
      <protection locked="0"/>
    </xf>
    <xf numFmtId="0" fontId="0" fillId="0" borderId="7" xfId="0" applyBorder="1" applyAlignment="1"/>
    <xf numFmtId="0" fontId="0" fillId="0" borderId="11" xfId="0" applyBorder="1" applyAlignment="1"/>
    <xf numFmtId="0" fontId="5" fillId="4" borderId="5" xfId="0" applyFont="1" applyFill="1" applyBorder="1" applyAlignment="1" applyProtection="1">
      <alignment vertical="center" wrapText="1"/>
    </xf>
    <xf numFmtId="0" fontId="0" fillId="4" borderId="6" xfId="0" applyFill="1" applyBorder="1" applyAlignment="1" applyProtection="1"/>
    <xf numFmtId="0" fontId="0" fillId="0" borderId="13" xfId="0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6" fillId="0" borderId="12" xfId="0" applyFont="1" applyBorder="1" applyAlignment="1" applyProtection="1">
      <protection locked="0"/>
    </xf>
    <xf numFmtId="0" fontId="0" fillId="2" borderId="5" xfId="0" applyFill="1" applyBorder="1" applyAlignment="1" applyProtection="1"/>
    <xf numFmtId="0" fontId="0" fillId="2" borderId="0" xfId="0" applyFill="1" applyBorder="1" applyAlignment="1" applyProtection="1"/>
    <xf numFmtId="0" fontId="0" fillId="2" borderId="6" xfId="0" applyFill="1" applyBorder="1" applyAlignment="1" applyProtection="1"/>
    <xf numFmtId="0" fontId="6" fillId="0" borderId="12" xfId="0" applyFont="1" applyBorder="1" applyAlignment="1" applyProtection="1">
      <alignment wrapText="1"/>
      <protection locked="0"/>
    </xf>
    <xf numFmtId="0" fontId="6" fillId="0" borderId="13" xfId="0" applyFont="1" applyBorder="1" applyAlignment="1" applyProtection="1">
      <alignment wrapText="1"/>
      <protection locked="0"/>
    </xf>
    <xf numFmtId="0" fontId="0" fillId="4" borderId="5" xfId="0" applyFill="1" applyBorder="1" applyAlignment="1" applyProtection="1">
      <alignment wrapText="1"/>
    </xf>
    <xf numFmtId="0" fontId="5" fillId="4" borderId="5" xfId="0" applyFont="1" applyFill="1" applyBorder="1" applyAlignment="1" applyProtection="1">
      <alignment wrapText="1"/>
    </xf>
    <xf numFmtId="0" fontId="5" fillId="4" borderId="0" xfId="0" applyFont="1" applyFill="1" applyBorder="1" applyAlignment="1" applyProtection="1"/>
    <xf numFmtId="0" fontId="5" fillId="4" borderId="6" xfId="0" applyFont="1" applyFill="1" applyBorder="1" applyAlignment="1" applyProtection="1"/>
    <xf numFmtId="0" fontId="5" fillId="4" borderId="5" xfId="0" applyFont="1" applyFill="1" applyBorder="1" applyAlignment="1" applyProtection="1">
      <alignment horizontal="center"/>
    </xf>
    <xf numFmtId="0" fontId="5" fillId="4" borderId="0" xfId="0" applyFont="1" applyFill="1" applyBorder="1" applyAlignment="1" applyProtection="1">
      <alignment horizontal="center"/>
    </xf>
    <xf numFmtId="0" fontId="0" fillId="4" borderId="0" xfId="0" applyFill="1" applyBorder="1" applyAlignment="1" applyProtection="1">
      <alignment wrapText="1"/>
    </xf>
    <xf numFmtId="0" fontId="0" fillId="4" borderId="6" xfId="0" applyFill="1" applyBorder="1" applyAlignment="1" applyProtection="1">
      <alignment wrapText="1"/>
    </xf>
    <xf numFmtId="0" fontId="5" fillId="4" borderId="0" xfId="0" applyFont="1" applyFill="1" applyBorder="1" applyAlignment="1" applyProtection="1">
      <alignment horizontal="center" wrapText="1"/>
    </xf>
    <xf numFmtId="0" fontId="5" fillId="4" borderId="15" xfId="0" applyFont="1" applyFill="1" applyBorder="1" applyAlignment="1" applyProtection="1"/>
    <xf numFmtId="0" fontId="5" fillId="4" borderId="18" xfId="0" applyFont="1" applyFill="1" applyBorder="1" applyAlignment="1" applyProtection="1"/>
    <xf numFmtId="0" fontId="5" fillId="0" borderId="13" xfId="0" applyFont="1" applyBorder="1" applyAlignment="1" applyProtection="1">
      <protection locked="0"/>
    </xf>
    <xf numFmtId="0" fontId="5" fillId="0" borderId="14" xfId="0" applyFont="1" applyBorder="1" applyAlignment="1" applyProtection="1">
      <protection locked="0"/>
    </xf>
    <xf numFmtId="0" fontId="1" fillId="5" borderId="2" xfId="0" applyFont="1" applyFill="1" applyBorder="1" applyAlignment="1" applyProtection="1"/>
    <xf numFmtId="0" fontId="0" fillId="5" borderId="3" xfId="0" applyFill="1" applyBorder="1" applyAlignment="1" applyProtection="1"/>
    <xf numFmtId="0" fontId="0" fillId="5" borderId="4" xfId="0" applyFill="1" applyBorder="1" applyAlignment="1" applyProtection="1"/>
    <xf numFmtId="0" fontId="5" fillId="4" borderId="5" xfId="0" applyFont="1" applyFill="1" applyBorder="1" applyAlignment="1" applyProtection="1"/>
    <xf numFmtId="0" fontId="0" fillId="4" borderId="0" xfId="0" applyFill="1" applyAlignment="1" applyProtection="1"/>
    <xf numFmtId="0" fontId="5" fillId="4" borderId="18" xfId="0" applyFont="1" applyFill="1" applyBorder="1" applyAlignment="1" applyProtection="1">
      <alignment horizontal="center"/>
    </xf>
    <xf numFmtId="0" fontId="0" fillId="4" borderId="18" xfId="0" applyFill="1" applyBorder="1" applyAlignment="1" applyProtection="1">
      <alignment horizontal="center"/>
    </xf>
    <xf numFmtId="0" fontId="5" fillId="4" borderId="29" xfId="0" applyFont="1" applyFill="1" applyBorder="1" applyAlignment="1" applyProtection="1"/>
    <xf numFmtId="0" fontId="5" fillId="4" borderId="31" xfId="0" applyFont="1" applyFill="1" applyBorder="1" applyAlignment="1" applyProtection="1"/>
    <xf numFmtId="0" fontId="5" fillId="4" borderId="32" xfId="0" applyFont="1" applyFill="1" applyBorder="1" applyAlignment="1" applyProtection="1"/>
    <xf numFmtId="0" fontId="6" fillId="0" borderId="33" xfId="0" applyFont="1" applyBorder="1" applyAlignment="1" applyProtection="1">
      <alignment wrapText="1"/>
      <protection locked="0"/>
    </xf>
    <xf numFmtId="0" fontId="6" fillId="0" borderId="31" xfId="0" applyFont="1" applyBorder="1" applyAlignment="1" applyProtection="1">
      <alignment wrapText="1"/>
      <protection locked="0"/>
    </xf>
    <xf numFmtId="0" fontId="6" fillId="0" borderId="32" xfId="0" applyFont="1" applyBorder="1" applyAlignment="1" applyProtection="1">
      <alignment wrapText="1"/>
      <protection locked="0"/>
    </xf>
    <xf numFmtId="0" fontId="6" fillId="0" borderId="17" xfId="0" applyFont="1" applyBorder="1" applyAlignment="1" applyProtection="1">
      <alignment wrapText="1"/>
      <protection locked="0"/>
    </xf>
    <xf numFmtId="0" fontId="6" fillId="0" borderId="18" xfId="0" applyFont="1" applyBorder="1" applyAlignment="1" applyProtection="1">
      <alignment wrapText="1"/>
      <protection locked="0"/>
    </xf>
    <xf numFmtId="0" fontId="6" fillId="0" borderId="19" xfId="0" applyFont="1" applyBorder="1" applyAlignment="1" applyProtection="1">
      <alignment wrapText="1"/>
      <protection locked="0"/>
    </xf>
    <xf numFmtId="0" fontId="0" fillId="0" borderId="0" xfId="0" applyAlignment="1"/>
    <xf numFmtId="0" fontId="0" fillId="0" borderId="35" xfId="0" applyBorder="1" applyAlignment="1"/>
    <xf numFmtId="0" fontId="6" fillId="0" borderId="9" xfId="0" applyFont="1" applyBorder="1" applyAlignment="1" applyProtection="1">
      <protection locked="0"/>
    </xf>
    <xf numFmtId="0" fontId="6" fillId="0" borderId="7" xfId="0" applyFont="1" applyBorder="1" applyAlignment="1" applyProtection="1">
      <protection locked="0"/>
    </xf>
    <xf numFmtId="0" fontId="6" fillId="0" borderId="8" xfId="0" applyFont="1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0" fontId="4" fillId="4" borderId="5" xfId="0" applyFont="1" applyFill="1" applyBorder="1" applyAlignment="1" applyProtection="1"/>
    <xf numFmtId="0" fontId="4" fillId="4" borderId="0" xfId="0" applyFont="1" applyFill="1" applyBorder="1" applyAlignment="1" applyProtection="1"/>
    <xf numFmtId="0" fontId="1" fillId="0" borderId="9" xfId="0" applyFont="1" applyBorder="1" applyAlignment="1" applyProtection="1">
      <protection locked="0"/>
    </xf>
    <xf numFmtId="0" fontId="1" fillId="0" borderId="7" xfId="0" applyFont="1" applyBorder="1" applyAlignment="1" applyProtection="1">
      <protection locked="0"/>
    </xf>
    <xf numFmtId="0" fontId="1" fillId="0" borderId="11" xfId="0" applyFont="1" applyBorder="1" applyAlignment="1" applyProtection="1">
      <protection locked="0"/>
    </xf>
    <xf numFmtId="0" fontId="3" fillId="4" borderId="5" xfId="0" applyFont="1" applyFill="1" applyBorder="1" applyAlignment="1" applyProtection="1"/>
    <xf numFmtId="0" fontId="5" fillId="4" borderId="35" xfId="0" applyFont="1" applyFill="1" applyBorder="1" applyAlignment="1" applyProtection="1"/>
    <xf numFmtId="0" fontId="3" fillId="4" borderId="0" xfId="0" applyFont="1" applyFill="1" applyBorder="1" applyAlignment="1" applyProtection="1"/>
    <xf numFmtId="0" fontId="3" fillId="4" borderId="35" xfId="0" applyFont="1" applyFill="1" applyBorder="1" applyAlignment="1" applyProtection="1"/>
    <xf numFmtId="0" fontId="6" fillId="0" borderId="9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/>
      <protection locked="0"/>
    </xf>
    <xf numFmtId="0" fontId="6" fillId="0" borderId="11" xfId="0" applyFont="1" applyBorder="1" applyAlignment="1" applyProtection="1">
      <alignment horizontal="left"/>
      <protection locked="0"/>
    </xf>
    <xf numFmtId="0" fontId="6" fillId="4" borderId="5" xfId="0" applyFont="1" applyFill="1" applyBorder="1" applyAlignment="1" applyProtection="1"/>
    <xf numFmtId="0" fontId="6" fillId="4" borderId="0" xfId="0" applyFont="1" applyFill="1" applyBorder="1" applyAlignment="1" applyProtection="1"/>
    <xf numFmtId="0" fontId="6" fillId="4" borderId="6" xfId="0" applyFont="1" applyFill="1" applyBorder="1" applyAlignment="1" applyProtection="1"/>
    <xf numFmtId="0" fontId="6" fillId="0" borderId="29" xfId="0" applyFont="1" applyBorder="1" applyAlignment="1" applyProtection="1">
      <alignment wrapText="1"/>
      <protection locked="0"/>
    </xf>
    <xf numFmtId="0" fontId="6" fillId="0" borderId="31" xfId="0" applyFont="1" applyBorder="1" applyAlignment="1" applyProtection="1">
      <protection locked="0"/>
    </xf>
    <xf numFmtId="0" fontId="6" fillId="0" borderId="32" xfId="0" applyFont="1" applyBorder="1" applyAlignment="1" applyProtection="1">
      <protection locked="0"/>
    </xf>
    <xf numFmtId="0" fontId="6" fillId="0" borderId="15" xfId="0" applyFont="1" applyBorder="1" applyAlignment="1" applyProtection="1">
      <protection locked="0"/>
    </xf>
    <xf numFmtId="0" fontId="6" fillId="0" borderId="18" xfId="0" applyFont="1" applyBorder="1" applyAlignment="1" applyProtection="1">
      <protection locked="0"/>
    </xf>
    <xf numFmtId="0" fontId="6" fillId="0" borderId="19" xfId="0" applyFont="1" applyBorder="1" applyAlignment="1" applyProtection="1">
      <protection locked="0"/>
    </xf>
    <xf numFmtId="0" fontId="6" fillId="0" borderId="30" xfId="0" applyFont="1" applyBorder="1" applyAlignment="1" applyProtection="1">
      <protection locked="0"/>
    </xf>
    <xf numFmtId="0" fontId="6" fillId="0" borderId="33" xfId="0" applyFont="1" applyBorder="1" applyAlignment="1" applyProtection="1">
      <protection locked="0"/>
    </xf>
    <xf numFmtId="0" fontId="6" fillId="0" borderId="13" xfId="0" applyFont="1" applyFill="1" applyBorder="1" applyAlignment="1" applyProtection="1">
      <protection locked="0"/>
    </xf>
    <xf numFmtId="3" fontId="4" fillId="4" borderId="36" xfId="0" applyNumberFormat="1" applyFont="1" applyFill="1" applyBorder="1" applyAlignment="1" applyProtection="1"/>
    <xf numFmtId="3" fontId="4" fillId="4" borderId="7" xfId="0" applyNumberFormat="1" applyFont="1" applyFill="1" applyBorder="1" applyAlignment="1" applyProtection="1"/>
    <xf numFmtId="3" fontId="4" fillId="4" borderId="8" xfId="0" applyNumberFormat="1" applyFont="1" applyFill="1" applyBorder="1" applyAlignment="1" applyProtection="1"/>
    <xf numFmtId="0" fontId="7" fillId="4" borderId="15" xfId="0" applyFont="1" applyFill="1" applyBorder="1" applyAlignment="1" applyProtection="1"/>
    <xf numFmtId="0" fontId="6" fillId="4" borderId="18" xfId="0" applyFont="1" applyFill="1" applyBorder="1" applyAlignment="1" applyProtection="1"/>
    <xf numFmtId="0" fontId="6" fillId="4" borderId="19" xfId="0" applyFont="1" applyFill="1" applyBorder="1" applyAlignment="1" applyProtection="1"/>
    <xf numFmtId="0" fontId="1" fillId="5" borderId="3" xfId="0" applyFont="1" applyFill="1" applyBorder="1" applyAlignment="1" applyProtection="1"/>
    <xf numFmtId="0" fontId="3" fillId="4" borderId="3" xfId="0" applyFont="1" applyFill="1" applyBorder="1" applyAlignment="1" applyProtection="1">
      <alignment wrapText="1"/>
    </xf>
    <xf numFmtId="0" fontId="3" fillId="4" borderId="3" xfId="0" applyFont="1" applyFill="1" applyBorder="1" applyAlignment="1" applyProtection="1"/>
    <xf numFmtId="0" fontId="3" fillId="4" borderId="4" xfId="0" applyFont="1" applyFill="1" applyBorder="1" applyAlignment="1" applyProtection="1"/>
    <xf numFmtId="0" fontId="1" fillId="0" borderId="33" xfId="0" applyFont="1" applyBorder="1" applyAlignment="1" applyProtection="1">
      <alignment wrapText="1"/>
      <protection locked="0"/>
    </xf>
    <xf numFmtId="0" fontId="1" fillId="0" borderId="31" xfId="0" applyFont="1" applyBorder="1" applyAlignment="1" applyProtection="1">
      <protection locked="0"/>
    </xf>
    <xf numFmtId="0" fontId="1" fillId="0" borderId="32" xfId="0" applyFont="1" applyBorder="1" applyAlignment="1" applyProtection="1">
      <protection locked="0"/>
    </xf>
    <xf numFmtId="0" fontId="1" fillId="0" borderId="17" xfId="0" applyFont="1" applyBorder="1" applyAlignment="1" applyProtection="1">
      <protection locked="0"/>
    </xf>
    <xf numFmtId="0" fontId="1" fillId="0" borderId="18" xfId="0" applyFont="1" applyBorder="1" applyAlignment="1" applyProtection="1">
      <protection locked="0"/>
    </xf>
    <xf numFmtId="0" fontId="1" fillId="0" borderId="19" xfId="0" applyFont="1" applyBorder="1" applyAlignment="1" applyProtection="1">
      <protection locked="0"/>
    </xf>
    <xf numFmtId="0" fontId="7" fillId="4" borderId="5" xfId="0" applyFont="1" applyFill="1" applyBorder="1" applyAlignment="1" applyProtection="1"/>
    <xf numFmtId="0" fontId="7" fillId="4" borderId="0" xfId="0" applyFont="1" applyFill="1" applyBorder="1" applyAlignment="1" applyProtection="1"/>
    <xf numFmtId="0" fontId="6" fillId="0" borderId="34" xfId="0" applyFont="1" applyFill="1" applyBorder="1" applyAlignment="1" applyProtection="1">
      <alignment horizontal="left"/>
      <protection locked="0"/>
    </xf>
    <xf numFmtId="0" fontId="0" fillId="0" borderId="34" xfId="0" applyFill="1" applyBorder="1" applyAlignment="1" applyProtection="1">
      <alignment horizontal="left"/>
      <protection locked="0"/>
    </xf>
    <xf numFmtId="0" fontId="0" fillId="0" borderId="33" xfId="0" applyFont="1" applyFill="1" applyBorder="1" applyAlignment="1" applyProtection="1">
      <protection locked="0"/>
    </xf>
    <xf numFmtId="0" fontId="0" fillId="0" borderId="31" xfId="0" applyFill="1" applyBorder="1" applyAlignment="1" applyProtection="1">
      <protection locked="0"/>
    </xf>
    <xf numFmtId="0" fontId="0" fillId="0" borderId="32" xfId="0" applyFill="1" applyBorder="1" applyAlignment="1" applyProtection="1">
      <protection locked="0"/>
    </xf>
    <xf numFmtId="0" fontId="6" fillId="0" borderId="9" xfId="0" applyFont="1" applyFill="1" applyBorder="1" applyAlignment="1" applyProtection="1">
      <alignment horizontal="center"/>
      <protection locked="0"/>
    </xf>
    <xf numFmtId="0" fontId="0" fillId="0" borderId="7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protection locked="0"/>
    </xf>
    <xf numFmtId="0" fontId="0" fillId="4" borderId="21" xfId="0" applyFill="1" applyBorder="1" applyAlignment="1" applyProtection="1"/>
    <xf numFmtId="0" fontId="1" fillId="5" borderId="20" xfId="0" applyFont="1" applyFill="1" applyBorder="1" applyAlignment="1" applyProtection="1"/>
    <xf numFmtId="0" fontId="1" fillId="5" borderId="21" xfId="0" applyFont="1" applyFill="1" applyBorder="1" applyAlignment="1" applyProtection="1"/>
    <xf numFmtId="0" fontId="1" fillId="5" borderId="23" xfId="0" applyFont="1" applyFill="1" applyBorder="1" applyAlignment="1" applyProtection="1"/>
    <xf numFmtId="0" fontId="25" fillId="4" borderId="5" xfId="0" applyFont="1" applyFill="1" applyBorder="1" applyAlignment="1" applyProtection="1">
      <alignment wrapText="1"/>
    </xf>
    <xf numFmtId="0" fontId="25" fillId="4" borderId="0" xfId="0" applyFont="1" applyFill="1" applyBorder="1" applyAlignment="1" applyProtection="1"/>
    <xf numFmtId="0" fontId="1" fillId="0" borderId="9" xfId="0" applyFont="1" applyBorder="1" applyAlignment="1" applyProtection="1">
      <alignment wrapText="1"/>
      <protection locked="0"/>
    </xf>
    <xf numFmtId="0" fontId="6" fillId="0" borderId="11" xfId="0" applyFont="1" applyBorder="1" applyAlignment="1" applyProtection="1">
      <protection locked="0"/>
    </xf>
    <xf numFmtId="3" fontId="6" fillId="4" borderId="5" xfId="0" applyNumberFormat="1" applyFont="1" applyFill="1" applyBorder="1" applyAlignment="1" applyProtection="1"/>
    <xf numFmtId="0" fontId="0" fillId="4" borderId="0" xfId="0" applyFont="1" applyFill="1" applyBorder="1" applyAlignment="1" applyProtection="1"/>
    <xf numFmtId="3" fontId="6" fillId="4" borderId="15" xfId="0" applyNumberFormat="1" applyFont="1" applyFill="1" applyBorder="1" applyAlignment="1" applyProtection="1"/>
    <xf numFmtId="3" fontId="6" fillId="4" borderId="18" xfId="0" applyNumberFormat="1" applyFont="1" applyFill="1" applyBorder="1" applyAlignment="1" applyProtection="1"/>
    <xf numFmtId="3" fontId="20" fillId="0" borderId="9" xfId="1" applyNumberFormat="1" applyFont="1" applyBorder="1" applyAlignment="1" applyProtection="1">
      <protection locked="0"/>
    </xf>
    <xf numFmtId="3" fontId="6" fillId="0" borderId="7" xfId="0" applyNumberFormat="1" applyFont="1" applyBorder="1" applyAlignment="1" applyProtection="1">
      <protection locked="0"/>
    </xf>
    <xf numFmtId="3" fontId="6" fillId="0" borderId="11" xfId="0" applyNumberFormat="1" applyFont="1" applyBorder="1" applyAlignment="1" applyProtection="1">
      <protection locked="0"/>
    </xf>
    <xf numFmtId="0" fontId="1" fillId="4" borderId="0" xfId="0" applyFont="1" applyFill="1" applyBorder="1" applyAlignment="1" applyProtection="1">
      <alignment horizontal="center" wrapText="1"/>
    </xf>
    <xf numFmtId="0" fontId="0" fillId="4" borderId="0" xfId="0" applyFill="1" applyBorder="1" applyAlignment="1" applyProtection="1">
      <alignment horizontal="center"/>
    </xf>
    <xf numFmtId="0" fontId="0" fillId="0" borderId="5" xfId="0" applyFill="1" applyBorder="1" applyAlignment="1" applyProtection="1"/>
    <xf numFmtId="0" fontId="0" fillId="0" borderId="0" xfId="0" applyFill="1" applyBorder="1" applyAlignment="1" applyProtection="1"/>
    <xf numFmtId="0" fontId="0" fillId="0" borderId="6" xfId="0" applyFill="1" applyBorder="1" applyAlignment="1" applyProtection="1"/>
    <xf numFmtId="0" fontId="0" fillId="5" borderId="2" xfId="0" applyFont="1" applyFill="1" applyBorder="1" applyAlignment="1" applyProtection="1"/>
    <xf numFmtId="0" fontId="7" fillId="4" borderId="3" xfId="0" applyFont="1" applyFill="1" applyBorder="1" applyAlignment="1" applyProtection="1"/>
    <xf numFmtId="0" fontId="6" fillId="4" borderId="3" xfId="0" applyFont="1" applyFill="1" applyBorder="1" applyAlignment="1" applyProtection="1"/>
    <xf numFmtId="0" fontId="6" fillId="0" borderId="9" xfId="0" applyFont="1" applyFill="1" applyBorder="1" applyAlignment="1" applyProtection="1">
      <protection locked="0"/>
    </xf>
    <xf numFmtId="0" fontId="3" fillId="4" borderId="5" xfId="0" applyFont="1" applyFill="1" applyBorder="1" applyAlignment="1" applyProtection="1">
      <alignment wrapText="1"/>
    </xf>
    <xf numFmtId="0" fontId="0" fillId="4" borderId="1" xfId="0" applyFill="1" applyBorder="1" applyAlignment="1" applyProtection="1"/>
    <xf numFmtId="0" fontId="0" fillId="5" borderId="20" xfId="0" applyFill="1" applyBorder="1" applyAlignment="1" applyProtection="1">
      <alignment wrapText="1"/>
    </xf>
    <xf numFmtId="0" fontId="0" fillId="5" borderId="21" xfId="0" applyFill="1" applyBorder="1" applyAlignment="1" applyProtection="1">
      <alignment wrapText="1"/>
    </xf>
    <xf numFmtId="0" fontId="0" fillId="5" borderId="22" xfId="0" applyFill="1" applyBorder="1" applyAlignment="1" applyProtection="1">
      <alignment wrapText="1"/>
    </xf>
    <xf numFmtId="0" fontId="3" fillId="4" borderId="5" xfId="0" applyFont="1" applyFill="1" applyBorder="1" applyAlignment="1" applyProtection="1">
      <alignment horizontal="left"/>
    </xf>
    <xf numFmtId="0" fontId="0" fillId="4" borderId="0" xfId="0" applyFont="1" applyFill="1" applyBorder="1" applyAlignment="1"/>
    <xf numFmtId="0" fontId="0" fillId="4" borderId="35" xfId="0" applyFont="1" applyFill="1" applyBorder="1" applyAlignment="1"/>
    <xf numFmtId="0" fontId="0" fillId="0" borderId="9" xfId="0" applyFont="1" applyFill="1" applyBorder="1" applyAlignment="1" applyProtection="1">
      <alignment horizontal="left"/>
    </xf>
    <xf numFmtId="0" fontId="0" fillId="0" borderId="8" xfId="0" applyFill="1" applyBorder="1" applyAlignment="1">
      <alignment horizontal="left"/>
    </xf>
    <xf numFmtId="0" fontId="0" fillId="4" borderId="33" xfId="0" applyFont="1" applyFill="1" applyBorder="1" applyAlignment="1" applyProtection="1">
      <alignment horizontal="right"/>
    </xf>
    <xf numFmtId="0" fontId="0" fillId="0" borderId="31" xfId="0" applyBorder="1" applyAlignment="1"/>
    <xf numFmtId="0" fontId="0" fillId="0" borderId="32" xfId="0" applyBorder="1" applyAlignment="1"/>
    <xf numFmtId="3" fontId="6" fillId="0" borderId="9" xfId="0" applyNumberFormat="1" applyFont="1" applyBorder="1" applyAlignment="1" applyProtection="1">
      <protection locked="0"/>
    </xf>
    <xf numFmtId="0" fontId="3" fillId="0" borderId="12" xfId="0" applyFont="1" applyFill="1" applyBorder="1" applyAlignment="1" applyProtection="1">
      <protection locked="0"/>
    </xf>
    <xf numFmtId="0" fontId="3" fillId="0" borderId="13" xfId="0" applyFont="1" applyFill="1" applyBorder="1" applyAlignment="1" applyProtection="1">
      <protection locked="0"/>
    </xf>
    <xf numFmtId="0" fontId="3" fillId="0" borderId="36" xfId="0" applyFont="1" applyFill="1" applyBorder="1" applyAlignment="1" applyProtection="1">
      <protection locked="0"/>
    </xf>
    <xf numFmtId="0" fontId="3" fillId="0" borderId="7" xfId="0" applyFont="1" applyFill="1" applyBorder="1" applyAlignment="1" applyProtection="1">
      <protection locked="0"/>
    </xf>
    <xf numFmtId="0" fontId="3" fillId="0" borderId="8" xfId="0" applyFont="1" applyFill="1" applyBorder="1" applyAlignment="1" applyProtection="1">
      <protection locked="0"/>
    </xf>
    <xf numFmtId="0" fontId="8" fillId="4" borderId="2" xfId="0" applyFont="1" applyFill="1" applyBorder="1" applyAlignment="1" applyProtection="1">
      <alignment wrapText="1"/>
    </xf>
    <xf numFmtId="0" fontId="8" fillId="4" borderId="3" xfId="0" applyFont="1" applyFill="1" applyBorder="1" applyAlignment="1" applyProtection="1"/>
    <xf numFmtId="0" fontId="8" fillId="4" borderId="4" xfId="0" applyFont="1" applyFill="1" applyBorder="1" applyAlignment="1" applyProtection="1"/>
    <xf numFmtId="3" fontId="3" fillId="4" borderId="5" xfId="0" applyNumberFormat="1" applyFont="1" applyFill="1" applyBorder="1" applyAlignment="1" applyProtection="1"/>
    <xf numFmtId="3" fontId="3" fillId="4" borderId="0" xfId="0" applyNumberFormat="1" applyFont="1" applyFill="1" applyBorder="1" applyAlignment="1" applyProtection="1"/>
    <xf numFmtId="0" fontId="3" fillId="4" borderId="0" xfId="0" applyFont="1" applyFill="1" applyBorder="1" applyAlignment="1"/>
    <xf numFmtId="0" fontId="3" fillId="0" borderId="28" xfId="0" applyFont="1" applyFill="1" applyBorder="1" applyAlignment="1" applyProtection="1">
      <protection locked="0"/>
    </xf>
    <xf numFmtId="3" fontId="3" fillId="4" borderId="15" xfId="0" applyNumberFormat="1" applyFont="1" applyFill="1" applyBorder="1" applyAlignment="1" applyProtection="1"/>
    <xf numFmtId="3" fontId="3" fillId="4" borderId="18" xfId="0" applyNumberFormat="1" applyFont="1" applyFill="1" applyBorder="1" applyAlignment="1" applyProtection="1"/>
    <xf numFmtId="3" fontId="3" fillId="4" borderId="16" xfId="0" applyNumberFormat="1" applyFont="1" applyFill="1" applyBorder="1" applyAlignment="1" applyProtection="1"/>
    <xf numFmtId="3" fontId="3" fillId="0" borderId="13" xfId="0" applyNumberFormat="1" applyFont="1" applyBorder="1" applyAlignment="1" applyProtection="1">
      <protection locked="0"/>
    </xf>
    <xf numFmtId="3" fontId="6" fillId="4" borderId="0" xfId="0" applyNumberFormat="1" applyFont="1" applyFill="1" applyBorder="1" applyAlignment="1" applyProtection="1"/>
    <xf numFmtId="3" fontId="6" fillId="4" borderId="6" xfId="0" applyNumberFormat="1" applyFont="1" applyFill="1" applyBorder="1" applyAlignment="1" applyProtection="1"/>
    <xf numFmtId="3" fontId="6" fillId="4" borderId="5" xfId="0" applyNumberFormat="1" applyFont="1" applyFill="1" applyBorder="1" applyAlignment="1" applyProtection="1">
      <alignment wrapText="1"/>
    </xf>
    <xf numFmtId="3" fontId="5" fillId="4" borderId="5" xfId="0" applyNumberFormat="1" applyFont="1" applyFill="1" applyBorder="1" applyAlignment="1" applyProtection="1"/>
    <xf numFmtId="3" fontId="5" fillId="4" borderId="0" xfId="0" applyNumberFormat="1" applyFont="1" applyFill="1" applyBorder="1" applyAlignment="1" applyProtection="1"/>
    <xf numFmtId="3" fontId="3" fillId="4" borderId="5" xfId="0" applyNumberFormat="1" applyFont="1" applyFill="1" applyBorder="1" applyAlignment="1" applyProtection="1">
      <alignment wrapText="1"/>
    </xf>
    <xf numFmtId="3" fontId="6" fillId="4" borderId="26" xfId="0" applyNumberFormat="1" applyFont="1" applyFill="1" applyBorder="1" applyAlignment="1" applyProtection="1"/>
    <xf numFmtId="3" fontId="25" fillId="5" borderId="2" xfId="0" applyNumberFormat="1" applyFont="1" applyFill="1" applyBorder="1" applyAlignment="1" applyProtection="1"/>
    <xf numFmtId="0" fontId="19" fillId="5" borderId="3" xfId="0" applyFont="1" applyFill="1" applyBorder="1" applyAlignment="1" applyProtection="1"/>
    <xf numFmtId="3" fontId="5" fillId="4" borderId="5" xfId="0" applyNumberFormat="1" applyFont="1" applyFill="1" applyBorder="1" applyAlignment="1" applyProtection="1">
      <alignment wrapText="1"/>
    </xf>
    <xf numFmtId="0" fontId="0" fillId="4" borderId="39" xfId="0" applyFill="1" applyBorder="1" applyAlignment="1" applyProtection="1"/>
    <xf numFmtId="0" fontId="0" fillId="4" borderId="4" xfId="0" applyFill="1" applyBorder="1" applyAlignment="1" applyProtection="1"/>
    <xf numFmtId="0" fontId="0" fillId="4" borderId="26" xfId="0" applyFill="1" applyBorder="1" applyAlignment="1" applyProtection="1"/>
    <xf numFmtId="3" fontId="9" fillId="4" borderId="27" xfId="0" applyNumberFormat="1" applyFont="1" applyFill="1" applyBorder="1" applyAlignment="1" applyProtection="1">
      <alignment horizontal="center" wrapText="1"/>
    </xf>
    <xf numFmtId="0" fontId="9" fillId="4" borderId="13" xfId="0" applyFont="1" applyFill="1" applyBorder="1" applyAlignment="1" applyProtection="1">
      <alignment horizontal="center"/>
    </xf>
    <xf numFmtId="3" fontId="25" fillId="4" borderId="5" xfId="0" applyNumberFormat="1" applyFont="1" applyFill="1" applyBorder="1" applyAlignment="1" applyProtection="1">
      <alignment wrapText="1"/>
    </xf>
    <xf numFmtId="3" fontId="19" fillId="4" borderId="0" xfId="0" applyNumberFormat="1" applyFont="1" applyFill="1" applyBorder="1" applyAlignment="1" applyProtection="1"/>
    <xf numFmtId="3" fontId="3" fillId="4" borderId="29" xfId="0" applyNumberFormat="1" applyFont="1" applyFill="1" applyBorder="1" applyAlignment="1" applyProtection="1"/>
    <xf numFmtId="3" fontId="3" fillId="4" borderId="31" xfId="0" applyNumberFormat="1" applyFont="1" applyFill="1" applyBorder="1" applyAlignment="1" applyProtection="1"/>
    <xf numFmtId="3" fontId="5" fillId="4" borderId="0" xfId="0" applyNumberFormat="1" applyFont="1" applyFill="1" applyBorder="1" applyAlignment="1" applyProtection="1">
      <alignment wrapText="1"/>
    </xf>
    <xf numFmtId="3" fontId="5" fillId="4" borderId="6" xfId="0" applyNumberFormat="1" applyFont="1" applyFill="1" applyBorder="1" applyAlignment="1" applyProtection="1">
      <alignment wrapText="1"/>
    </xf>
    <xf numFmtId="3" fontId="5" fillId="4" borderId="15" xfId="0" applyNumberFormat="1" applyFont="1" applyFill="1" applyBorder="1" applyAlignment="1" applyProtection="1">
      <alignment wrapText="1"/>
    </xf>
    <xf numFmtId="3" fontId="5" fillId="4" borderId="18" xfId="0" applyNumberFormat="1" applyFont="1" applyFill="1" applyBorder="1" applyAlignment="1" applyProtection="1">
      <alignment wrapText="1"/>
    </xf>
    <xf numFmtId="3" fontId="5" fillId="4" borderId="19" xfId="0" applyNumberFormat="1" applyFont="1" applyFill="1" applyBorder="1" applyAlignment="1" applyProtection="1">
      <alignment wrapText="1"/>
    </xf>
    <xf numFmtId="3" fontId="13" fillId="4" borderId="0" xfId="0" applyNumberFormat="1" applyFont="1" applyFill="1" applyBorder="1" applyAlignment="1" applyProtection="1"/>
    <xf numFmtId="3" fontId="7" fillId="4" borderId="5" xfId="0" applyNumberFormat="1" applyFont="1" applyFill="1" applyBorder="1" applyAlignment="1" applyProtection="1"/>
    <xf numFmtId="3" fontId="7" fillId="4" borderId="0" xfId="0" applyNumberFormat="1" applyFont="1" applyFill="1" applyBorder="1" applyAlignment="1" applyProtection="1"/>
    <xf numFmtId="3" fontId="1" fillId="4" borderId="0" xfId="0" applyNumberFormat="1" applyFont="1" applyFill="1" applyBorder="1" applyAlignment="1" applyProtection="1"/>
    <xf numFmtId="3" fontId="0" fillId="4" borderId="6" xfId="0" applyNumberFormat="1" applyFill="1" applyBorder="1" applyAlignment="1" applyProtection="1"/>
    <xf numFmtId="3" fontId="0" fillId="4" borderId="0" xfId="0" applyNumberFormat="1" applyFill="1" applyBorder="1" applyAlignment="1" applyProtection="1"/>
    <xf numFmtId="3" fontId="4" fillId="4" borderId="5" xfId="0" applyNumberFormat="1" applyFont="1" applyFill="1" applyBorder="1" applyAlignment="1" applyProtection="1"/>
    <xf numFmtId="3" fontId="3" fillId="4" borderId="6" xfId="0" applyNumberFormat="1" applyFont="1" applyFill="1" applyBorder="1" applyAlignment="1" applyProtection="1"/>
    <xf numFmtId="3" fontId="7" fillId="4" borderId="15" xfId="0" applyNumberFormat="1" applyFont="1" applyFill="1" applyBorder="1" applyAlignment="1" applyProtection="1"/>
    <xf numFmtId="0" fontId="0" fillId="4" borderId="18" xfId="0" applyFill="1" applyBorder="1" applyAlignment="1" applyProtection="1"/>
    <xf numFmtId="0" fontId="0" fillId="4" borderId="19" xfId="0" applyFill="1" applyBorder="1" applyAlignment="1" applyProtection="1"/>
    <xf numFmtId="3" fontId="25" fillId="5" borderId="2" xfId="0" applyNumberFormat="1" applyFont="1" applyFill="1" applyBorder="1" applyAlignment="1" applyProtection="1">
      <alignment wrapText="1"/>
    </xf>
    <xf numFmtId="3" fontId="19" fillId="5" borderId="3" xfId="0" applyNumberFormat="1" applyFont="1" applyFill="1" applyBorder="1" applyAlignment="1" applyProtection="1"/>
    <xf numFmtId="3" fontId="1" fillId="0" borderId="20" xfId="0" applyNumberFormat="1" applyFont="1" applyBorder="1" applyAlignment="1" applyProtection="1">
      <alignment wrapText="1"/>
      <protection locked="0"/>
    </xf>
    <xf numFmtId="3" fontId="1" fillId="0" borderId="21" xfId="0" applyNumberFormat="1" applyFont="1" applyBorder="1" applyAlignment="1" applyProtection="1">
      <alignment wrapText="1"/>
      <protection locked="0"/>
    </xf>
    <xf numFmtId="3" fontId="1" fillId="0" borderId="22" xfId="0" applyNumberFormat="1" applyFont="1" applyBorder="1" applyAlignment="1" applyProtection="1">
      <alignment wrapText="1"/>
      <protection locked="0"/>
    </xf>
    <xf numFmtId="3" fontId="6" fillId="4" borderId="5" xfId="0" applyNumberFormat="1" applyFont="1" applyFill="1" applyBorder="1" applyAlignment="1" applyProtection="1">
      <alignment horizontal="right"/>
    </xf>
    <xf numFmtId="3" fontId="0" fillId="4" borderId="0" xfId="0" applyNumberFormat="1" applyFill="1" applyBorder="1" applyAlignment="1" applyProtection="1">
      <alignment horizontal="right"/>
    </xf>
    <xf numFmtId="0" fontId="0" fillId="4" borderId="0" xfId="0" applyFill="1" applyBorder="1" applyAlignment="1" applyProtection="1">
      <alignment horizontal="right"/>
    </xf>
    <xf numFmtId="0" fontId="0" fillId="4" borderId="35" xfId="0" applyFill="1" applyBorder="1" applyAlignment="1" applyProtection="1">
      <alignment horizontal="right"/>
    </xf>
    <xf numFmtId="3" fontId="6" fillId="4" borderId="33" xfId="0" applyNumberFormat="1" applyFont="1" applyFill="1" applyBorder="1" applyAlignment="1" applyProtection="1">
      <alignment horizontal="center"/>
    </xf>
    <xf numFmtId="3" fontId="6" fillId="4" borderId="30" xfId="0" applyNumberFormat="1" applyFont="1" applyFill="1" applyBorder="1" applyAlignment="1" applyProtection="1">
      <alignment horizontal="center"/>
    </xf>
    <xf numFmtId="3" fontId="6" fillId="0" borderId="28" xfId="0" applyNumberFormat="1" applyFont="1" applyFill="1" applyBorder="1" applyAlignment="1" applyProtection="1">
      <protection locked="0"/>
    </xf>
    <xf numFmtId="3" fontId="6" fillId="0" borderId="28" xfId="0" applyNumberFormat="1" applyFont="1" applyBorder="1" applyAlignment="1" applyProtection="1">
      <protection locked="0"/>
    </xf>
    <xf numFmtId="49" fontId="6" fillId="0" borderId="28" xfId="0" applyNumberFormat="1" applyFont="1" applyFill="1" applyBorder="1" applyAlignment="1" applyProtection="1">
      <protection locked="0"/>
    </xf>
    <xf numFmtId="49" fontId="6" fillId="0" borderId="28" xfId="0" applyNumberFormat="1" applyFont="1" applyBorder="1" applyAlignment="1" applyProtection="1">
      <protection locked="0"/>
    </xf>
    <xf numFmtId="3" fontId="6" fillId="0" borderId="13" xfId="0" applyNumberFormat="1" applyFont="1" applyBorder="1" applyAlignment="1" applyProtection="1">
      <protection locked="0"/>
    </xf>
    <xf numFmtId="3" fontId="6" fillId="0" borderId="14" xfId="0" applyNumberFormat="1" applyFont="1" applyBorder="1" applyAlignment="1" applyProtection="1">
      <protection locked="0"/>
    </xf>
    <xf numFmtId="3" fontId="6" fillId="0" borderId="13" xfId="0" applyNumberFormat="1" applyFont="1" applyFill="1" applyBorder="1" applyAlignment="1" applyProtection="1">
      <protection locked="0"/>
    </xf>
    <xf numFmtId="3" fontId="7" fillId="4" borderId="0" xfId="0" applyNumberFormat="1" applyFont="1" applyFill="1" applyBorder="1" applyAlignment="1" applyProtection="1">
      <alignment horizontal="left"/>
    </xf>
    <xf numFmtId="3" fontId="6" fillId="4" borderId="0" xfId="0" applyNumberFormat="1" applyFont="1" applyFill="1" applyBorder="1" applyAlignment="1" applyProtection="1">
      <alignment horizontal="left"/>
    </xf>
    <xf numFmtId="3" fontId="7" fillId="4" borderId="6" xfId="0" applyNumberFormat="1" applyFont="1" applyFill="1" applyBorder="1" applyAlignment="1" applyProtection="1"/>
    <xf numFmtId="0" fontId="0" fillId="4" borderId="17" xfId="0" applyFill="1" applyBorder="1" applyAlignment="1" applyProtection="1"/>
    <xf numFmtId="3" fontId="1" fillId="5" borderId="5" xfId="0" applyNumberFormat="1" applyFont="1" applyFill="1" applyBorder="1" applyAlignment="1" applyProtection="1"/>
    <xf numFmtId="3" fontId="0" fillId="5" borderId="0" xfId="0" applyNumberFormat="1" applyFill="1" applyBorder="1" applyAlignment="1" applyProtection="1"/>
    <xf numFmtId="3" fontId="6" fillId="0" borderId="12" xfId="0" applyNumberFormat="1" applyFont="1" applyFill="1" applyBorder="1" applyAlignment="1" applyProtection="1">
      <protection locked="0"/>
    </xf>
    <xf numFmtId="3" fontId="14" fillId="4" borderId="5" xfId="0" applyNumberFormat="1" applyFont="1" applyFill="1" applyBorder="1" applyAlignment="1" applyProtection="1"/>
    <xf numFmtId="0" fontId="3" fillId="4" borderId="0" xfId="0" applyFont="1" applyFill="1" applyAlignment="1" applyProtection="1"/>
    <xf numFmtId="0" fontId="3" fillId="4" borderId="6" xfId="0" applyFont="1" applyFill="1" applyBorder="1" applyAlignment="1" applyProtection="1"/>
    <xf numFmtId="3" fontId="12" fillId="4" borderId="0" xfId="0" applyNumberFormat="1" applyFont="1" applyFill="1" applyBorder="1" applyAlignment="1" applyProtection="1"/>
    <xf numFmtId="3" fontId="17" fillId="4" borderId="5" xfId="0" applyNumberFormat="1" applyFont="1" applyFill="1" applyBorder="1" applyAlignment="1" applyProtection="1"/>
    <xf numFmtId="3" fontId="17" fillId="4" borderId="0" xfId="0" applyNumberFormat="1" applyFont="1" applyFill="1" applyBorder="1" applyAlignment="1" applyProtection="1"/>
    <xf numFmtId="3" fontId="7" fillId="4" borderId="12" xfId="0" applyNumberFormat="1" applyFont="1" applyFill="1" applyBorder="1" applyAlignment="1" applyProtection="1"/>
    <xf numFmtId="3" fontId="7" fillId="4" borderId="13" xfId="0" applyNumberFormat="1" applyFont="1" applyFill="1" applyBorder="1" applyAlignment="1" applyProtection="1"/>
    <xf numFmtId="3" fontId="7" fillId="0" borderId="12" xfId="0" applyNumberFormat="1" applyFont="1" applyFill="1" applyBorder="1" applyAlignment="1" applyProtection="1">
      <protection locked="0"/>
    </xf>
    <xf numFmtId="3" fontId="7" fillId="0" borderId="13" xfId="0" applyNumberFormat="1" applyFont="1" applyFill="1" applyBorder="1" applyAlignment="1" applyProtection="1">
      <protection locked="0"/>
    </xf>
    <xf numFmtId="3" fontId="6" fillId="0" borderId="36" xfId="0" applyNumberFormat="1" applyFont="1" applyFill="1" applyBorder="1" applyAlignment="1" applyProtection="1">
      <protection locked="0"/>
    </xf>
    <xf numFmtId="3" fontId="7" fillId="4" borderId="36" xfId="0" applyNumberFormat="1" applyFont="1" applyFill="1" applyBorder="1" applyAlignment="1" applyProtection="1"/>
    <xf numFmtId="3" fontId="1" fillId="4" borderId="7" xfId="0" applyNumberFormat="1" applyFont="1" applyFill="1" applyBorder="1" applyAlignment="1" applyProtection="1"/>
    <xf numFmtId="3" fontId="1" fillId="4" borderId="8" xfId="0" applyNumberFormat="1" applyFont="1" applyFill="1" applyBorder="1" applyAlignment="1" applyProtection="1"/>
    <xf numFmtId="3" fontId="8" fillId="4" borderId="15" xfId="0" applyNumberFormat="1" applyFont="1" applyFill="1" applyBorder="1" applyAlignment="1" applyProtection="1"/>
    <xf numFmtId="3" fontId="13" fillId="4" borderId="38" xfId="0" applyNumberFormat="1" applyFont="1" applyFill="1" applyBorder="1" applyAlignment="1" applyProtection="1"/>
    <xf numFmtId="3" fontId="4" fillId="4" borderId="15" xfId="0" applyNumberFormat="1" applyFont="1" applyFill="1" applyBorder="1" applyAlignment="1" applyProtection="1">
      <alignment wrapText="1"/>
    </xf>
    <xf numFmtId="3" fontId="3" fillId="4" borderId="18" xfId="0" applyNumberFormat="1" applyFont="1" applyFill="1" applyBorder="1" applyAlignment="1" applyProtection="1">
      <alignment wrapText="1"/>
    </xf>
    <xf numFmtId="0" fontId="3" fillId="4" borderId="18" xfId="0" applyFont="1" applyFill="1" applyBorder="1" applyAlignment="1" applyProtection="1"/>
    <xf numFmtId="0" fontId="3" fillId="4" borderId="19" xfId="0" applyFont="1" applyFill="1" applyBorder="1" applyAlignment="1" applyProtection="1"/>
    <xf numFmtId="3" fontId="25" fillId="4" borderId="5" xfId="0" applyNumberFormat="1" applyFont="1" applyFill="1" applyBorder="1" applyAlignment="1" applyProtection="1"/>
    <xf numFmtId="0" fontId="19" fillId="4" borderId="0" xfId="0" applyFont="1" applyFill="1" applyBorder="1" applyAlignment="1" applyProtection="1"/>
    <xf numFmtId="3" fontId="0" fillId="0" borderId="13" xfId="0" applyNumberFormat="1" applyFill="1" applyBorder="1" applyAlignment="1" applyProtection="1">
      <protection locked="0"/>
    </xf>
    <xf numFmtId="3" fontId="3" fillId="4" borderId="26" xfId="0" applyNumberFormat="1" applyFont="1" applyFill="1" applyBorder="1" applyAlignment="1" applyProtection="1"/>
    <xf numFmtId="3" fontId="7" fillId="0" borderId="36" xfId="0" applyNumberFormat="1" applyFont="1" applyFill="1" applyBorder="1" applyAlignment="1" applyProtection="1">
      <protection locked="0"/>
    </xf>
    <xf numFmtId="0" fontId="0" fillId="4" borderId="0" xfId="0" applyFill="1" applyBorder="1" applyAlignment="1"/>
    <xf numFmtId="3" fontId="1" fillId="4" borderId="5" xfId="0" applyNumberFormat="1" applyFont="1" applyFill="1" applyBorder="1" applyAlignment="1" applyProtection="1"/>
    <xf numFmtId="3" fontId="0" fillId="4" borderId="44" xfId="0" applyNumberFormat="1" applyFill="1" applyBorder="1"/>
    <xf numFmtId="3" fontId="0" fillId="4" borderId="27" xfId="0" applyNumberFormat="1" applyFill="1" applyBorder="1"/>
    <xf numFmtId="3" fontId="0" fillId="4" borderId="45" xfId="0" applyNumberFormat="1" applyFill="1" applyBorder="1"/>
    <xf numFmtId="3" fontId="9" fillId="4" borderId="14" xfId="0" applyNumberFormat="1" applyFont="1" applyFill="1" applyBorder="1"/>
    <xf numFmtId="3" fontId="0" fillId="4" borderId="13" xfId="0" applyNumberFormat="1" applyFill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100"/>
  <sheetViews>
    <sheetView topLeftCell="A35" zoomScaleNormal="100" workbookViewId="0">
      <selection activeCell="S67" sqref="S67"/>
    </sheetView>
  </sheetViews>
  <sheetFormatPr defaultRowHeight="15" x14ac:dyDescent="0.25"/>
  <cols>
    <col min="1" max="1" width="9.7109375" customWidth="1"/>
    <col min="2" max="3" width="9.140625" customWidth="1"/>
    <col min="7" max="7" width="8.5703125" customWidth="1"/>
    <col min="8" max="8" width="8.7109375" customWidth="1"/>
    <col min="9" max="9" width="12.28515625" customWidth="1"/>
    <col min="10" max="10" width="1.28515625" style="2" customWidth="1"/>
    <col min="11" max="11" width="4.5703125" customWidth="1"/>
    <col min="12" max="12" width="9.140625" hidden="1" customWidth="1"/>
    <col min="13" max="17" width="9.140625" customWidth="1"/>
    <col min="23" max="23" width="9.140625" customWidth="1"/>
  </cols>
  <sheetData>
    <row r="1" spans="1:10" x14ac:dyDescent="0.25">
      <c r="A1" s="268" t="s">
        <v>290</v>
      </c>
      <c r="B1" s="269"/>
      <c r="C1" s="269"/>
      <c r="D1" s="269"/>
      <c r="E1" s="269"/>
      <c r="F1" s="269"/>
      <c r="G1" s="269"/>
      <c r="H1" s="269"/>
      <c r="I1" s="269"/>
      <c r="J1" s="52"/>
    </row>
    <row r="2" spans="1:10" x14ac:dyDescent="0.25">
      <c r="A2" s="269"/>
      <c r="B2" s="269"/>
      <c r="C2" s="269"/>
      <c r="D2" s="269"/>
      <c r="E2" s="269"/>
      <c r="F2" s="269"/>
      <c r="G2" s="269"/>
      <c r="H2" s="269"/>
      <c r="I2" s="269"/>
      <c r="J2" s="52"/>
    </row>
    <row r="3" spans="1:10" x14ac:dyDescent="0.25">
      <c r="A3" s="269"/>
      <c r="B3" s="269"/>
      <c r="C3" s="269"/>
      <c r="D3" s="269"/>
      <c r="E3" s="269"/>
      <c r="F3" s="269"/>
      <c r="G3" s="269"/>
      <c r="H3" s="269"/>
      <c r="I3" s="269"/>
      <c r="J3" s="52"/>
    </row>
    <row r="4" spans="1:10" x14ac:dyDescent="0.25">
      <c r="A4" s="269"/>
      <c r="B4" s="269"/>
      <c r="C4" s="269"/>
      <c r="D4" s="269"/>
      <c r="E4" s="269"/>
      <c r="F4" s="269"/>
      <c r="G4" s="269"/>
      <c r="H4" s="269"/>
      <c r="I4" s="269"/>
      <c r="J4" s="52"/>
    </row>
    <row r="5" spans="1:10" ht="3" customHeight="1" thickBot="1" x14ac:dyDescent="0.3">
      <c r="A5" s="270"/>
      <c r="B5" s="271"/>
      <c r="C5" s="271"/>
      <c r="D5" s="271"/>
      <c r="E5" s="271"/>
      <c r="F5" s="271"/>
      <c r="G5" s="271"/>
      <c r="H5" s="271"/>
      <c r="I5" s="272"/>
      <c r="J5" s="52"/>
    </row>
    <row r="6" spans="1:10" x14ac:dyDescent="0.25">
      <c r="A6" s="273" t="s">
        <v>0</v>
      </c>
      <c r="B6" s="180"/>
      <c r="C6" s="180"/>
      <c r="D6" s="180"/>
      <c r="E6" s="180"/>
      <c r="F6" s="274" t="s">
        <v>1</v>
      </c>
      <c r="G6" s="275"/>
      <c r="H6" s="20" t="s">
        <v>2</v>
      </c>
      <c r="I6" s="50"/>
      <c r="J6" s="52"/>
    </row>
    <row r="7" spans="1:10" ht="15" customHeight="1" x14ac:dyDescent="0.25">
      <c r="A7" s="277" t="s">
        <v>291</v>
      </c>
      <c r="B7" s="135"/>
      <c r="C7" s="135"/>
      <c r="D7" s="135"/>
      <c r="E7" s="135"/>
      <c r="F7" s="135"/>
      <c r="G7" s="135"/>
      <c r="H7" s="51"/>
      <c r="I7" s="105">
        <v>2015</v>
      </c>
      <c r="J7" s="52"/>
    </row>
    <row r="8" spans="1:10" ht="28.5" customHeight="1" x14ac:dyDescent="0.25">
      <c r="A8" s="257" t="s">
        <v>292</v>
      </c>
      <c r="B8" s="258"/>
      <c r="C8" s="259"/>
      <c r="D8" s="205"/>
      <c r="E8" s="205"/>
      <c r="F8" s="205"/>
      <c r="G8" s="205"/>
      <c r="H8" s="205"/>
      <c r="I8" s="206"/>
      <c r="J8" s="52"/>
    </row>
    <row r="9" spans="1:10" s="16" customFormat="1" ht="15.75" customHeight="1" x14ac:dyDescent="0.25">
      <c r="A9" s="282" t="s">
        <v>267</v>
      </c>
      <c r="B9" s="283"/>
      <c r="C9" s="283"/>
      <c r="D9" s="284"/>
      <c r="E9" s="285"/>
      <c r="F9" s="286"/>
      <c r="G9" s="287"/>
      <c r="H9" s="288"/>
      <c r="I9" s="289"/>
      <c r="J9" s="30"/>
    </row>
    <row r="10" spans="1:10" ht="13.5" customHeight="1" x14ac:dyDescent="0.25">
      <c r="A10" s="214" t="s">
        <v>46</v>
      </c>
      <c r="B10" s="215"/>
      <c r="C10" s="197"/>
      <c r="D10" s="198"/>
      <c r="E10" s="198"/>
      <c r="F10" s="198"/>
      <c r="G10" s="198"/>
      <c r="H10" s="198"/>
      <c r="I10" s="260"/>
      <c r="J10" s="52"/>
    </row>
    <row r="11" spans="1:10" ht="13.5" customHeight="1" x14ac:dyDescent="0.25">
      <c r="A11" s="214" t="s">
        <v>3</v>
      </c>
      <c r="B11" s="215"/>
      <c r="C11" s="276"/>
      <c r="D11" s="198"/>
      <c r="E11" s="198"/>
      <c r="F11" s="198"/>
      <c r="G11" s="198"/>
      <c r="H11" s="198"/>
      <c r="I11" s="260"/>
      <c r="J11" s="52"/>
    </row>
    <row r="12" spans="1:10" s="8" customFormat="1" ht="13.5" customHeight="1" x14ac:dyDescent="0.25">
      <c r="A12" s="261" t="s">
        <v>4</v>
      </c>
      <c r="B12" s="262"/>
      <c r="C12" s="290"/>
      <c r="D12" s="266"/>
      <c r="E12" s="266"/>
      <c r="F12" s="266"/>
      <c r="G12" s="266"/>
      <c r="H12" s="266"/>
      <c r="I12" s="201"/>
      <c r="J12" s="53"/>
    </row>
    <row r="13" spans="1:10" s="9" customFormat="1" ht="13.5" customHeight="1" x14ac:dyDescent="0.2">
      <c r="A13" s="263" t="s">
        <v>266</v>
      </c>
      <c r="B13" s="264"/>
      <c r="C13" s="264"/>
      <c r="D13" s="264"/>
      <c r="E13" s="265"/>
      <c r="F13" s="266"/>
      <c r="G13" s="266"/>
      <c r="H13" s="266"/>
      <c r="I13" s="267"/>
      <c r="J13" s="54"/>
    </row>
    <row r="14" spans="1:10" ht="3.75" customHeight="1" thickBot="1" x14ac:dyDescent="0.3">
      <c r="A14" s="278"/>
      <c r="B14" s="278"/>
      <c r="C14" s="278"/>
      <c r="D14" s="278"/>
      <c r="E14" s="278"/>
      <c r="F14" s="278"/>
      <c r="G14" s="278"/>
      <c r="H14" s="278"/>
      <c r="I14" s="278"/>
      <c r="J14" s="52"/>
    </row>
    <row r="15" spans="1:10" ht="28.5" customHeight="1" thickBot="1" x14ac:dyDescent="0.3">
      <c r="A15" s="279" t="s">
        <v>296</v>
      </c>
      <c r="B15" s="280"/>
      <c r="C15" s="280"/>
      <c r="D15" s="280"/>
      <c r="E15" s="280"/>
      <c r="F15" s="280"/>
      <c r="G15" s="280"/>
      <c r="H15" s="280"/>
      <c r="I15" s="281"/>
      <c r="J15" s="52"/>
    </row>
    <row r="16" spans="1:10" ht="3" customHeight="1" thickBot="1" x14ac:dyDescent="0.3">
      <c r="A16" s="253"/>
      <c r="B16" s="253"/>
      <c r="C16" s="253"/>
      <c r="D16" s="253"/>
      <c r="E16" s="253"/>
      <c r="F16" s="253"/>
      <c r="G16" s="253"/>
      <c r="H16" s="253"/>
      <c r="I16" s="253"/>
      <c r="J16" s="52"/>
    </row>
    <row r="17" spans="1:10" ht="18.75" customHeight="1" thickBot="1" x14ac:dyDescent="0.3">
      <c r="A17" s="254" t="s">
        <v>5</v>
      </c>
      <c r="B17" s="255"/>
      <c r="C17" s="255"/>
      <c r="D17" s="255"/>
      <c r="E17" s="256"/>
      <c r="F17" s="55">
        <v>2016</v>
      </c>
      <c r="G17" s="55">
        <v>2017</v>
      </c>
      <c r="H17" s="55">
        <v>2018</v>
      </c>
      <c r="I17" s="56" t="s">
        <v>6</v>
      </c>
      <c r="J17" s="52"/>
    </row>
    <row r="18" spans="1:10" ht="25.5" customHeight="1" x14ac:dyDescent="0.25">
      <c r="A18" s="296" t="s">
        <v>297</v>
      </c>
      <c r="B18" s="297"/>
      <c r="C18" s="297"/>
      <c r="D18" s="297"/>
      <c r="E18" s="297"/>
      <c r="F18" s="297"/>
      <c r="G18" s="297"/>
      <c r="H18" s="297"/>
      <c r="I18" s="298"/>
      <c r="J18" s="52"/>
    </row>
    <row r="19" spans="1:10" ht="13.5" customHeight="1" x14ac:dyDescent="0.25">
      <c r="A19" s="299" t="s">
        <v>68</v>
      </c>
      <c r="B19" s="300"/>
      <c r="C19" s="300"/>
      <c r="D19" s="300"/>
      <c r="E19" s="300"/>
      <c r="F19" s="23"/>
      <c r="G19" s="23"/>
      <c r="H19" s="23"/>
      <c r="I19" s="12"/>
      <c r="J19" s="52"/>
    </row>
    <row r="20" spans="1:10" ht="13.5" customHeight="1" x14ac:dyDescent="0.25">
      <c r="A20" s="299" t="s">
        <v>279</v>
      </c>
      <c r="B20" s="301"/>
      <c r="C20" s="301"/>
      <c r="D20" s="301"/>
      <c r="E20" s="301"/>
      <c r="F20" s="23"/>
      <c r="G20" s="23"/>
      <c r="H20" s="23"/>
      <c r="I20" s="12"/>
      <c r="J20" s="52"/>
    </row>
    <row r="21" spans="1:10" ht="13.5" customHeight="1" x14ac:dyDescent="0.25">
      <c r="A21" s="207" t="s">
        <v>293</v>
      </c>
      <c r="B21" s="209"/>
      <c r="C21" s="209"/>
      <c r="D21" s="209"/>
      <c r="E21" s="209"/>
      <c r="F21" s="23"/>
      <c r="G21" s="23"/>
      <c r="H21" s="23"/>
      <c r="I21" s="12"/>
      <c r="J21" s="52"/>
    </row>
    <row r="22" spans="1:10" ht="13.5" customHeight="1" x14ac:dyDescent="0.25">
      <c r="A22" s="44" t="s">
        <v>69</v>
      </c>
      <c r="B22" s="45"/>
      <c r="C22" s="45"/>
      <c r="D22" s="45"/>
      <c r="E22" s="45"/>
      <c r="F22" s="23"/>
      <c r="G22" s="23"/>
      <c r="H22" s="23"/>
      <c r="I22" s="12"/>
      <c r="J22" s="52"/>
    </row>
    <row r="23" spans="1:10" ht="13.5" customHeight="1" x14ac:dyDescent="0.25">
      <c r="A23" s="299" t="s">
        <v>70</v>
      </c>
      <c r="B23" s="300"/>
      <c r="C23" s="300"/>
      <c r="D23" s="300"/>
      <c r="E23" s="300"/>
      <c r="F23" s="23"/>
      <c r="G23" s="23"/>
      <c r="H23" s="23"/>
      <c r="I23" s="12"/>
      <c r="J23" s="52"/>
    </row>
    <row r="24" spans="1:10" ht="13.5" customHeight="1" x14ac:dyDescent="0.25">
      <c r="A24" s="299" t="s">
        <v>71</v>
      </c>
      <c r="B24" s="300"/>
      <c r="C24" s="300"/>
      <c r="D24" s="300"/>
      <c r="E24" s="300"/>
      <c r="F24" s="23"/>
      <c r="G24" s="23"/>
      <c r="H24" s="23"/>
      <c r="I24" s="12"/>
      <c r="J24" s="52"/>
    </row>
    <row r="25" spans="1:10" ht="13.5" customHeight="1" x14ac:dyDescent="0.25">
      <c r="A25" s="299" t="s">
        <v>65</v>
      </c>
      <c r="B25" s="300"/>
      <c r="C25" s="300"/>
      <c r="D25" s="300"/>
      <c r="E25" s="300"/>
      <c r="F25" s="23"/>
      <c r="G25" s="23"/>
      <c r="H25" s="23"/>
      <c r="I25" s="12"/>
      <c r="J25" s="52"/>
    </row>
    <row r="26" spans="1:10" ht="13.5" customHeight="1" x14ac:dyDescent="0.25">
      <c r="A26" s="303" t="s">
        <v>280</v>
      </c>
      <c r="B26" s="304"/>
      <c r="C26" s="305"/>
      <c r="D26" s="306"/>
      <c r="E26" s="306"/>
      <c r="F26" s="23"/>
      <c r="G26" s="23"/>
      <c r="H26" s="23"/>
      <c r="I26" s="12"/>
      <c r="J26" s="52"/>
    </row>
    <row r="27" spans="1:10" ht="13.5" customHeight="1" x14ac:dyDescent="0.25">
      <c r="A27" s="291"/>
      <c r="B27" s="292"/>
      <c r="C27" s="292"/>
      <c r="D27" s="292"/>
      <c r="E27" s="292"/>
      <c r="F27" s="23"/>
      <c r="G27" s="23"/>
      <c r="H27" s="23"/>
      <c r="I27" s="12"/>
      <c r="J27" s="52"/>
    </row>
    <row r="28" spans="1:10" ht="13.5" customHeight="1" x14ac:dyDescent="0.25">
      <c r="A28" s="207" t="s">
        <v>268</v>
      </c>
      <c r="B28" s="135"/>
      <c r="C28" s="135"/>
      <c r="D28" s="302"/>
      <c r="E28" s="302"/>
      <c r="F28" s="23"/>
      <c r="G28" s="23"/>
      <c r="H28" s="23"/>
      <c r="I28" s="12"/>
      <c r="J28" s="52"/>
    </row>
    <row r="29" spans="1:10" ht="13.5" customHeight="1" x14ac:dyDescent="0.25">
      <c r="A29" s="293"/>
      <c r="B29" s="294"/>
      <c r="C29" s="294"/>
      <c r="D29" s="294"/>
      <c r="E29" s="295"/>
      <c r="F29" s="23"/>
      <c r="G29" s="23"/>
      <c r="H29" s="23"/>
      <c r="I29" s="12"/>
      <c r="J29" s="52"/>
    </row>
    <row r="30" spans="1:10" s="41" customFormat="1" ht="13.5" customHeight="1" thickBot="1" x14ac:dyDescent="0.25">
      <c r="A30" s="226" t="s">
        <v>283</v>
      </c>
      <c r="B30" s="227"/>
      <c r="C30" s="227"/>
      <c r="D30" s="227"/>
      <c r="E30" s="228"/>
      <c r="F30" s="112"/>
      <c r="G30" s="113"/>
      <c r="H30" s="114"/>
      <c r="I30" s="115"/>
      <c r="J30" s="40"/>
    </row>
    <row r="31" spans="1:10" ht="13.5" customHeight="1" x14ac:dyDescent="0.25">
      <c r="A31" s="229" t="s">
        <v>251</v>
      </c>
      <c r="B31" s="230"/>
      <c r="C31" s="230"/>
      <c r="D31" s="230"/>
      <c r="E31" s="231"/>
      <c r="F31" s="394">
        <f>SUM(F19:F30)</f>
        <v>0</v>
      </c>
      <c r="G31" s="395">
        <f>SUM(G19:G30)</f>
        <v>0</v>
      </c>
      <c r="H31" s="396">
        <f>SUM(H19:H30)</f>
        <v>0</v>
      </c>
      <c r="I31" s="116"/>
      <c r="J31" s="52"/>
    </row>
    <row r="32" spans="1:10" ht="3" customHeight="1" thickBot="1" x14ac:dyDescent="0.3">
      <c r="A32" s="162"/>
      <c r="B32" s="162"/>
      <c r="C32" s="162"/>
      <c r="D32" s="162"/>
      <c r="E32" s="162"/>
      <c r="F32" s="162"/>
      <c r="G32" s="162"/>
      <c r="H32" s="162"/>
      <c r="I32" s="162"/>
      <c r="J32" s="52"/>
    </row>
    <row r="33" spans="1:10" x14ac:dyDescent="0.25">
      <c r="A33" s="179" t="s">
        <v>8</v>
      </c>
      <c r="B33" s="232"/>
      <c r="C33" s="233" t="s">
        <v>298</v>
      </c>
      <c r="D33" s="234"/>
      <c r="E33" s="234"/>
      <c r="F33" s="234"/>
      <c r="G33" s="234"/>
      <c r="H33" s="234"/>
      <c r="I33" s="235"/>
      <c r="J33" s="52"/>
    </row>
    <row r="34" spans="1:10" ht="13.5" customHeight="1" x14ac:dyDescent="0.25">
      <c r="A34" s="33" t="s">
        <v>9</v>
      </c>
      <c r="B34" s="19"/>
      <c r="C34" s="236"/>
      <c r="D34" s="237"/>
      <c r="E34" s="237"/>
      <c r="F34" s="237"/>
      <c r="G34" s="237"/>
      <c r="H34" s="237"/>
      <c r="I34" s="238"/>
      <c r="J34" s="52"/>
    </row>
    <row r="35" spans="1:10" ht="13.5" customHeight="1" x14ac:dyDescent="0.25">
      <c r="A35" s="242" t="s">
        <v>10</v>
      </c>
      <c r="B35" s="243"/>
      <c r="C35" s="239"/>
      <c r="D35" s="240"/>
      <c r="E35" s="240"/>
      <c r="F35" s="240"/>
      <c r="G35" s="240"/>
      <c r="H35" s="240"/>
      <c r="I35" s="241"/>
      <c r="J35" s="52"/>
    </row>
    <row r="36" spans="1:10" ht="13.5" customHeight="1" x14ac:dyDescent="0.25">
      <c r="A36" s="214" t="s">
        <v>262</v>
      </c>
      <c r="B36" s="215"/>
      <c r="C36" s="215"/>
      <c r="D36" s="215"/>
      <c r="E36" s="215"/>
      <c r="F36" s="215" t="s">
        <v>11</v>
      </c>
      <c r="G36" s="215"/>
      <c r="H36" s="215"/>
      <c r="I36" s="216"/>
      <c r="J36" s="57"/>
    </row>
    <row r="37" spans="1:10" s="1" customFormat="1" ht="13.5" customHeight="1" x14ac:dyDescent="0.25">
      <c r="A37" s="33" t="s">
        <v>244</v>
      </c>
      <c r="B37" s="249"/>
      <c r="C37" s="250"/>
      <c r="D37" s="251"/>
      <c r="E37" s="62"/>
      <c r="F37" s="63" t="s">
        <v>245</v>
      </c>
      <c r="G37" s="197"/>
      <c r="H37" s="200"/>
      <c r="I37" s="252"/>
      <c r="J37" s="58"/>
    </row>
    <row r="38" spans="1:10" s="16" customFormat="1" ht="13.5" customHeight="1" x14ac:dyDescent="0.25">
      <c r="A38" s="43" t="s">
        <v>12</v>
      </c>
      <c r="B38" s="244"/>
      <c r="C38" s="245"/>
      <c r="D38" s="31"/>
      <c r="E38" s="207" t="s">
        <v>13</v>
      </c>
      <c r="F38" s="210"/>
      <c r="G38" s="246"/>
      <c r="H38" s="247"/>
      <c r="I38" s="248"/>
      <c r="J38" s="59"/>
    </row>
    <row r="39" spans="1:10" s="16" customFormat="1" ht="12.75" customHeight="1" x14ac:dyDescent="0.25">
      <c r="A39" s="207" t="s">
        <v>281</v>
      </c>
      <c r="B39" s="209"/>
      <c r="C39" s="209"/>
      <c r="D39" s="210"/>
      <c r="E39" s="211"/>
      <c r="F39" s="212"/>
      <c r="G39" s="212"/>
      <c r="H39" s="212"/>
      <c r="I39" s="213"/>
      <c r="J39" s="59"/>
    </row>
    <row r="40" spans="1:10" x14ac:dyDescent="0.25">
      <c r="A40" s="214" t="s">
        <v>300</v>
      </c>
      <c r="B40" s="215"/>
      <c r="C40" s="215"/>
      <c r="D40" s="215"/>
      <c r="E40" s="215"/>
      <c r="F40" s="215"/>
      <c r="G40" s="215"/>
      <c r="H40" s="215"/>
      <c r="I40" s="216"/>
      <c r="J40" s="57"/>
    </row>
    <row r="41" spans="1:10" ht="18" customHeight="1" x14ac:dyDescent="0.25">
      <c r="A41" s="217"/>
      <c r="B41" s="218"/>
      <c r="C41" s="218"/>
      <c r="D41" s="218"/>
      <c r="E41" s="218"/>
      <c r="F41" s="218"/>
      <c r="G41" s="218"/>
      <c r="H41" s="218"/>
      <c r="I41" s="219"/>
      <c r="J41" s="57"/>
    </row>
    <row r="42" spans="1:10" ht="6.75" customHeight="1" x14ac:dyDescent="0.25">
      <c r="A42" s="220"/>
      <c r="B42" s="221"/>
      <c r="C42" s="221"/>
      <c r="D42" s="221"/>
      <c r="E42" s="221"/>
      <c r="F42" s="221"/>
      <c r="G42" s="221"/>
      <c r="H42" s="221"/>
      <c r="I42" s="222"/>
      <c r="J42" s="57"/>
    </row>
    <row r="43" spans="1:10" ht="13.5" customHeight="1" x14ac:dyDescent="0.25">
      <c r="A43" s="33" t="s">
        <v>14</v>
      </c>
      <c r="B43" s="197"/>
      <c r="C43" s="218"/>
      <c r="D43" s="223"/>
      <c r="E43" s="64" t="s">
        <v>15</v>
      </c>
      <c r="F43" s="224"/>
      <c r="G43" s="218"/>
      <c r="H43" s="218"/>
      <c r="I43" s="219"/>
      <c r="J43" s="57"/>
    </row>
    <row r="44" spans="1:10" ht="13.5" customHeight="1" x14ac:dyDescent="0.25">
      <c r="A44" s="202" t="s">
        <v>16</v>
      </c>
      <c r="B44" s="203"/>
      <c r="C44" s="204"/>
      <c r="D44" s="205"/>
      <c r="E44" s="205"/>
      <c r="F44" s="205"/>
      <c r="G44" s="205"/>
      <c r="H44" s="205"/>
      <c r="I44" s="206"/>
      <c r="J44" s="57"/>
    </row>
    <row r="45" spans="1:10" ht="8.25" customHeight="1" x14ac:dyDescent="0.25">
      <c r="A45" s="207"/>
      <c r="B45" s="135"/>
      <c r="C45" s="135"/>
      <c r="D45" s="135"/>
      <c r="E45" s="135"/>
      <c r="F45" s="135"/>
      <c r="G45" s="135"/>
      <c r="H45" s="135"/>
      <c r="I45" s="157"/>
      <c r="J45" s="57"/>
    </row>
    <row r="46" spans="1:10" x14ac:dyDescent="0.25">
      <c r="A46" s="182" t="s">
        <v>17</v>
      </c>
      <c r="B46" s="135"/>
      <c r="C46" s="135"/>
      <c r="D46" s="135"/>
      <c r="E46" s="225"/>
      <c r="F46" s="137"/>
      <c r="G46" s="137"/>
      <c r="H46" s="137"/>
      <c r="I46" s="138"/>
      <c r="J46" s="57"/>
    </row>
    <row r="47" spans="1:10" s="16" customFormat="1" ht="12.75" customHeight="1" x14ac:dyDescent="0.25">
      <c r="A47" s="182" t="s">
        <v>18</v>
      </c>
      <c r="B47" s="168"/>
      <c r="C47" s="168"/>
      <c r="D47" s="208"/>
      <c r="E47" s="189"/>
      <c r="F47" s="190"/>
      <c r="G47" s="190"/>
      <c r="H47" s="190"/>
      <c r="I47" s="191"/>
      <c r="J47" s="59"/>
    </row>
    <row r="48" spans="1:10" s="16" customFormat="1" ht="12.75" customHeight="1" x14ac:dyDescent="0.25">
      <c r="A48" s="182"/>
      <c r="B48" s="195"/>
      <c r="C48" s="195"/>
      <c r="D48" s="196"/>
      <c r="E48" s="192"/>
      <c r="F48" s="193"/>
      <c r="G48" s="193"/>
      <c r="H48" s="193"/>
      <c r="I48" s="194"/>
      <c r="J48" s="59"/>
    </row>
    <row r="49" spans="1:10" s="16" customFormat="1" ht="12.75" customHeight="1" x14ac:dyDescent="0.25">
      <c r="A49" s="32" t="s">
        <v>19</v>
      </c>
      <c r="B49" s="197"/>
      <c r="C49" s="198"/>
      <c r="D49" s="199"/>
      <c r="E49" s="94" t="s">
        <v>282</v>
      </c>
      <c r="F49" s="197"/>
      <c r="G49" s="200"/>
      <c r="H49" s="200"/>
      <c r="I49" s="201"/>
      <c r="J49" s="59"/>
    </row>
    <row r="50" spans="1:10" ht="5.25" customHeight="1" x14ac:dyDescent="0.25">
      <c r="A50" s="182"/>
      <c r="B50" s="135"/>
      <c r="C50" s="135"/>
      <c r="D50" s="135"/>
      <c r="E50" s="135"/>
      <c r="F50" s="135"/>
      <c r="G50" s="135"/>
      <c r="H50" s="135"/>
      <c r="I50" s="157"/>
      <c r="J50" s="57"/>
    </row>
    <row r="51" spans="1:10" ht="6" customHeight="1" x14ac:dyDescent="0.25">
      <c r="A51" s="42"/>
      <c r="B51" s="62"/>
      <c r="C51" s="62"/>
      <c r="D51" s="62"/>
      <c r="E51" s="62"/>
      <c r="F51" s="62"/>
      <c r="G51" s="62"/>
      <c r="H51" s="62"/>
      <c r="I51" s="95"/>
      <c r="J51" s="57"/>
    </row>
    <row r="52" spans="1:10" x14ac:dyDescent="0.25">
      <c r="A52" s="186" t="s">
        <v>20</v>
      </c>
      <c r="B52" s="187"/>
      <c r="C52" s="187"/>
      <c r="D52" s="187"/>
      <c r="E52" s="187"/>
      <c r="F52" s="187"/>
      <c r="G52" s="187"/>
      <c r="H52" s="187"/>
      <c r="I52" s="188"/>
      <c r="J52" s="57"/>
    </row>
    <row r="53" spans="1:10" ht="13.5" customHeight="1" x14ac:dyDescent="0.25">
      <c r="A53" s="182" t="s">
        <v>21</v>
      </c>
      <c r="B53" s="168"/>
      <c r="C53" s="168"/>
      <c r="D53" s="177"/>
      <c r="E53" s="177"/>
      <c r="F53" s="177"/>
      <c r="G53" s="177"/>
      <c r="H53" s="177"/>
      <c r="I53" s="178"/>
      <c r="J53" s="57"/>
    </row>
    <row r="54" spans="1:10" ht="13.5" customHeight="1" x14ac:dyDescent="0.25">
      <c r="A54" s="182" t="s">
        <v>21</v>
      </c>
      <c r="B54" s="168"/>
      <c r="C54" s="168"/>
      <c r="D54" s="177"/>
      <c r="E54" s="177"/>
      <c r="F54" s="177"/>
      <c r="G54" s="177"/>
      <c r="H54" s="177"/>
      <c r="I54" s="178"/>
      <c r="J54" s="57"/>
    </row>
    <row r="55" spans="1:10" ht="13.5" customHeight="1" x14ac:dyDescent="0.25">
      <c r="A55" s="175" t="s">
        <v>21</v>
      </c>
      <c r="B55" s="176"/>
      <c r="C55" s="176"/>
      <c r="D55" s="177"/>
      <c r="E55" s="177"/>
      <c r="F55" s="177"/>
      <c r="G55" s="177"/>
      <c r="H55" s="177"/>
      <c r="I55" s="178"/>
      <c r="J55" s="57"/>
    </row>
    <row r="56" spans="1:10" ht="7.5" customHeight="1" thickBot="1" x14ac:dyDescent="0.3">
      <c r="A56" s="135"/>
      <c r="B56" s="135"/>
      <c r="C56" s="135"/>
      <c r="D56" s="135"/>
      <c r="E56" s="135"/>
      <c r="F56" s="135"/>
      <c r="G56" s="135"/>
      <c r="H56" s="135"/>
      <c r="I56" s="135"/>
      <c r="J56" s="57"/>
    </row>
    <row r="57" spans="1:10" s="3" customFormat="1" ht="16.5" customHeight="1" x14ac:dyDescent="0.25">
      <c r="A57" s="179" t="s">
        <v>22</v>
      </c>
      <c r="B57" s="180"/>
      <c r="C57" s="180"/>
      <c r="D57" s="180"/>
      <c r="E57" s="180"/>
      <c r="F57" s="180"/>
      <c r="G57" s="180"/>
      <c r="H57" s="180"/>
      <c r="I57" s="181"/>
      <c r="J57" s="60"/>
    </row>
    <row r="58" spans="1:10" s="3" customFormat="1" ht="13.5" customHeight="1" x14ac:dyDescent="0.25">
      <c r="A58" s="182" t="s">
        <v>23</v>
      </c>
      <c r="B58" s="135"/>
      <c r="C58" s="135"/>
      <c r="D58" s="135"/>
      <c r="E58" s="135"/>
      <c r="F58" s="135"/>
      <c r="G58" s="135"/>
      <c r="H58" s="135"/>
      <c r="I58" s="157"/>
      <c r="J58" s="60"/>
    </row>
    <row r="59" spans="1:10" s="3" customFormat="1" x14ac:dyDescent="0.25">
      <c r="A59" s="182" t="s">
        <v>263</v>
      </c>
      <c r="B59" s="135"/>
      <c r="C59" s="135"/>
      <c r="D59" s="135"/>
      <c r="E59" s="135"/>
      <c r="F59" s="11"/>
      <c r="G59" s="168"/>
      <c r="H59" s="135"/>
      <c r="I59" s="157"/>
      <c r="J59" s="60"/>
    </row>
    <row r="60" spans="1:10" s="3" customFormat="1" ht="15" customHeight="1" x14ac:dyDescent="0.25">
      <c r="A60" s="182" t="s">
        <v>24</v>
      </c>
      <c r="B60" s="135"/>
      <c r="C60" s="135"/>
      <c r="D60" s="135"/>
      <c r="E60" s="135"/>
      <c r="F60" s="11"/>
      <c r="G60" s="135"/>
      <c r="H60" s="135"/>
      <c r="I60" s="157"/>
      <c r="J60" s="60"/>
    </row>
    <row r="61" spans="1:10" s="3" customFormat="1" ht="5.25" customHeight="1" x14ac:dyDescent="0.25">
      <c r="A61" s="182"/>
      <c r="B61" s="135"/>
      <c r="C61" s="135"/>
      <c r="D61" s="135"/>
      <c r="E61" s="135"/>
      <c r="F61" s="135"/>
      <c r="G61" s="135"/>
      <c r="H61" s="135"/>
      <c r="I61" s="157"/>
      <c r="J61" s="60"/>
    </row>
    <row r="62" spans="1:10" ht="21" customHeight="1" x14ac:dyDescent="0.25">
      <c r="A62" s="167" t="s">
        <v>264</v>
      </c>
      <c r="B62" s="172"/>
      <c r="C62" s="172"/>
      <c r="D62" s="172"/>
      <c r="E62" s="172"/>
      <c r="F62" s="172"/>
      <c r="G62" s="172"/>
      <c r="H62" s="172"/>
      <c r="I62" s="173"/>
      <c r="J62" s="57"/>
    </row>
    <row r="63" spans="1:10" s="4" customFormat="1" ht="33.75" customHeight="1" x14ac:dyDescent="0.25">
      <c r="A63" s="170" t="s">
        <v>25</v>
      </c>
      <c r="B63" s="171"/>
      <c r="C63" s="171"/>
      <c r="D63" s="174" t="s">
        <v>26</v>
      </c>
      <c r="E63" s="174"/>
      <c r="F63" s="174"/>
      <c r="G63" s="184" t="s">
        <v>12</v>
      </c>
      <c r="H63" s="185"/>
      <c r="I63" s="65" t="s">
        <v>27</v>
      </c>
      <c r="J63" s="61"/>
    </row>
    <row r="64" spans="1:10" ht="12.75" customHeight="1" x14ac:dyDescent="0.25">
      <c r="A64" s="164"/>
      <c r="B64" s="165"/>
      <c r="C64" s="165"/>
      <c r="D64" s="165"/>
      <c r="E64" s="165"/>
      <c r="F64" s="165"/>
      <c r="G64" s="165"/>
      <c r="H64" s="165"/>
      <c r="I64" s="12"/>
      <c r="J64" s="52"/>
    </row>
    <row r="65" spans="1:24" ht="12.75" customHeight="1" x14ac:dyDescent="0.25">
      <c r="A65" s="164"/>
      <c r="B65" s="165"/>
      <c r="C65" s="165"/>
      <c r="D65" s="165"/>
      <c r="E65" s="165"/>
      <c r="F65" s="165"/>
      <c r="G65" s="165"/>
      <c r="H65" s="165"/>
      <c r="I65" s="12"/>
      <c r="J65" s="52"/>
    </row>
    <row r="66" spans="1:24" ht="3.75" customHeight="1" x14ac:dyDescent="0.25">
      <c r="A66" s="166"/>
      <c r="B66" s="135"/>
      <c r="C66" s="135"/>
      <c r="D66" s="135"/>
      <c r="E66" s="135"/>
      <c r="F66" s="135"/>
      <c r="G66" s="135"/>
      <c r="H66" s="135"/>
      <c r="I66" s="157"/>
      <c r="J66" s="52"/>
    </row>
    <row r="67" spans="1:24" s="3" customFormat="1" ht="24" customHeight="1" x14ac:dyDescent="0.2">
      <c r="A67" s="167" t="s">
        <v>265</v>
      </c>
      <c r="B67" s="168"/>
      <c r="C67" s="168"/>
      <c r="D67" s="168"/>
      <c r="E67" s="168"/>
      <c r="F67" s="168"/>
      <c r="G67" s="168"/>
      <c r="H67" s="168"/>
      <c r="I67" s="169"/>
      <c r="J67" s="37"/>
    </row>
    <row r="68" spans="1:24" s="4" customFormat="1" ht="13.5" customHeight="1" x14ac:dyDescent="0.2">
      <c r="A68" s="170" t="s">
        <v>28</v>
      </c>
      <c r="B68" s="171"/>
      <c r="C68" s="171"/>
      <c r="D68" s="171"/>
      <c r="E68" s="171" t="s">
        <v>29</v>
      </c>
      <c r="F68" s="171"/>
      <c r="G68" s="171"/>
      <c r="H68" s="171"/>
      <c r="I68" s="68" t="s">
        <v>30</v>
      </c>
      <c r="J68" s="66"/>
    </row>
    <row r="69" spans="1:24" ht="12.75" customHeight="1" x14ac:dyDescent="0.25">
      <c r="A69" s="160"/>
      <c r="B69" s="137"/>
      <c r="C69" s="137"/>
      <c r="D69" s="137"/>
      <c r="E69" s="137"/>
      <c r="F69" s="137"/>
      <c r="G69" s="137"/>
      <c r="H69" s="137"/>
      <c r="I69" s="12"/>
      <c r="J69" s="52"/>
    </row>
    <row r="70" spans="1:24" ht="12.75" customHeight="1" x14ac:dyDescent="0.25">
      <c r="A70" s="160"/>
      <c r="B70" s="137"/>
      <c r="C70" s="137"/>
      <c r="D70" s="137"/>
      <c r="E70" s="137"/>
      <c r="F70" s="137"/>
      <c r="G70" s="137"/>
      <c r="H70" s="137"/>
      <c r="I70" s="12"/>
      <c r="J70" s="52"/>
    </row>
    <row r="71" spans="1:24" ht="3.75" customHeight="1" x14ac:dyDescent="0.25">
      <c r="A71" s="161"/>
      <c r="B71" s="162"/>
      <c r="C71" s="162"/>
      <c r="D71" s="162"/>
      <c r="E71" s="162"/>
      <c r="F71" s="162"/>
      <c r="G71" s="162"/>
      <c r="H71" s="162"/>
      <c r="I71" s="163"/>
      <c r="J71" s="52"/>
    </row>
    <row r="72" spans="1:24" s="5" customFormat="1" ht="5.25" customHeight="1" x14ac:dyDescent="0.25">
      <c r="A72" s="149"/>
      <c r="B72" s="150"/>
      <c r="C72" s="150"/>
      <c r="D72" s="150"/>
      <c r="E72" s="150"/>
      <c r="F72" s="150"/>
      <c r="G72" s="150"/>
      <c r="H72" s="150"/>
      <c r="I72" s="151"/>
      <c r="J72" s="37"/>
    </row>
    <row r="73" spans="1:24" s="6" customFormat="1" ht="17.25" customHeight="1" x14ac:dyDescent="0.2">
      <c r="A73" s="152" t="s">
        <v>31</v>
      </c>
      <c r="B73" s="147"/>
      <c r="C73" s="147"/>
      <c r="D73" s="147"/>
      <c r="E73" s="147"/>
      <c r="F73" s="147"/>
      <c r="G73" s="147"/>
      <c r="H73" s="147"/>
      <c r="I73" s="148"/>
      <c r="J73" s="67"/>
    </row>
    <row r="74" spans="1:24" s="5" customFormat="1" ht="27" customHeight="1" x14ac:dyDescent="0.2">
      <c r="A74" s="33" t="s">
        <v>32</v>
      </c>
      <c r="B74" s="34" t="s">
        <v>33</v>
      </c>
      <c r="C74" s="34" t="s">
        <v>34</v>
      </c>
      <c r="D74" s="34" t="s">
        <v>35</v>
      </c>
      <c r="E74" s="34" t="s">
        <v>36</v>
      </c>
      <c r="F74" s="35" t="s">
        <v>37</v>
      </c>
      <c r="G74" s="34" t="s">
        <v>38</v>
      </c>
      <c r="H74" s="34" t="s">
        <v>39</v>
      </c>
      <c r="I74" s="36" t="s">
        <v>40</v>
      </c>
      <c r="J74" s="37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s="5" customFormat="1" ht="13.5" customHeight="1" x14ac:dyDescent="0.2">
      <c r="A75" s="120">
        <v>2013</v>
      </c>
      <c r="B75" s="38"/>
      <c r="C75" s="38"/>
      <c r="D75" s="38"/>
      <c r="E75" s="38"/>
      <c r="F75" s="38"/>
      <c r="G75" s="38"/>
      <c r="H75" s="38"/>
      <c r="I75" s="397">
        <f>SUM(B75:H75)</f>
        <v>0</v>
      </c>
      <c r="J75" s="37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s="5" customFormat="1" ht="13.5" customHeight="1" x14ac:dyDescent="0.2">
      <c r="A76" s="120">
        <v>2014</v>
      </c>
      <c r="B76" s="38"/>
      <c r="C76" s="38"/>
      <c r="D76" s="38"/>
      <c r="E76" s="38"/>
      <c r="F76" s="38"/>
      <c r="G76" s="38"/>
      <c r="H76" s="38"/>
      <c r="I76" s="397">
        <f>SUM(B76:H76)</f>
        <v>0</v>
      </c>
      <c r="J76" s="37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s="5" customFormat="1" ht="12.75" customHeight="1" x14ac:dyDescent="0.2">
      <c r="A77" s="120">
        <v>2015</v>
      </c>
      <c r="B77" s="38"/>
      <c r="C77" s="38"/>
      <c r="D77" s="38"/>
      <c r="E77" s="38"/>
      <c r="F77" s="38"/>
      <c r="G77" s="38"/>
      <c r="H77" s="38"/>
      <c r="I77" s="397">
        <f>SUM(B77:H77)</f>
        <v>0</v>
      </c>
      <c r="J77" s="37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s="5" customFormat="1" ht="9" customHeight="1" x14ac:dyDescent="0.25">
      <c r="A78" s="156"/>
      <c r="B78" s="135"/>
      <c r="C78" s="135"/>
      <c r="D78" s="135"/>
      <c r="E78" s="135"/>
      <c r="F78" s="135"/>
      <c r="G78" s="135"/>
      <c r="H78" s="135"/>
      <c r="I78" s="157"/>
      <c r="J78" s="37"/>
    </row>
    <row r="79" spans="1:24" s="5" customFormat="1" ht="15" customHeight="1" x14ac:dyDescent="0.2">
      <c r="A79" s="146" t="s">
        <v>41</v>
      </c>
      <c r="B79" s="147"/>
      <c r="C79" s="147"/>
      <c r="D79" s="147"/>
      <c r="E79" s="147"/>
      <c r="F79" s="147"/>
      <c r="G79" s="147"/>
      <c r="H79" s="147"/>
      <c r="I79" s="148"/>
      <c r="J79" s="37"/>
    </row>
    <row r="80" spans="1:24" s="5" customFormat="1" ht="13.5" customHeight="1" x14ac:dyDescent="0.2">
      <c r="A80" s="136"/>
      <c r="B80" s="137"/>
      <c r="C80" s="137"/>
      <c r="D80" s="137"/>
      <c r="E80" s="137"/>
      <c r="F80" s="137"/>
      <c r="G80" s="137"/>
      <c r="H80" s="137"/>
      <c r="I80" s="138"/>
      <c r="J80" s="37"/>
    </row>
    <row r="81" spans="1:24" s="5" customFormat="1" ht="13.5" customHeight="1" x14ac:dyDescent="0.25">
      <c r="A81" s="153"/>
      <c r="B81" s="154"/>
      <c r="C81" s="154"/>
      <c r="D81" s="154"/>
      <c r="E81" s="154"/>
      <c r="F81" s="154"/>
      <c r="G81" s="154"/>
      <c r="H81" s="154"/>
      <c r="I81" s="155"/>
      <c r="J81" s="37"/>
    </row>
    <row r="82" spans="1:24" s="5" customFormat="1" ht="13.5" customHeight="1" x14ac:dyDescent="0.2">
      <c r="A82" s="136"/>
      <c r="B82" s="137"/>
      <c r="C82" s="137"/>
      <c r="D82" s="137"/>
      <c r="E82" s="137"/>
      <c r="F82" s="137"/>
      <c r="G82" s="137"/>
      <c r="H82" s="137"/>
      <c r="I82" s="138"/>
      <c r="J82" s="37"/>
    </row>
    <row r="83" spans="1:24" s="5" customFormat="1" ht="13.5" customHeight="1" x14ac:dyDescent="0.2">
      <c r="A83" s="136"/>
      <c r="B83" s="137"/>
      <c r="C83" s="137"/>
      <c r="D83" s="137"/>
      <c r="E83" s="137"/>
      <c r="F83" s="137"/>
      <c r="G83" s="137"/>
      <c r="H83" s="137"/>
      <c r="I83" s="138"/>
      <c r="J83" s="37"/>
    </row>
    <row r="84" spans="1:24" s="5" customFormat="1" ht="9" customHeight="1" x14ac:dyDescent="0.25">
      <c r="A84" s="156"/>
      <c r="B84" s="135"/>
      <c r="C84" s="135"/>
      <c r="D84" s="135"/>
      <c r="E84" s="135"/>
      <c r="F84" s="135"/>
      <c r="G84" s="135"/>
      <c r="H84" s="135"/>
      <c r="I84" s="157"/>
      <c r="J84" s="37"/>
    </row>
    <row r="85" spans="1:24" s="5" customFormat="1" ht="15.75" customHeight="1" x14ac:dyDescent="0.2">
      <c r="A85" s="146" t="s">
        <v>42</v>
      </c>
      <c r="B85" s="147"/>
      <c r="C85" s="147"/>
      <c r="D85" s="147"/>
      <c r="E85" s="147"/>
      <c r="F85" s="147"/>
      <c r="G85" s="147"/>
      <c r="H85" s="147"/>
      <c r="I85" s="148"/>
      <c r="J85" s="37"/>
    </row>
    <row r="86" spans="1:24" s="5" customFormat="1" ht="13.5" customHeight="1" x14ac:dyDescent="0.2">
      <c r="A86" s="136"/>
      <c r="B86" s="137"/>
      <c r="C86" s="137"/>
      <c r="D86" s="137"/>
      <c r="E86" s="137"/>
      <c r="F86" s="137"/>
      <c r="G86" s="137"/>
      <c r="H86" s="137"/>
      <c r="I86" s="138"/>
      <c r="J86" s="37"/>
    </row>
    <row r="87" spans="1:24" s="5" customFormat="1" ht="13.5" customHeight="1" x14ac:dyDescent="0.25">
      <c r="A87" s="136"/>
      <c r="B87" s="158"/>
      <c r="C87" s="158"/>
      <c r="D87" s="158"/>
      <c r="E87" s="158"/>
      <c r="F87" s="158"/>
      <c r="G87" s="158"/>
      <c r="H87" s="158"/>
      <c r="I87" s="159"/>
      <c r="J87" s="37"/>
    </row>
    <row r="88" spans="1:24" s="5" customFormat="1" ht="13.5" customHeight="1" x14ac:dyDescent="0.2">
      <c r="A88" s="136"/>
      <c r="B88" s="137"/>
      <c r="C88" s="137"/>
      <c r="D88" s="137"/>
      <c r="E88" s="137"/>
      <c r="F88" s="137"/>
      <c r="G88" s="137"/>
      <c r="H88" s="137"/>
      <c r="I88" s="138"/>
      <c r="J88" s="37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s="5" customFormat="1" ht="13.5" customHeight="1" x14ac:dyDescent="0.2">
      <c r="A89" s="136"/>
      <c r="B89" s="137"/>
      <c r="C89" s="137"/>
      <c r="D89" s="137"/>
      <c r="E89" s="137"/>
      <c r="F89" s="137"/>
      <c r="G89" s="137"/>
      <c r="H89" s="137"/>
      <c r="I89" s="138"/>
      <c r="J89" s="37"/>
      <c r="O89" s="7"/>
      <c r="P89" s="3"/>
      <c r="Q89" s="3"/>
      <c r="R89" s="3"/>
      <c r="S89" s="3"/>
      <c r="T89" s="3"/>
      <c r="U89" s="3"/>
      <c r="V89" s="3"/>
      <c r="W89" s="3"/>
      <c r="X89" s="3"/>
    </row>
    <row r="90" spans="1:24" s="5" customFormat="1" ht="6.75" customHeight="1" thickBot="1" x14ac:dyDescent="0.3">
      <c r="A90" s="142"/>
      <c r="B90" s="135"/>
      <c r="C90" s="135"/>
      <c r="D90" s="135"/>
      <c r="E90" s="135"/>
      <c r="F90" s="135"/>
      <c r="G90" s="135"/>
      <c r="H90" s="135"/>
      <c r="I90" s="135"/>
      <c r="J90" s="37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s="3" customFormat="1" ht="15.75" customHeight="1" x14ac:dyDescent="0.25">
      <c r="A91" s="139" t="s">
        <v>43</v>
      </c>
      <c r="B91" s="140"/>
      <c r="C91" s="140"/>
      <c r="D91" s="140"/>
      <c r="E91" s="140"/>
      <c r="F91" s="140"/>
      <c r="G91" s="140"/>
      <c r="H91" s="140"/>
      <c r="I91" s="141"/>
      <c r="J91" s="37"/>
      <c r="O91"/>
      <c r="P91"/>
      <c r="Q91"/>
      <c r="R91"/>
      <c r="S91"/>
      <c r="T91"/>
      <c r="U91"/>
      <c r="V91"/>
      <c r="W91"/>
      <c r="X91"/>
    </row>
    <row r="92" spans="1:24" s="3" customFormat="1" ht="119.25" customHeight="1" x14ac:dyDescent="0.25">
      <c r="A92" s="143" t="s">
        <v>299</v>
      </c>
      <c r="B92" s="144"/>
      <c r="C92" s="144"/>
      <c r="D92" s="144"/>
      <c r="E92" s="144"/>
      <c r="F92" s="144"/>
      <c r="G92" s="144"/>
      <c r="H92" s="144"/>
      <c r="I92" s="145"/>
      <c r="J92" s="37"/>
      <c r="K92" s="7"/>
      <c r="O92"/>
      <c r="P92"/>
      <c r="Q92"/>
      <c r="R92"/>
      <c r="S92"/>
      <c r="T92"/>
      <c r="U92"/>
      <c r="V92"/>
      <c r="W92"/>
      <c r="X92"/>
    </row>
    <row r="93" spans="1:24" ht="3.75" customHeight="1" x14ac:dyDescent="0.25">
      <c r="A93" s="124" t="s">
        <v>252</v>
      </c>
      <c r="B93" s="125"/>
      <c r="C93" s="125"/>
      <c r="D93" s="125"/>
      <c r="E93" s="125"/>
      <c r="F93" s="125"/>
      <c r="G93" s="125"/>
      <c r="H93" s="125"/>
      <c r="I93" s="126"/>
      <c r="J93" s="52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s="3" customFormat="1" x14ac:dyDescent="0.25">
      <c r="A94" s="124"/>
      <c r="B94" s="125"/>
      <c r="C94" s="125"/>
      <c r="D94" s="125"/>
      <c r="E94" s="125"/>
      <c r="F94" s="125"/>
      <c r="G94" s="125"/>
      <c r="H94" s="125"/>
      <c r="I94" s="126"/>
      <c r="J94" s="37"/>
      <c r="O94"/>
      <c r="P94"/>
      <c r="Q94"/>
      <c r="R94"/>
      <c r="S94"/>
      <c r="T94"/>
      <c r="U94"/>
      <c r="V94"/>
      <c r="W94"/>
      <c r="X94"/>
    </row>
    <row r="95" spans="1:24" ht="6" customHeight="1" x14ac:dyDescent="0.25">
      <c r="A95" s="124" t="s">
        <v>246</v>
      </c>
      <c r="B95" s="125"/>
      <c r="C95" s="125"/>
      <c r="D95" s="125"/>
      <c r="E95" s="125"/>
      <c r="F95" s="125"/>
      <c r="G95" s="125"/>
      <c r="H95" s="125"/>
      <c r="I95" s="126"/>
      <c r="J95" s="52"/>
    </row>
    <row r="96" spans="1:24" ht="11.25" customHeight="1" x14ac:dyDescent="0.25">
      <c r="A96" s="124"/>
      <c r="B96" s="125"/>
      <c r="C96" s="125"/>
      <c r="D96" s="125"/>
      <c r="E96" s="125"/>
      <c r="F96" s="125"/>
      <c r="G96" s="125"/>
      <c r="H96" s="125"/>
      <c r="I96" s="126"/>
      <c r="J96" s="52"/>
    </row>
    <row r="97" spans="1:24" s="4" customFormat="1" ht="12.75" customHeight="1" x14ac:dyDescent="0.25">
      <c r="A97" s="127"/>
      <c r="B97" s="128"/>
      <c r="C97" s="128"/>
      <c r="D97" s="128"/>
      <c r="E97" s="129" t="s">
        <v>44</v>
      </c>
      <c r="F97" s="129"/>
      <c r="G97" s="129"/>
      <c r="H97" s="129"/>
      <c r="I97" s="130"/>
      <c r="J97" s="66"/>
      <c r="O97"/>
      <c r="P97"/>
      <c r="Q97"/>
      <c r="R97"/>
      <c r="S97"/>
      <c r="T97"/>
      <c r="U97"/>
      <c r="V97"/>
      <c r="W97"/>
      <c r="X97"/>
    </row>
    <row r="98" spans="1:24" ht="7.5" customHeight="1" x14ac:dyDescent="0.25">
      <c r="A98" s="131"/>
      <c r="B98" s="132"/>
      <c r="C98" s="132"/>
      <c r="D98" s="132"/>
      <c r="E98" s="132"/>
      <c r="F98" s="132"/>
      <c r="G98" s="132"/>
      <c r="H98" s="132"/>
      <c r="I98" s="133"/>
      <c r="J98" s="52"/>
    </row>
    <row r="99" spans="1:24" ht="18.75" customHeight="1" x14ac:dyDescent="0.25">
      <c r="A99" s="134" t="s">
        <v>45</v>
      </c>
      <c r="B99" s="135"/>
      <c r="C99" s="135"/>
      <c r="D99" s="135"/>
      <c r="E99" s="135"/>
      <c r="F99" s="135"/>
      <c r="G99" s="135"/>
      <c r="H99" s="135"/>
      <c r="I99" s="135"/>
      <c r="J99" s="52"/>
    </row>
    <row r="100" spans="1:24" ht="9.75" customHeight="1" x14ac:dyDescent="0.25">
      <c r="A100" s="69"/>
      <c r="B100" s="69"/>
      <c r="C100" s="69"/>
      <c r="D100" s="69"/>
      <c r="E100" s="69"/>
      <c r="F100" s="69"/>
      <c r="G100" s="69"/>
      <c r="H100" s="69"/>
      <c r="I100" s="69"/>
      <c r="J100" s="52"/>
    </row>
  </sheetData>
  <sheetProtection password="FF3F" sheet="1" objects="1" scenarios="1" formatCells="0" formatColumns="0" formatRows="0" insertColumns="0" insertRows="0" deleteColumns="0" deleteRows="0"/>
  <protectedRanges>
    <protectedRange sqref="A5:I5" name="Oblast45"/>
    <protectedRange sqref="D8:I8" name="Oblast43"/>
    <protectedRange sqref="C10:I11" name="Oblast41"/>
    <protectedRange sqref="A32:I32" name="Oblast39"/>
    <protectedRange sqref="A29:E29" name="Oblast37"/>
    <protectedRange sqref="F19:I29 I31" name="Oblast35"/>
    <protectedRange sqref="C34:I35" name="Oblast33"/>
    <protectedRange sqref="F43:I43" name="Oblast25"/>
    <protectedRange sqref="C44:I44" name="Oblast23"/>
    <protectedRange sqref="A72:I72" name="Oblast21"/>
    <protectedRange sqref="A66:I66" name="Oblast19"/>
    <protectedRange sqref="A56:I56" name="Oblast17"/>
    <protectedRange sqref="F46:I46" name="Oblast15"/>
    <protectedRange sqref="D53:I55" name="Oblast11"/>
    <protectedRange sqref="F59:F61" name="Oblast9"/>
    <protectedRange sqref="A69:I70" name="Oblast7"/>
    <protectedRange sqref="A82:I83 A80:I81" name="Oblast5"/>
    <protectedRange sqref="A93 A95:A98 B93:D98 F93:I98 E93:E95 E97:E98" name="Oblast2"/>
    <protectedRange sqref="A86:I89" name="Oblast4"/>
    <protectedRange sqref="A64:I65" name="Oblast8"/>
    <protectedRange sqref="D53:I55" name="Oblast10"/>
    <protectedRange sqref="A45:I45" name="Oblast16"/>
    <protectedRange sqref="A71:I71" name="Oblast20"/>
    <protectedRange sqref="B43:D43" name="Oblast24"/>
    <protectedRange sqref="A41:I42" name="Oblast26"/>
    <protectedRange sqref="B34" name="Oblast32"/>
    <protectedRange sqref="A32:I32" name="Oblast34"/>
    <protectedRange sqref="A27:E27" name="Oblast36"/>
    <protectedRange sqref="A16:I16" name="Oblast38"/>
    <protectedRange sqref="A14:I14" name="Oblast40"/>
    <protectedRange sqref="I7" name="Oblast44"/>
    <protectedRange sqref="H9:I9" name="Oblast42_1"/>
    <protectedRange sqref="B38:D38" name="Oblast28_1_1"/>
    <protectedRange sqref="E39:I39" name="Oblast27_1_1_1"/>
    <protectedRange sqref="B48:D49" name="Oblast13_1_1"/>
    <protectedRange sqref="E47:I49" name="Oblast12_1_1"/>
    <protectedRange sqref="I74 A74:H77" name="Oblast4_2"/>
  </protectedRanges>
  <customSheetViews>
    <customSheetView guid="{9D8F0199-9CB8-4FBA-852E-7E4A67D97509}" hiddenColumns="1" topLeftCell="A83">
      <selection activeCell="F110" sqref="F110:F111"/>
      <pageMargins left="0.7" right="0.7" top="0.78740157499999996" bottom="0.78740157499999996" header="0.3" footer="0.3"/>
      <pageSetup paperSize="9" orientation="portrait" r:id="rId1"/>
      <headerFooter>
        <oddHeader xml:space="preserve">&amp;LŽádost o dotaci _ Periodika&amp;R&amp;K000000Evidenční číslo projektu (vyplní MK) :     </oddHeader>
      </headerFooter>
    </customSheetView>
  </customSheetViews>
  <mergeCells count="122">
    <mergeCell ref="A27:E27"/>
    <mergeCell ref="A29:E29"/>
    <mergeCell ref="A18:I18"/>
    <mergeCell ref="A19:E19"/>
    <mergeCell ref="A20:E20"/>
    <mergeCell ref="A21:E21"/>
    <mergeCell ref="A23:E23"/>
    <mergeCell ref="A28:C28"/>
    <mergeCell ref="D28:E28"/>
    <mergeCell ref="A24:E24"/>
    <mergeCell ref="A25:E25"/>
    <mergeCell ref="A26:C26"/>
    <mergeCell ref="D26:E26"/>
    <mergeCell ref="A1:I4"/>
    <mergeCell ref="A5:I5"/>
    <mergeCell ref="A6:E6"/>
    <mergeCell ref="F6:G6"/>
    <mergeCell ref="A11:B11"/>
    <mergeCell ref="C11:I11"/>
    <mergeCell ref="A7:G7"/>
    <mergeCell ref="A14:I14"/>
    <mergeCell ref="A15:I15"/>
    <mergeCell ref="A9:D9"/>
    <mergeCell ref="E9:F9"/>
    <mergeCell ref="G9:I9"/>
    <mergeCell ref="C12:I12"/>
    <mergeCell ref="A16:I16"/>
    <mergeCell ref="A17:E17"/>
    <mergeCell ref="A8:B8"/>
    <mergeCell ref="C8:I8"/>
    <mergeCell ref="A10:B10"/>
    <mergeCell ref="C10:I10"/>
    <mergeCell ref="A12:B12"/>
    <mergeCell ref="A13:D13"/>
    <mergeCell ref="E13:I13"/>
    <mergeCell ref="A30:E30"/>
    <mergeCell ref="A31:E31"/>
    <mergeCell ref="A32:I32"/>
    <mergeCell ref="A33:B33"/>
    <mergeCell ref="C33:I33"/>
    <mergeCell ref="C34:I35"/>
    <mergeCell ref="A35:B35"/>
    <mergeCell ref="B38:C38"/>
    <mergeCell ref="E38:F38"/>
    <mergeCell ref="G38:I38"/>
    <mergeCell ref="A36:E36"/>
    <mergeCell ref="F36:I36"/>
    <mergeCell ref="B37:D37"/>
    <mergeCell ref="G37:I37"/>
    <mergeCell ref="A44:B44"/>
    <mergeCell ref="C44:I44"/>
    <mergeCell ref="A45:I45"/>
    <mergeCell ref="A47:D47"/>
    <mergeCell ref="A39:D39"/>
    <mergeCell ref="E39:I39"/>
    <mergeCell ref="A40:I40"/>
    <mergeCell ref="A41:I42"/>
    <mergeCell ref="B43:D43"/>
    <mergeCell ref="F43:I43"/>
    <mergeCell ref="A46:D46"/>
    <mergeCell ref="E46:I46"/>
    <mergeCell ref="A52:I52"/>
    <mergeCell ref="A53:C53"/>
    <mergeCell ref="D53:I53"/>
    <mergeCell ref="A54:C54"/>
    <mergeCell ref="D54:I54"/>
    <mergeCell ref="A50:I50"/>
    <mergeCell ref="E47:I48"/>
    <mergeCell ref="A48:D48"/>
    <mergeCell ref="B49:D49"/>
    <mergeCell ref="F49:I49"/>
    <mergeCell ref="A62:I62"/>
    <mergeCell ref="A63:C63"/>
    <mergeCell ref="D63:F63"/>
    <mergeCell ref="A64:C64"/>
    <mergeCell ref="D64:F64"/>
    <mergeCell ref="G64:H64"/>
    <mergeCell ref="A55:C55"/>
    <mergeCell ref="D55:I55"/>
    <mergeCell ref="A56:I56"/>
    <mergeCell ref="A57:I57"/>
    <mergeCell ref="A58:I58"/>
    <mergeCell ref="A59:E59"/>
    <mergeCell ref="G59:I60"/>
    <mergeCell ref="A60:E60"/>
    <mergeCell ref="A61:I61"/>
    <mergeCell ref="G63:H63"/>
    <mergeCell ref="A69:D69"/>
    <mergeCell ref="E69:H69"/>
    <mergeCell ref="A70:D70"/>
    <mergeCell ref="E70:H70"/>
    <mergeCell ref="A71:I71"/>
    <mergeCell ref="A65:C65"/>
    <mergeCell ref="D65:F65"/>
    <mergeCell ref="G65:H65"/>
    <mergeCell ref="A66:I66"/>
    <mergeCell ref="A67:I67"/>
    <mergeCell ref="A68:D68"/>
    <mergeCell ref="E68:H68"/>
    <mergeCell ref="A82:I82"/>
    <mergeCell ref="A83:I83"/>
    <mergeCell ref="A85:I85"/>
    <mergeCell ref="A86:I86"/>
    <mergeCell ref="A88:I88"/>
    <mergeCell ref="A72:I72"/>
    <mergeCell ref="A73:I73"/>
    <mergeCell ref="A79:I79"/>
    <mergeCell ref="A80:I80"/>
    <mergeCell ref="A81:I81"/>
    <mergeCell ref="A78:I78"/>
    <mergeCell ref="A84:I84"/>
    <mergeCell ref="A87:I87"/>
    <mergeCell ref="A95:I96"/>
    <mergeCell ref="A97:D97"/>
    <mergeCell ref="E97:I97"/>
    <mergeCell ref="A98:I98"/>
    <mergeCell ref="A99:I99"/>
    <mergeCell ref="A89:I89"/>
    <mergeCell ref="A91:I91"/>
    <mergeCell ref="A93:I94"/>
    <mergeCell ref="A90:I90"/>
    <mergeCell ref="A92:I92"/>
  </mergeCells>
  <dataValidations count="6">
    <dataValidation type="list" allowBlank="1" showInputMessage="1" showErrorMessage="1" sqref="B37:D37">
      <formula1>Ziskovky</formula1>
    </dataValidation>
    <dataValidation type="list" allowBlank="1" showInputMessage="1" showErrorMessage="1" sqref="F43:I43">
      <formula1>Kraj</formula1>
    </dataValidation>
    <dataValidation type="date" allowBlank="1" showInputMessage="1" showErrorMessage="1" sqref="P38">
      <formula1>41897</formula1>
      <formula2>41943</formula2>
    </dataValidation>
    <dataValidation type="list" allowBlank="1" showInputMessage="1" showErrorMessage="1" sqref="B43:D43">
      <formula1>Okres</formula1>
    </dataValidation>
    <dataValidation type="list" allowBlank="1" showInputMessage="1" showErrorMessage="1" sqref="B34">
      <formula1>DPH</formula1>
    </dataValidation>
    <dataValidation type="list" allowBlank="1" showInputMessage="1" showErrorMessage="1" sqref="G37:I37">
      <formula1>Nezisková</formula1>
    </dataValidation>
  </dataValidations>
  <pageMargins left="0.7" right="0.7" top="0.78740157499999996" bottom="0.78740157499999996" header="0.3" footer="0.3"/>
  <pageSetup paperSize="9" orientation="portrait" r:id="rId2"/>
  <headerFooter>
    <oddHeader>&amp;L&amp;"-,Tučné"&amp;9Dotace MK 2016_LITERÁRNÍ PERIODIKA
Žádost o dotaci</oddHeader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tabSelected="1" topLeftCell="A53" zoomScaleNormal="100" workbookViewId="0">
      <selection activeCell="O73" sqref="O73"/>
    </sheetView>
  </sheetViews>
  <sheetFormatPr defaultRowHeight="15" x14ac:dyDescent="0.25"/>
  <cols>
    <col min="1" max="1" width="9.140625" style="8"/>
    <col min="2" max="2" width="10.5703125" style="8" customWidth="1"/>
    <col min="3" max="3" width="9.7109375" style="8" customWidth="1"/>
    <col min="4" max="4" width="9.140625" style="8"/>
    <col min="5" max="5" width="9.7109375" style="8" customWidth="1"/>
    <col min="6" max="6" width="9.5703125" style="8" customWidth="1"/>
    <col min="7" max="7" width="11" style="8" customWidth="1"/>
    <col min="8" max="8" width="8" style="8" customWidth="1"/>
    <col min="9" max="9" width="8.5703125" style="8" customWidth="1"/>
    <col min="10" max="10" width="1" style="8" customWidth="1"/>
    <col min="11" max="16384" width="9.140625" style="8"/>
  </cols>
  <sheetData>
    <row r="1" spans="1:10" ht="5.25" customHeight="1" thickBot="1" x14ac:dyDescent="0.3">
      <c r="A1" s="70"/>
      <c r="B1" s="71"/>
      <c r="C1" s="71"/>
      <c r="D1" s="70"/>
      <c r="E1" s="72"/>
      <c r="F1" s="73"/>
      <c r="G1" s="73"/>
      <c r="H1" s="73"/>
      <c r="I1" s="73"/>
      <c r="J1" s="53"/>
    </row>
    <row r="2" spans="1:10" ht="18.75" customHeight="1" thickBot="1" x14ac:dyDescent="0.3">
      <c r="A2" s="342" t="s">
        <v>276</v>
      </c>
      <c r="B2" s="343"/>
      <c r="C2" s="344"/>
      <c r="D2" s="345"/>
      <c r="E2" s="345"/>
      <c r="F2" s="345"/>
      <c r="G2" s="345"/>
      <c r="H2" s="345"/>
      <c r="I2" s="346"/>
      <c r="J2" s="53"/>
    </row>
    <row r="3" spans="1:10" s="10" customFormat="1" ht="14.25" customHeight="1" x14ac:dyDescent="0.25">
      <c r="A3" s="261" t="s">
        <v>249</v>
      </c>
      <c r="B3" s="135"/>
      <c r="C3" s="26"/>
      <c r="D3" s="360" t="s">
        <v>248</v>
      </c>
      <c r="E3" s="361"/>
      <c r="F3" s="361"/>
      <c r="G3" s="361"/>
      <c r="H3" s="27"/>
      <c r="I3" s="75"/>
      <c r="J3" s="74"/>
    </row>
    <row r="4" spans="1:10" ht="13.5" customHeight="1" x14ac:dyDescent="0.25">
      <c r="A4" s="347" t="s">
        <v>253</v>
      </c>
      <c r="B4" s="348"/>
      <c r="C4" s="349"/>
      <c r="D4" s="349"/>
      <c r="E4" s="349"/>
      <c r="F4" s="349"/>
      <c r="G4" s="350"/>
      <c r="H4" s="48"/>
      <c r="I4" s="75"/>
      <c r="J4" s="53"/>
    </row>
    <row r="5" spans="1:10" ht="12" customHeight="1" x14ac:dyDescent="0.25">
      <c r="A5" s="332" t="s">
        <v>47</v>
      </c>
      <c r="B5" s="307"/>
      <c r="C5" s="307"/>
      <c r="D5" s="307"/>
      <c r="E5" s="307"/>
      <c r="F5" s="307"/>
      <c r="G5" s="307"/>
      <c r="H5" s="307"/>
      <c r="I5" s="308"/>
      <c r="J5" s="53"/>
    </row>
    <row r="6" spans="1:10" ht="14.25" customHeight="1" x14ac:dyDescent="0.25">
      <c r="A6" s="261" t="s">
        <v>48</v>
      </c>
      <c r="B6" s="307"/>
      <c r="C6" s="307"/>
      <c r="D6" s="47"/>
      <c r="E6" s="78" t="s">
        <v>49</v>
      </c>
      <c r="F6" s="359"/>
      <c r="G6" s="357"/>
      <c r="H6" s="357"/>
      <c r="I6" s="358"/>
      <c r="J6" s="53"/>
    </row>
    <row r="7" spans="1:10" ht="14.25" customHeight="1" x14ac:dyDescent="0.25">
      <c r="A7" s="261" t="s">
        <v>247</v>
      </c>
      <c r="B7" s="307"/>
      <c r="C7" s="307"/>
      <c r="D7" s="76">
        <f>SUM(C3:H3:H4)</f>
        <v>0</v>
      </c>
      <c r="E7" s="78" t="s">
        <v>49</v>
      </c>
      <c r="F7" s="359"/>
      <c r="G7" s="357"/>
      <c r="H7" s="357"/>
      <c r="I7" s="358"/>
      <c r="J7" s="53"/>
    </row>
    <row r="8" spans="1:10" ht="14.25" customHeight="1" x14ac:dyDescent="0.25">
      <c r="A8" s="261" t="s">
        <v>50</v>
      </c>
      <c r="B8" s="307"/>
      <c r="C8" s="307"/>
      <c r="D8" s="77">
        <f>SUM(D6*D7)</f>
        <v>0</v>
      </c>
      <c r="E8" s="307" t="s">
        <v>51</v>
      </c>
      <c r="F8" s="336"/>
      <c r="G8" s="336"/>
      <c r="H8" s="49"/>
      <c r="I8" s="79"/>
      <c r="J8" s="53"/>
    </row>
    <row r="9" spans="1:10" ht="14.25" customHeight="1" x14ac:dyDescent="0.25">
      <c r="A9" s="261" t="s">
        <v>52</v>
      </c>
      <c r="B9" s="307"/>
      <c r="C9" s="359"/>
      <c r="D9" s="357"/>
      <c r="E9" s="307" t="s">
        <v>53</v>
      </c>
      <c r="F9" s="307"/>
      <c r="G9" s="359"/>
      <c r="H9" s="357"/>
      <c r="I9" s="75"/>
      <c r="J9" s="53"/>
    </row>
    <row r="10" spans="1:10" ht="14.25" customHeight="1" x14ac:dyDescent="0.25">
      <c r="A10" s="261" t="s">
        <v>54</v>
      </c>
      <c r="B10" s="307"/>
      <c r="C10" s="353"/>
      <c r="D10" s="354"/>
      <c r="E10" s="307" t="s">
        <v>55</v>
      </c>
      <c r="F10" s="307"/>
      <c r="G10" s="355"/>
      <c r="H10" s="356"/>
      <c r="I10" s="75"/>
      <c r="J10" s="53"/>
    </row>
    <row r="11" spans="1:10" ht="14.25" customHeight="1" x14ac:dyDescent="0.25">
      <c r="A11" s="261" t="s">
        <v>56</v>
      </c>
      <c r="B11" s="307"/>
      <c r="C11" s="357"/>
      <c r="D11" s="357"/>
      <c r="E11" s="357"/>
      <c r="F11" s="357"/>
      <c r="G11" s="357"/>
      <c r="H11" s="357"/>
      <c r="I11" s="358"/>
      <c r="J11" s="53"/>
    </row>
    <row r="12" spans="1:10" ht="14.25" customHeight="1" x14ac:dyDescent="0.25">
      <c r="A12" s="261" t="s">
        <v>270</v>
      </c>
      <c r="B12" s="307"/>
      <c r="C12" s="307"/>
      <c r="D12" s="307"/>
      <c r="E12" s="307"/>
      <c r="F12" s="18"/>
      <c r="G12" s="351" t="s">
        <v>269</v>
      </c>
      <c r="H12" s="352"/>
      <c r="I12" s="90"/>
      <c r="J12" s="53"/>
    </row>
    <row r="13" spans="1:10" ht="12.75" customHeight="1" x14ac:dyDescent="0.25">
      <c r="A13" s="332" t="s">
        <v>57</v>
      </c>
      <c r="B13" s="333"/>
      <c r="C13" s="333"/>
      <c r="D13" s="333"/>
      <c r="E13" s="333"/>
      <c r="F13" s="333"/>
      <c r="G13" s="333"/>
      <c r="H13" s="333"/>
      <c r="I13" s="362"/>
      <c r="J13" s="53"/>
    </row>
    <row r="14" spans="1:10" ht="12.75" customHeight="1" x14ac:dyDescent="0.25">
      <c r="A14" s="261" t="s">
        <v>58</v>
      </c>
      <c r="B14" s="307"/>
      <c r="C14" s="307"/>
      <c r="D14" s="307"/>
      <c r="E14" s="307"/>
      <c r="F14" s="359"/>
      <c r="G14" s="158"/>
      <c r="H14" s="313"/>
      <c r="I14" s="157"/>
      <c r="J14" s="53"/>
    </row>
    <row r="15" spans="1:10" ht="14.25" customHeight="1" x14ac:dyDescent="0.25">
      <c r="A15" s="261" t="s">
        <v>59</v>
      </c>
      <c r="B15" s="307"/>
      <c r="C15" s="307"/>
      <c r="D15" s="307"/>
      <c r="E15" s="307"/>
      <c r="F15" s="359"/>
      <c r="G15" s="158"/>
      <c r="H15" s="319"/>
      <c r="I15" s="157"/>
      <c r="J15" s="53"/>
    </row>
    <row r="16" spans="1:10" ht="14.25" customHeight="1" x14ac:dyDescent="0.25">
      <c r="A16" s="261" t="s">
        <v>60</v>
      </c>
      <c r="B16" s="307"/>
      <c r="C16" s="307"/>
      <c r="D16" s="307"/>
      <c r="E16" s="307"/>
      <c r="F16" s="359"/>
      <c r="G16" s="158"/>
      <c r="H16" s="319"/>
      <c r="I16" s="157"/>
      <c r="J16" s="53"/>
    </row>
    <row r="17" spans="1:10" ht="14.25" customHeight="1" x14ac:dyDescent="0.25">
      <c r="A17" s="263" t="s">
        <v>61</v>
      </c>
      <c r="B17" s="264"/>
      <c r="C17" s="264"/>
      <c r="D17" s="264"/>
      <c r="E17" s="264"/>
      <c r="F17" s="359"/>
      <c r="G17" s="158"/>
      <c r="H17" s="363"/>
      <c r="I17" s="341"/>
      <c r="J17" s="53"/>
    </row>
    <row r="18" spans="1:10" ht="3.75" customHeight="1" thickBot="1" x14ac:dyDescent="0.3">
      <c r="A18" s="261"/>
      <c r="B18" s="135"/>
      <c r="C18" s="135"/>
      <c r="D18" s="135"/>
      <c r="E18" s="135"/>
      <c r="F18" s="135"/>
      <c r="G18" s="135"/>
      <c r="H18" s="135"/>
      <c r="I18" s="157"/>
      <c r="J18" s="53"/>
    </row>
    <row r="19" spans="1:10" x14ac:dyDescent="0.25">
      <c r="A19" s="314" t="s">
        <v>273</v>
      </c>
      <c r="B19" s="315"/>
      <c r="C19" s="315"/>
      <c r="D19" s="180"/>
      <c r="E19" s="180"/>
      <c r="F19" s="320" t="s">
        <v>271</v>
      </c>
      <c r="G19" s="320" t="s">
        <v>62</v>
      </c>
      <c r="H19" s="317"/>
      <c r="I19" s="318"/>
      <c r="J19" s="53"/>
    </row>
    <row r="20" spans="1:10" ht="23.25" customHeight="1" x14ac:dyDescent="0.25">
      <c r="A20" s="322" t="s">
        <v>274</v>
      </c>
      <c r="B20" s="323"/>
      <c r="C20" s="323"/>
      <c r="D20" s="323"/>
      <c r="E20" s="323"/>
      <c r="F20" s="321"/>
      <c r="G20" s="321"/>
      <c r="H20" s="319"/>
      <c r="I20" s="157"/>
      <c r="J20" s="53"/>
    </row>
    <row r="21" spans="1:10" ht="14.25" customHeight="1" x14ac:dyDescent="0.25">
      <c r="A21" s="309" t="s">
        <v>272</v>
      </c>
      <c r="B21" s="307"/>
      <c r="C21" s="307"/>
      <c r="D21" s="307"/>
      <c r="E21" s="307"/>
      <c r="F21" s="89"/>
      <c r="G21" s="89"/>
      <c r="H21" s="319"/>
      <c r="I21" s="157"/>
      <c r="J21" s="53"/>
    </row>
    <row r="22" spans="1:10" ht="13.5" customHeight="1" x14ac:dyDescent="0.25">
      <c r="A22" s="316" t="s">
        <v>278</v>
      </c>
      <c r="B22" s="168"/>
      <c r="C22" s="168"/>
      <c r="D22" s="168"/>
      <c r="E22" s="168"/>
      <c r="F22" s="135"/>
      <c r="G22" s="135"/>
      <c r="H22" s="135"/>
      <c r="I22" s="157"/>
      <c r="J22" s="53"/>
    </row>
    <row r="23" spans="1:10" ht="13.5" customHeight="1" x14ac:dyDescent="0.25">
      <c r="A23" s="324" t="s">
        <v>64</v>
      </c>
      <c r="B23" s="325"/>
      <c r="C23" s="325"/>
      <c r="D23" s="325"/>
      <c r="E23" s="325"/>
      <c r="F23" s="13"/>
      <c r="G23" s="48"/>
      <c r="H23" s="307" t="s">
        <v>63</v>
      </c>
      <c r="I23" s="308"/>
      <c r="J23" s="53"/>
    </row>
    <row r="24" spans="1:10" ht="13.5" customHeight="1" x14ac:dyDescent="0.25">
      <c r="A24" s="310" t="s">
        <v>304</v>
      </c>
      <c r="B24" s="311"/>
      <c r="C24" s="311"/>
      <c r="D24" s="311"/>
      <c r="E24" s="311"/>
      <c r="F24" s="80"/>
      <c r="G24" s="76">
        <f>SUM(G65*0.15)</f>
        <v>0</v>
      </c>
      <c r="H24" s="307" t="s">
        <v>63</v>
      </c>
      <c r="I24" s="308"/>
      <c r="J24" s="53"/>
    </row>
    <row r="25" spans="1:10" ht="13.5" customHeight="1" x14ac:dyDescent="0.25">
      <c r="A25" s="299" t="s">
        <v>301</v>
      </c>
      <c r="B25" s="300"/>
      <c r="C25" s="300"/>
      <c r="D25" s="300"/>
      <c r="E25" s="300"/>
      <c r="F25" s="13"/>
      <c r="G25" s="48"/>
      <c r="H25" s="307" t="s">
        <v>63</v>
      </c>
      <c r="I25" s="308"/>
      <c r="J25" s="53"/>
    </row>
    <row r="26" spans="1:10" ht="13.5" customHeight="1" x14ac:dyDescent="0.25">
      <c r="A26" s="309" t="s">
        <v>294</v>
      </c>
      <c r="B26" s="307"/>
      <c r="C26" s="307"/>
      <c r="D26" s="307"/>
      <c r="E26" s="307"/>
      <c r="F26" s="13"/>
      <c r="G26" s="48"/>
      <c r="H26" s="307" t="s">
        <v>63</v>
      </c>
      <c r="I26" s="308"/>
      <c r="J26" s="53"/>
    </row>
    <row r="27" spans="1:10" ht="13.5" customHeight="1" x14ac:dyDescent="0.25">
      <c r="A27" s="312" t="s">
        <v>295</v>
      </c>
      <c r="B27" s="209"/>
      <c r="C27" s="209"/>
      <c r="D27" s="209"/>
      <c r="E27" s="210"/>
      <c r="F27" s="13"/>
      <c r="G27" s="48"/>
      <c r="H27" s="313" t="s">
        <v>63</v>
      </c>
      <c r="I27" s="216"/>
      <c r="J27" s="53"/>
    </row>
    <row r="28" spans="1:10" ht="13.5" customHeight="1" x14ac:dyDescent="0.25">
      <c r="A28" s="299"/>
      <c r="B28" s="300"/>
      <c r="C28" s="300"/>
      <c r="D28" s="300"/>
      <c r="E28" s="300"/>
      <c r="F28" s="368"/>
      <c r="G28" s="368"/>
      <c r="H28" s="368"/>
      <c r="I28" s="369"/>
      <c r="J28" s="53"/>
    </row>
    <row r="29" spans="1:10" ht="13.5" customHeight="1" x14ac:dyDescent="0.25">
      <c r="A29" s="366"/>
      <c r="B29" s="359"/>
      <c r="C29" s="359"/>
      <c r="D29" s="359"/>
      <c r="E29" s="359"/>
      <c r="F29" s="21"/>
      <c r="G29" s="22"/>
      <c r="H29" s="307" t="s">
        <v>63</v>
      </c>
      <c r="I29" s="308"/>
      <c r="J29" s="53"/>
    </row>
    <row r="30" spans="1:10" ht="13.5" customHeight="1" x14ac:dyDescent="0.25">
      <c r="A30" s="366"/>
      <c r="B30" s="359"/>
      <c r="C30" s="359"/>
      <c r="D30" s="359"/>
      <c r="E30" s="359"/>
      <c r="F30" s="21"/>
      <c r="G30" s="22"/>
      <c r="H30" s="307" t="s">
        <v>63</v>
      </c>
      <c r="I30" s="308"/>
      <c r="J30" s="53"/>
    </row>
    <row r="31" spans="1:10" ht="13.5" customHeight="1" x14ac:dyDescent="0.25">
      <c r="A31" s="367" t="s">
        <v>66</v>
      </c>
      <c r="B31" s="370"/>
      <c r="C31" s="370"/>
      <c r="D31" s="370"/>
      <c r="E31" s="370"/>
      <c r="F31" s="54">
        <f>SUM(F23:F30)</f>
        <v>0</v>
      </c>
      <c r="G31" s="122">
        <f>SUM(G23,G25:G30)</f>
        <v>0</v>
      </c>
      <c r="H31" s="307" t="s">
        <v>63</v>
      </c>
      <c r="I31" s="308"/>
      <c r="J31" s="53"/>
    </row>
    <row r="32" spans="1:10" ht="13.5" customHeight="1" x14ac:dyDescent="0.25">
      <c r="A32" s="371" t="s">
        <v>307</v>
      </c>
      <c r="B32" s="372"/>
      <c r="C32" s="372"/>
      <c r="D32" s="372"/>
      <c r="E32" s="372"/>
      <c r="F32" s="54">
        <f>SUM(F25,F26,F28:F30)</f>
        <v>0</v>
      </c>
      <c r="G32" s="122">
        <f>SUM(G24,G25:G26,G28:G30)</f>
        <v>0</v>
      </c>
      <c r="H32" s="307" t="s">
        <v>63</v>
      </c>
      <c r="I32" s="308"/>
      <c r="J32" s="53"/>
    </row>
    <row r="33" spans="1:10" ht="13.5" customHeight="1" x14ac:dyDescent="0.25">
      <c r="A33" s="367" t="s">
        <v>305</v>
      </c>
      <c r="B33" s="135"/>
      <c r="C33" s="135"/>
      <c r="D33" s="135"/>
      <c r="E33" s="135"/>
      <c r="F33" s="53">
        <f>SUM(F65*0.1)</f>
        <v>0</v>
      </c>
      <c r="G33" s="121">
        <f>SUM(G65*0.1)</f>
        <v>0</v>
      </c>
      <c r="H33" s="307" t="s">
        <v>63</v>
      </c>
      <c r="I33" s="216"/>
      <c r="J33" s="53"/>
    </row>
    <row r="34" spans="1:10" x14ac:dyDescent="0.25">
      <c r="A34" s="364" t="s">
        <v>67</v>
      </c>
      <c r="B34" s="365"/>
      <c r="C34" s="365"/>
      <c r="D34" s="365"/>
      <c r="E34" s="365"/>
      <c r="F34" s="336"/>
      <c r="G34" s="183"/>
      <c r="H34" s="183"/>
      <c r="I34" s="157"/>
      <c r="J34" s="53"/>
    </row>
    <row r="35" spans="1:10" ht="13.5" customHeight="1" x14ac:dyDescent="0.25">
      <c r="A35" s="299" t="s">
        <v>68</v>
      </c>
      <c r="B35" s="300"/>
      <c r="C35" s="300"/>
      <c r="D35" s="300"/>
      <c r="E35" s="300"/>
      <c r="F35" s="13"/>
      <c r="G35" s="47"/>
      <c r="H35" s="307" t="s">
        <v>63</v>
      </c>
      <c r="I35" s="308"/>
      <c r="J35" s="53"/>
    </row>
    <row r="36" spans="1:10" ht="13.5" customHeight="1" x14ac:dyDescent="0.25">
      <c r="A36" s="299" t="s">
        <v>279</v>
      </c>
      <c r="B36" s="301"/>
      <c r="C36" s="301"/>
      <c r="D36" s="301"/>
      <c r="E36" s="301"/>
      <c r="F36" s="117"/>
      <c r="G36" s="47"/>
      <c r="H36" s="307" t="s">
        <v>63</v>
      </c>
      <c r="I36" s="308"/>
      <c r="J36" s="53"/>
    </row>
    <row r="37" spans="1:10" ht="13.5" customHeight="1" x14ac:dyDescent="0.25">
      <c r="A37" s="44" t="s">
        <v>7</v>
      </c>
      <c r="B37" s="45"/>
      <c r="C37" s="45"/>
      <c r="D37" s="45"/>
      <c r="E37" s="45"/>
      <c r="F37" s="117"/>
      <c r="G37" s="47"/>
      <c r="H37" s="307" t="s">
        <v>63</v>
      </c>
      <c r="I37" s="308"/>
      <c r="J37" s="53"/>
    </row>
    <row r="38" spans="1:10" ht="13.5" customHeight="1" x14ac:dyDescent="0.25">
      <c r="A38" s="44" t="s">
        <v>284</v>
      </c>
      <c r="B38" s="45"/>
      <c r="C38" s="45"/>
      <c r="D38" s="45"/>
      <c r="E38" s="45"/>
      <c r="F38" s="117"/>
      <c r="G38" s="47"/>
      <c r="H38" s="307" t="s">
        <v>63</v>
      </c>
      <c r="I38" s="308"/>
      <c r="J38" s="53"/>
    </row>
    <row r="39" spans="1:10" ht="13.5" customHeight="1" x14ac:dyDescent="0.25">
      <c r="A39" s="44" t="s">
        <v>69</v>
      </c>
      <c r="B39" s="45"/>
      <c r="C39" s="45"/>
      <c r="D39" s="45"/>
      <c r="E39" s="45"/>
      <c r="F39" s="117"/>
      <c r="G39" s="47"/>
      <c r="H39" s="307" t="s">
        <v>63</v>
      </c>
      <c r="I39" s="308"/>
      <c r="J39" s="53"/>
    </row>
    <row r="40" spans="1:10" ht="13.5" customHeight="1" x14ac:dyDescent="0.25">
      <c r="A40" s="299" t="s">
        <v>70</v>
      </c>
      <c r="B40" s="300"/>
      <c r="C40" s="300"/>
      <c r="D40" s="300"/>
      <c r="E40" s="300"/>
      <c r="F40" s="118"/>
      <c r="G40" s="48"/>
      <c r="H40" s="307" t="s">
        <v>63</v>
      </c>
      <c r="I40" s="308"/>
      <c r="J40" s="53"/>
    </row>
    <row r="41" spans="1:10" ht="13.5" customHeight="1" x14ac:dyDescent="0.25">
      <c r="A41" s="299" t="s">
        <v>71</v>
      </c>
      <c r="B41" s="300"/>
      <c r="C41" s="300"/>
      <c r="D41" s="300"/>
      <c r="E41" s="300"/>
      <c r="F41" s="118"/>
      <c r="G41" s="48"/>
      <c r="H41" s="307" t="s">
        <v>63</v>
      </c>
      <c r="I41" s="308"/>
      <c r="J41" s="53"/>
    </row>
    <row r="42" spans="1:10" ht="13.5" customHeight="1" x14ac:dyDescent="0.25">
      <c r="A42" s="299" t="s">
        <v>65</v>
      </c>
      <c r="B42" s="300"/>
      <c r="C42" s="300"/>
      <c r="D42" s="300"/>
      <c r="E42" s="300"/>
      <c r="F42" s="117"/>
      <c r="G42" s="47"/>
      <c r="H42" s="307" t="s">
        <v>63</v>
      </c>
      <c r="I42" s="308"/>
      <c r="J42" s="53"/>
    </row>
    <row r="43" spans="1:10" ht="13.5" customHeight="1" x14ac:dyDescent="0.25">
      <c r="A43" s="303" t="s">
        <v>280</v>
      </c>
      <c r="B43" s="304"/>
      <c r="C43" s="305"/>
      <c r="D43" s="306"/>
      <c r="E43" s="306"/>
      <c r="F43" s="117"/>
      <c r="G43" s="47"/>
      <c r="H43" s="78" t="s">
        <v>63</v>
      </c>
      <c r="I43" s="75"/>
      <c r="J43" s="53"/>
    </row>
    <row r="44" spans="1:10" ht="13.5" customHeight="1" x14ac:dyDescent="0.25">
      <c r="A44" s="377"/>
      <c r="B44" s="200"/>
      <c r="C44" s="200"/>
      <c r="D44" s="200"/>
      <c r="E44" s="252"/>
      <c r="F44" s="13"/>
      <c r="G44" s="47"/>
      <c r="H44" s="313" t="s">
        <v>63</v>
      </c>
      <c r="I44" s="216"/>
      <c r="J44" s="53"/>
    </row>
    <row r="45" spans="1:10" ht="13.5" customHeight="1" x14ac:dyDescent="0.25">
      <c r="A45" s="375"/>
      <c r="B45" s="376"/>
      <c r="C45" s="376"/>
      <c r="D45" s="376"/>
      <c r="E45" s="376"/>
      <c r="F45" s="13"/>
      <c r="G45" s="47"/>
      <c r="H45" s="307" t="s">
        <v>63</v>
      </c>
      <c r="I45" s="308"/>
      <c r="J45" s="53"/>
    </row>
    <row r="46" spans="1:10" ht="13.5" customHeight="1" x14ac:dyDescent="0.25">
      <c r="A46" s="378" t="s">
        <v>306</v>
      </c>
      <c r="B46" s="379"/>
      <c r="C46" s="379"/>
      <c r="D46" s="379"/>
      <c r="E46" s="380"/>
      <c r="F46" s="13"/>
      <c r="G46" s="47"/>
      <c r="H46" s="307" t="s">
        <v>63</v>
      </c>
      <c r="I46" s="308"/>
      <c r="J46" s="53"/>
    </row>
    <row r="47" spans="1:10" ht="13.5" customHeight="1" x14ac:dyDescent="0.25">
      <c r="A47" s="332" t="s">
        <v>72</v>
      </c>
      <c r="B47" s="307"/>
      <c r="C47" s="307"/>
      <c r="D47" s="307"/>
      <c r="E47" s="307"/>
      <c r="F47" s="54">
        <f>SUM(F35:F46)</f>
        <v>0</v>
      </c>
      <c r="G47" s="122">
        <f>SUM(G35:G46)</f>
        <v>0</v>
      </c>
      <c r="H47" s="307" t="s">
        <v>63</v>
      </c>
      <c r="I47" s="308"/>
      <c r="J47" s="53"/>
    </row>
    <row r="48" spans="1:10" ht="13.5" customHeight="1" x14ac:dyDescent="0.25">
      <c r="A48" s="373" t="s">
        <v>73</v>
      </c>
      <c r="B48" s="374"/>
      <c r="C48" s="374"/>
      <c r="D48" s="374"/>
      <c r="E48" s="374"/>
      <c r="F48" s="119">
        <f>SUM(F31,F47)</f>
        <v>0</v>
      </c>
      <c r="G48" s="123">
        <f>SUM(G31,G47)</f>
        <v>0</v>
      </c>
      <c r="H48" s="307" t="s">
        <v>63</v>
      </c>
      <c r="I48" s="308"/>
      <c r="J48" s="53"/>
    </row>
    <row r="49" spans="1:10" ht="13.5" customHeight="1" x14ac:dyDescent="0.25">
      <c r="A49" s="309" t="s">
        <v>250</v>
      </c>
      <c r="B49" s="336"/>
      <c r="C49" s="336"/>
      <c r="D49" s="336"/>
      <c r="E49" s="336"/>
      <c r="F49" s="76" t="e">
        <f>SUM(F48/D8)</f>
        <v>#DIV/0!</v>
      </c>
      <c r="G49" s="76" t="e">
        <f>SUM(G48/D8)</f>
        <v>#DIV/0!</v>
      </c>
      <c r="H49" s="307" t="s">
        <v>63</v>
      </c>
      <c r="I49" s="308"/>
      <c r="J49" s="53"/>
    </row>
    <row r="50" spans="1:10" s="41" customFormat="1" ht="13.5" customHeight="1" x14ac:dyDescent="0.2">
      <c r="A50" s="381" t="s">
        <v>285</v>
      </c>
      <c r="B50" s="304"/>
      <c r="C50" s="304"/>
      <c r="D50" s="304"/>
      <c r="E50" s="304"/>
      <c r="F50" s="92"/>
      <c r="G50" s="39"/>
      <c r="H50" s="87" t="s">
        <v>63</v>
      </c>
      <c r="I50" s="88"/>
      <c r="J50" s="40"/>
    </row>
    <row r="51" spans="1:10" ht="49.5" customHeight="1" x14ac:dyDescent="0.25">
      <c r="A51" s="331"/>
      <c r="B51" s="135"/>
      <c r="C51" s="135"/>
      <c r="D51" s="135"/>
      <c r="E51" s="135"/>
      <c r="F51" s="135"/>
      <c r="G51" s="135"/>
      <c r="H51" s="135"/>
      <c r="I51" s="135"/>
      <c r="J51" s="53"/>
    </row>
    <row r="52" spans="1:10" ht="21" customHeight="1" thickBot="1" x14ac:dyDescent="0.3">
      <c r="A52" s="382"/>
      <c r="B52" s="278"/>
      <c r="C52" s="278"/>
      <c r="D52" s="278"/>
      <c r="E52" s="278"/>
      <c r="F52" s="278"/>
      <c r="G52" s="278"/>
      <c r="H52" s="278"/>
      <c r="I52" s="278"/>
      <c r="J52" s="53"/>
    </row>
    <row r="53" spans="1:10" ht="35.25" customHeight="1" x14ac:dyDescent="0.25">
      <c r="A53" s="314" t="s">
        <v>277</v>
      </c>
      <c r="B53" s="315"/>
      <c r="C53" s="315"/>
      <c r="D53" s="315"/>
      <c r="E53" s="315"/>
      <c r="F53" s="99" t="s">
        <v>271</v>
      </c>
      <c r="G53" s="99" t="s">
        <v>62</v>
      </c>
      <c r="H53" s="317"/>
      <c r="I53" s="318"/>
      <c r="J53" s="53"/>
    </row>
    <row r="54" spans="1:10" ht="13.5" customHeight="1" x14ac:dyDescent="0.25">
      <c r="A54" s="383" t="s">
        <v>74</v>
      </c>
      <c r="B54" s="384"/>
      <c r="C54" s="384"/>
      <c r="D54" s="384"/>
      <c r="E54" s="384"/>
      <c r="F54" s="385"/>
      <c r="G54" s="385"/>
      <c r="H54" s="385"/>
      <c r="I54" s="386"/>
      <c r="J54" s="53"/>
    </row>
    <row r="55" spans="1:10" ht="13.5" customHeight="1" x14ac:dyDescent="0.25">
      <c r="A55" s="337" t="s">
        <v>75</v>
      </c>
      <c r="B55" s="300"/>
      <c r="C55" s="300"/>
      <c r="D55" s="300"/>
      <c r="E55" s="300"/>
      <c r="F55" s="106">
        <f>SUM((C3*D6)*F12)+((H3*D6)*I12)</f>
        <v>0</v>
      </c>
      <c r="G55" s="107">
        <f>SUM((C3*D6)*F12)+((H3*D6)*I12)</f>
        <v>0</v>
      </c>
      <c r="H55" s="300" t="s">
        <v>63</v>
      </c>
      <c r="I55" s="338"/>
      <c r="J55" s="53"/>
    </row>
    <row r="56" spans="1:10" ht="13.5" customHeight="1" x14ac:dyDescent="0.25">
      <c r="A56" s="337" t="s">
        <v>76</v>
      </c>
      <c r="B56" s="300"/>
      <c r="C56" s="300"/>
      <c r="D56" s="300"/>
      <c r="E56" s="300"/>
      <c r="F56" s="46"/>
      <c r="G56" s="38"/>
      <c r="H56" s="300" t="s">
        <v>63</v>
      </c>
      <c r="I56" s="338"/>
      <c r="J56" s="53"/>
    </row>
    <row r="57" spans="1:10" ht="13.5" customHeight="1" x14ac:dyDescent="0.25">
      <c r="A57" s="337" t="s">
        <v>77</v>
      </c>
      <c r="B57" s="300"/>
      <c r="C57" s="300"/>
      <c r="D57" s="300"/>
      <c r="E57" s="300"/>
      <c r="F57" s="46"/>
      <c r="G57" s="38"/>
      <c r="H57" s="300" t="s">
        <v>63</v>
      </c>
      <c r="I57" s="338"/>
      <c r="J57" s="53"/>
    </row>
    <row r="58" spans="1:10" ht="13.5" customHeight="1" x14ac:dyDescent="0.25">
      <c r="A58" s="375"/>
      <c r="B58" s="389"/>
      <c r="C58" s="389"/>
      <c r="D58" s="389"/>
      <c r="E58" s="389"/>
      <c r="F58" s="48"/>
      <c r="G58" s="13"/>
      <c r="H58" s="300" t="s">
        <v>63</v>
      </c>
      <c r="I58" s="338"/>
      <c r="J58" s="53"/>
    </row>
    <row r="59" spans="1:10" ht="13.5" customHeight="1" x14ac:dyDescent="0.25">
      <c r="A59" s="391"/>
      <c r="B59" s="200"/>
      <c r="C59" s="200"/>
      <c r="D59" s="200"/>
      <c r="E59" s="252"/>
      <c r="F59" s="48"/>
      <c r="G59" s="13"/>
      <c r="H59" s="390" t="s">
        <v>63</v>
      </c>
      <c r="I59" s="369"/>
      <c r="J59" s="53"/>
    </row>
    <row r="60" spans="1:10" ht="13.5" customHeight="1" x14ac:dyDescent="0.25">
      <c r="A60" s="375"/>
      <c r="B60" s="389"/>
      <c r="C60" s="389"/>
      <c r="D60" s="389"/>
      <c r="E60" s="389"/>
      <c r="F60" s="48"/>
      <c r="G60" s="13"/>
      <c r="H60" s="300" t="s">
        <v>63</v>
      </c>
      <c r="I60" s="338"/>
      <c r="J60" s="53"/>
    </row>
    <row r="61" spans="1:10" ht="13.5" customHeight="1" x14ac:dyDescent="0.25">
      <c r="A61" s="332" t="s">
        <v>78</v>
      </c>
      <c r="B61" s="336"/>
      <c r="C61" s="336"/>
      <c r="D61" s="336"/>
      <c r="E61" s="336"/>
      <c r="F61" s="76">
        <f>SUM(F55:F60)</f>
        <v>0</v>
      </c>
      <c r="G61" s="91">
        <f>SUM(G55:G60)</f>
        <v>0</v>
      </c>
      <c r="H61" s="300" t="s">
        <v>63</v>
      </c>
      <c r="I61" s="338"/>
      <c r="J61" s="53"/>
    </row>
    <row r="62" spans="1:10" ht="13.5" customHeight="1" x14ac:dyDescent="0.25">
      <c r="A62" s="332" t="s">
        <v>258</v>
      </c>
      <c r="B62" s="336"/>
      <c r="C62" s="336"/>
      <c r="D62" s="336"/>
      <c r="E62" s="336"/>
      <c r="F62" s="76">
        <f>SUM(F61-F48)</f>
        <v>0</v>
      </c>
      <c r="G62" s="91">
        <f>SUM(G61-G48)</f>
        <v>0</v>
      </c>
      <c r="H62" s="300" t="s">
        <v>63</v>
      </c>
      <c r="I62" s="338"/>
      <c r="J62" s="53"/>
    </row>
    <row r="63" spans="1:10" ht="13.5" customHeight="1" x14ac:dyDescent="0.25">
      <c r="A63" s="332" t="s">
        <v>79</v>
      </c>
      <c r="B63" s="336"/>
      <c r="C63" s="336"/>
      <c r="D63" s="336"/>
      <c r="E63" s="336"/>
      <c r="F63" s="76">
        <f>SUM(F48*0.5)</f>
        <v>0</v>
      </c>
      <c r="G63" s="91">
        <f>SUM(G48*0.7)</f>
        <v>0</v>
      </c>
      <c r="H63" s="300" t="s">
        <v>63</v>
      </c>
      <c r="I63" s="338"/>
      <c r="J63" s="53"/>
    </row>
    <row r="64" spans="1:10" ht="15.75" thickBot="1" x14ac:dyDescent="0.3">
      <c r="A64" s="332"/>
      <c r="B64" s="183"/>
      <c r="C64" s="183"/>
      <c r="D64" s="183"/>
      <c r="E64" s="183"/>
      <c r="F64" s="183"/>
      <c r="G64" s="183"/>
      <c r="H64" s="183"/>
      <c r="I64" s="157"/>
      <c r="J64" s="53"/>
    </row>
    <row r="65" spans="1:10" ht="14.25" customHeight="1" thickBot="1" x14ac:dyDescent="0.3">
      <c r="A65" s="387" t="s">
        <v>254</v>
      </c>
      <c r="B65" s="388"/>
      <c r="C65" s="388"/>
      <c r="D65" s="388"/>
      <c r="E65" s="388"/>
      <c r="F65" s="28"/>
      <c r="G65" s="29"/>
      <c r="H65" s="299" t="s">
        <v>63</v>
      </c>
      <c r="I65" s="369"/>
      <c r="J65" s="53"/>
    </row>
    <row r="66" spans="1:10" ht="8.25" customHeight="1" x14ac:dyDescent="0.25">
      <c r="A66" s="339"/>
      <c r="B66" s="340"/>
      <c r="C66" s="340"/>
      <c r="D66" s="340"/>
      <c r="E66" s="340"/>
      <c r="F66" s="340"/>
      <c r="G66" s="340"/>
      <c r="H66" s="340"/>
      <c r="I66" s="341"/>
      <c r="J66" s="53"/>
    </row>
    <row r="67" spans="1:10" ht="8.25" customHeight="1" thickBot="1" x14ac:dyDescent="0.3">
      <c r="A67" s="333"/>
      <c r="B67" s="135"/>
      <c r="C67" s="135"/>
      <c r="D67" s="135"/>
      <c r="E67" s="135"/>
      <c r="F67" s="135"/>
      <c r="G67" s="135"/>
      <c r="H67" s="135"/>
      <c r="I67" s="135"/>
      <c r="J67" s="53"/>
    </row>
    <row r="68" spans="1:10" ht="36" customHeight="1" x14ac:dyDescent="0.25">
      <c r="A68" s="314" t="s">
        <v>303</v>
      </c>
      <c r="B68" s="315"/>
      <c r="C68" s="315"/>
      <c r="D68" s="315"/>
      <c r="E68" s="315"/>
      <c r="F68" s="99" t="s">
        <v>271</v>
      </c>
      <c r="G68" s="99" t="s">
        <v>62</v>
      </c>
      <c r="H68" s="317"/>
      <c r="I68" s="318"/>
      <c r="J68" s="53"/>
    </row>
    <row r="69" spans="1:10" ht="14.25" customHeight="1" x14ac:dyDescent="0.25">
      <c r="A69" s="393"/>
      <c r="B69" s="183"/>
      <c r="C69" s="183"/>
      <c r="D69" s="183"/>
      <c r="E69" s="81"/>
      <c r="F69" s="82">
        <v>2016</v>
      </c>
      <c r="G69" s="82">
        <v>2016</v>
      </c>
      <c r="H69" s="334"/>
      <c r="I69" s="157"/>
      <c r="J69" s="83"/>
    </row>
    <row r="70" spans="1:10" ht="14.25" customHeight="1" x14ac:dyDescent="0.25">
      <c r="A70" s="332" t="s">
        <v>286</v>
      </c>
      <c r="B70" s="135"/>
      <c r="C70" s="135"/>
      <c r="D70" s="135"/>
      <c r="E70" s="97"/>
      <c r="F70" s="86">
        <f>SUM(F65*1)</f>
        <v>0</v>
      </c>
      <c r="G70" s="398">
        <f>SUM(G65*1)</f>
        <v>0</v>
      </c>
      <c r="H70" s="334" t="s">
        <v>63</v>
      </c>
      <c r="I70" s="335"/>
      <c r="J70" s="83"/>
    </row>
    <row r="71" spans="1:10" ht="14.25" customHeight="1" x14ac:dyDescent="0.25">
      <c r="A71" s="310" t="s">
        <v>80</v>
      </c>
      <c r="B71" s="135"/>
      <c r="C71" s="135"/>
      <c r="D71" s="135"/>
      <c r="E71" s="98"/>
      <c r="F71" s="22"/>
      <c r="G71" s="24"/>
      <c r="H71" s="336" t="s">
        <v>63</v>
      </c>
      <c r="I71" s="335"/>
      <c r="J71" s="53"/>
    </row>
    <row r="72" spans="1:10" ht="14.25" customHeight="1" x14ac:dyDescent="0.25">
      <c r="A72" s="310" t="s">
        <v>257</v>
      </c>
      <c r="B72" s="135"/>
      <c r="C72" s="135"/>
      <c r="D72" s="135"/>
      <c r="E72" s="98"/>
      <c r="F72" s="22"/>
      <c r="G72" s="24"/>
      <c r="H72" s="336" t="s">
        <v>63</v>
      </c>
      <c r="I72" s="335"/>
      <c r="J72" s="53"/>
    </row>
    <row r="73" spans="1:10" ht="14.25" customHeight="1" x14ac:dyDescent="0.25">
      <c r="A73" s="310" t="s">
        <v>81</v>
      </c>
      <c r="B73" s="135"/>
      <c r="C73" s="135"/>
      <c r="D73" s="135"/>
      <c r="E73" s="98"/>
      <c r="F73" s="22"/>
      <c r="G73" s="22"/>
      <c r="H73" s="336" t="s">
        <v>63</v>
      </c>
      <c r="I73" s="335"/>
      <c r="J73" s="53"/>
    </row>
    <row r="74" spans="1:10" ht="14.25" customHeight="1" x14ac:dyDescent="0.25">
      <c r="A74" s="310" t="s">
        <v>255</v>
      </c>
      <c r="B74" s="135"/>
      <c r="C74" s="135"/>
      <c r="D74" s="135"/>
      <c r="E74" s="98"/>
      <c r="F74" s="22"/>
      <c r="G74" s="22"/>
      <c r="H74" s="336" t="s">
        <v>63</v>
      </c>
      <c r="I74" s="335"/>
      <c r="J74" s="53"/>
    </row>
    <row r="75" spans="1:10" ht="14.25" customHeight="1" x14ac:dyDescent="0.25">
      <c r="A75" s="310" t="s">
        <v>256</v>
      </c>
      <c r="B75" s="135"/>
      <c r="C75" s="135"/>
      <c r="D75" s="135"/>
      <c r="E75" s="98"/>
      <c r="F75" s="22"/>
      <c r="G75" s="24"/>
      <c r="H75" s="336" t="s">
        <v>63</v>
      </c>
      <c r="I75" s="335"/>
      <c r="J75" s="53"/>
    </row>
    <row r="76" spans="1:10" ht="14.25" customHeight="1" x14ac:dyDescent="0.25">
      <c r="A76" s="310" t="s">
        <v>288</v>
      </c>
      <c r="B76" s="135"/>
      <c r="C76" s="135"/>
      <c r="D76" s="135"/>
      <c r="E76" s="98"/>
      <c r="F76" s="22"/>
      <c r="G76" s="24"/>
      <c r="H76" s="336" t="s">
        <v>63</v>
      </c>
      <c r="I76" s="335"/>
      <c r="J76" s="53"/>
    </row>
    <row r="77" spans="1:10" ht="14.25" customHeight="1" x14ac:dyDescent="0.25">
      <c r="A77" s="310" t="s">
        <v>287</v>
      </c>
      <c r="B77" s="135"/>
      <c r="C77" s="135"/>
      <c r="D77" s="135"/>
      <c r="E77" s="98"/>
      <c r="F77" s="22"/>
      <c r="G77" s="24"/>
      <c r="H77" s="336" t="s">
        <v>63</v>
      </c>
      <c r="I77" s="335"/>
      <c r="J77" s="53"/>
    </row>
    <row r="78" spans="1:10" ht="14.25" customHeight="1" x14ac:dyDescent="0.25">
      <c r="A78" s="310" t="s">
        <v>289</v>
      </c>
      <c r="B78" s="135"/>
      <c r="C78" s="135"/>
      <c r="D78" s="135"/>
      <c r="E78" s="98"/>
      <c r="F78" s="22"/>
      <c r="G78" s="24"/>
      <c r="H78" s="336" t="s">
        <v>63</v>
      </c>
      <c r="I78" s="335"/>
      <c r="J78" s="53"/>
    </row>
    <row r="79" spans="1:10" ht="14.25" customHeight="1" x14ac:dyDescent="0.25">
      <c r="A79" s="332" t="s">
        <v>308</v>
      </c>
      <c r="B79" s="135"/>
      <c r="C79" s="135"/>
      <c r="D79" s="135"/>
      <c r="E79" s="96"/>
      <c r="F79" s="93">
        <f>SUM(F61,F70:F78)</f>
        <v>0</v>
      </c>
      <c r="G79" s="93">
        <f>SUM(G61,G70:G78)</f>
        <v>0</v>
      </c>
      <c r="H79" s="336" t="s">
        <v>63</v>
      </c>
      <c r="I79" s="335"/>
      <c r="J79" s="53"/>
    </row>
    <row r="80" spans="1:10" ht="14.25" customHeight="1" x14ac:dyDescent="0.25">
      <c r="A80" s="103"/>
      <c r="B80" s="100"/>
      <c r="C80" s="100"/>
      <c r="D80" s="100"/>
      <c r="E80" s="104"/>
      <c r="F80" s="108"/>
      <c r="G80" s="101"/>
      <c r="H80" s="101"/>
      <c r="I80" s="102"/>
      <c r="J80" s="53"/>
    </row>
    <row r="81" spans="1:10" s="10" customFormat="1" x14ac:dyDescent="0.25">
      <c r="A81" s="242" t="s">
        <v>302</v>
      </c>
      <c r="B81" s="392"/>
      <c r="C81" s="392"/>
      <c r="D81" s="392"/>
      <c r="E81" s="392"/>
      <c r="F81" s="111">
        <f>-SUM(F48-F79)</f>
        <v>0</v>
      </c>
      <c r="G81" s="123">
        <f>-SUM(G79-G48)</f>
        <v>0</v>
      </c>
      <c r="H81" s="54" t="s">
        <v>63</v>
      </c>
      <c r="I81" s="109"/>
      <c r="J81" s="110"/>
    </row>
    <row r="82" spans="1:10" ht="7.5" customHeight="1" x14ac:dyDescent="0.25">
      <c r="A82" s="339"/>
      <c r="B82" s="340"/>
      <c r="C82" s="340"/>
      <c r="D82" s="340"/>
      <c r="E82" s="340"/>
      <c r="F82" s="340"/>
      <c r="G82" s="340"/>
      <c r="H82" s="340"/>
      <c r="I82" s="341"/>
      <c r="J82" s="53"/>
    </row>
    <row r="83" spans="1:10" ht="8.25" customHeight="1" x14ac:dyDescent="0.25">
      <c r="A83" s="316" t="s">
        <v>275</v>
      </c>
      <c r="B83" s="326"/>
      <c r="C83" s="326"/>
      <c r="D83" s="326"/>
      <c r="E83" s="326"/>
      <c r="F83" s="326"/>
      <c r="G83" s="326"/>
      <c r="H83" s="326"/>
      <c r="I83" s="327"/>
      <c r="J83" s="84"/>
    </row>
    <row r="84" spans="1:10" x14ac:dyDescent="0.25">
      <c r="A84" s="316"/>
      <c r="B84" s="326"/>
      <c r="C84" s="326"/>
      <c r="D84" s="326"/>
      <c r="E84" s="326"/>
      <c r="F84" s="326"/>
      <c r="G84" s="326"/>
      <c r="H84" s="326"/>
      <c r="I84" s="327"/>
      <c r="J84" s="85"/>
    </row>
    <row r="85" spans="1:10" x14ac:dyDescent="0.25">
      <c r="A85" s="328"/>
      <c r="B85" s="329"/>
      <c r="C85" s="329"/>
      <c r="D85" s="329"/>
      <c r="E85" s="329"/>
      <c r="F85" s="329"/>
      <c r="G85" s="329"/>
      <c r="H85" s="329"/>
      <c r="I85" s="330"/>
      <c r="J85" s="85"/>
    </row>
    <row r="86" spans="1:10" ht="9" customHeight="1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</row>
  </sheetData>
  <sheetProtection password="FF3F" sheet="1" objects="1" scenarios="1" formatCells="0" formatColumns="0" formatRows="0" insertColumns="0" insertRows="0" deleteColumns="0" deleteRows="0"/>
  <customSheetViews>
    <customSheetView guid="{9D8F0199-9CB8-4FBA-852E-7E4A67D97509}" hiddenRows="1">
      <selection activeCell="M12" sqref="M12"/>
      <pageMargins left="0.7" right="0.7" top="0.78740157499999996" bottom="0.78740157499999996" header="0.3" footer="0.3"/>
    </customSheetView>
  </customSheetViews>
  <mergeCells count="151">
    <mergeCell ref="A81:E81"/>
    <mergeCell ref="H75:I75"/>
    <mergeCell ref="H76:I76"/>
    <mergeCell ref="H77:I77"/>
    <mergeCell ref="H72:I72"/>
    <mergeCell ref="H73:I73"/>
    <mergeCell ref="H74:I74"/>
    <mergeCell ref="H69:I69"/>
    <mergeCell ref="A69:D69"/>
    <mergeCell ref="A68:E68"/>
    <mergeCell ref="H49:I49"/>
    <mergeCell ref="A50:E50"/>
    <mergeCell ref="A53:E53"/>
    <mergeCell ref="A52:I52"/>
    <mergeCell ref="H53:I53"/>
    <mergeCell ref="A54:I54"/>
    <mergeCell ref="A49:E49"/>
    <mergeCell ref="H68:I68"/>
    <mergeCell ref="H62:I62"/>
    <mergeCell ref="A63:E63"/>
    <mergeCell ref="H63:I63"/>
    <mergeCell ref="A65:E65"/>
    <mergeCell ref="A66:I66"/>
    <mergeCell ref="A58:E58"/>
    <mergeCell ref="H58:I58"/>
    <mergeCell ref="H60:I60"/>
    <mergeCell ref="H59:I59"/>
    <mergeCell ref="H65:I65"/>
    <mergeCell ref="A61:E61"/>
    <mergeCell ref="H61:I61"/>
    <mergeCell ref="A60:E60"/>
    <mergeCell ref="A59:E59"/>
    <mergeCell ref="A64:I64"/>
    <mergeCell ref="A62:E62"/>
    <mergeCell ref="A40:E40"/>
    <mergeCell ref="A42:E42"/>
    <mergeCell ref="A43:C43"/>
    <mergeCell ref="D43:E43"/>
    <mergeCell ref="H38:I38"/>
    <mergeCell ref="A35:E35"/>
    <mergeCell ref="H35:I35"/>
    <mergeCell ref="A48:E48"/>
    <mergeCell ref="H48:I48"/>
    <mergeCell ref="H39:I39"/>
    <mergeCell ref="H42:I42"/>
    <mergeCell ref="A45:E45"/>
    <mergeCell ref="H45:I45"/>
    <mergeCell ref="A44:E44"/>
    <mergeCell ref="H44:I44"/>
    <mergeCell ref="H40:I40"/>
    <mergeCell ref="A41:E41"/>
    <mergeCell ref="H41:I41"/>
    <mergeCell ref="A46:E46"/>
    <mergeCell ref="H46:I46"/>
    <mergeCell ref="A47:E47"/>
    <mergeCell ref="H47:I47"/>
    <mergeCell ref="A34:E34"/>
    <mergeCell ref="F34:I34"/>
    <mergeCell ref="A36:E36"/>
    <mergeCell ref="H36:I36"/>
    <mergeCell ref="H37:I37"/>
    <mergeCell ref="A29:E29"/>
    <mergeCell ref="H29:I29"/>
    <mergeCell ref="A33:E33"/>
    <mergeCell ref="A28:I28"/>
    <mergeCell ref="A30:E30"/>
    <mergeCell ref="H30:I30"/>
    <mergeCell ref="A31:E31"/>
    <mergeCell ref="H31:I31"/>
    <mergeCell ref="A32:E32"/>
    <mergeCell ref="H32:I32"/>
    <mergeCell ref="H33:I33"/>
    <mergeCell ref="A13:I13"/>
    <mergeCell ref="A14:E14"/>
    <mergeCell ref="A15:E15"/>
    <mergeCell ref="A18:I18"/>
    <mergeCell ref="F14:G14"/>
    <mergeCell ref="F15:G15"/>
    <mergeCell ref="F16:G16"/>
    <mergeCell ref="F17:G17"/>
    <mergeCell ref="H14:I14"/>
    <mergeCell ref="H15:I15"/>
    <mergeCell ref="H16:I16"/>
    <mergeCell ref="H17:I17"/>
    <mergeCell ref="A16:E16"/>
    <mergeCell ref="A17:E17"/>
    <mergeCell ref="A2:B2"/>
    <mergeCell ref="C2:I2"/>
    <mergeCell ref="A4:G4"/>
    <mergeCell ref="A12:E12"/>
    <mergeCell ref="G12:H12"/>
    <mergeCell ref="A10:B10"/>
    <mergeCell ref="C10:D10"/>
    <mergeCell ref="E10:F10"/>
    <mergeCell ref="G10:H10"/>
    <mergeCell ref="A11:B11"/>
    <mergeCell ref="C11:I11"/>
    <mergeCell ref="A7:C7"/>
    <mergeCell ref="F7:I7"/>
    <mergeCell ref="A8:C8"/>
    <mergeCell ref="E8:G8"/>
    <mergeCell ref="A9:B9"/>
    <mergeCell ref="C9:D9"/>
    <mergeCell ref="E9:F9"/>
    <mergeCell ref="G9:H9"/>
    <mergeCell ref="A3:B3"/>
    <mergeCell ref="D3:G3"/>
    <mergeCell ref="A5:I5"/>
    <mergeCell ref="A6:C6"/>
    <mergeCell ref="F6:I6"/>
    <mergeCell ref="A83:I85"/>
    <mergeCell ref="A51:I51"/>
    <mergeCell ref="A77:D77"/>
    <mergeCell ref="A78:D78"/>
    <mergeCell ref="A79:D79"/>
    <mergeCell ref="A67:I67"/>
    <mergeCell ref="H70:I70"/>
    <mergeCell ref="H71:I71"/>
    <mergeCell ref="A71:D71"/>
    <mergeCell ref="A70:D70"/>
    <mergeCell ref="A72:D72"/>
    <mergeCell ref="A73:D73"/>
    <mergeCell ref="A74:D74"/>
    <mergeCell ref="A75:D75"/>
    <mergeCell ref="A76:D76"/>
    <mergeCell ref="A55:E55"/>
    <mergeCell ref="H55:I55"/>
    <mergeCell ref="A56:E56"/>
    <mergeCell ref="H56:I56"/>
    <mergeCell ref="A57:E57"/>
    <mergeCell ref="H57:I57"/>
    <mergeCell ref="H78:I78"/>
    <mergeCell ref="H79:I79"/>
    <mergeCell ref="A82:I82"/>
    <mergeCell ref="H25:I25"/>
    <mergeCell ref="A26:E26"/>
    <mergeCell ref="A24:E24"/>
    <mergeCell ref="A27:E27"/>
    <mergeCell ref="H27:I27"/>
    <mergeCell ref="A19:E19"/>
    <mergeCell ref="A22:I22"/>
    <mergeCell ref="H19:I21"/>
    <mergeCell ref="G19:G20"/>
    <mergeCell ref="A20:E20"/>
    <mergeCell ref="H24:I24"/>
    <mergeCell ref="F19:F20"/>
    <mergeCell ref="A25:E25"/>
    <mergeCell ref="A21:E21"/>
    <mergeCell ref="H26:I26"/>
    <mergeCell ref="A23:E23"/>
    <mergeCell ref="H23:I23"/>
  </mergeCells>
  <pageMargins left="0.7" right="0.7" top="0.78740157499999996" bottom="0.78740157499999996" header="0.3" footer="0.3"/>
  <pageSetup paperSize="9" orientation="portrait" r:id="rId1"/>
  <headerFooter>
    <oddHeader xml:space="preserve">&amp;L&amp;"-,Tučné"&amp;9Dotace MK 2016_LITERÁRNÍ PERIODIKA
Rozpočtový formulář&amp;C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selection activeCell="K16" sqref="K16"/>
    </sheetView>
  </sheetViews>
  <sheetFormatPr defaultRowHeight="15" x14ac:dyDescent="0.25"/>
  <cols>
    <col min="1" max="1" width="31.5703125" customWidth="1"/>
    <col min="2" max="2" width="42.5703125" customWidth="1"/>
    <col min="3" max="3" width="10.42578125" customWidth="1"/>
    <col min="5" max="5" width="23.28515625" customWidth="1"/>
    <col min="6" max="6" width="30.7109375" customWidth="1"/>
    <col min="11" max="11" width="32.28515625" customWidth="1"/>
  </cols>
  <sheetData>
    <row r="1" spans="1:11" x14ac:dyDescent="0.25">
      <c r="A1" s="25"/>
    </row>
    <row r="2" spans="1:11" x14ac:dyDescent="0.25">
      <c r="A2" s="25" t="s">
        <v>172</v>
      </c>
      <c r="B2" t="s">
        <v>175</v>
      </c>
      <c r="C2" s="14">
        <v>41897</v>
      </c>
      <c r="E2" s="15" t="s">
        <v>177</v>
      </c>
      <c r="F2" s="16" t="s">
        <v>178</v>
      </c>
      <c r="G2" t="s">
        <v>207</v>
      </c>
      <c r="H2" t="s">
        <v>260</v>
      </c>
      <c r="K2" t="s">
        <v>172</v>
      </c>
    </row>
    <row r="3" spans="1:11" x14ac:dyDescent="0.25">
      <c r="A3" s="25" t="s">
        <v>173</v>
      </c>
      <c r="B3" t="s">
        <v>176</v>
      </c>
      <c r="C3" s="14">
        <v>41898</v>
      </c>
      <c r="F3" s="16" t="s">
        <v>179</v>
      </c>
      <c r="G3" s="17" t="s">
        <v>208</v>
      </c>
      <c r="H3" t="s">
        <v>261</v>
      </c>
      <c r="K3" t="s">
        <v>173</v>
      </c>
    </row>
    <row r="4" spans="1:11" x14ac:dyDescent="0.25">
      <c r="A4" s="25" t="s">
        <v>193</v>
      </c>
      <c r="B4" t="s">
        <v>259</v>
      </c>
      <c r="C4" s="14">
        <v>41899</v>
      </c>
      <c r="E4" s="15" t="s">
        <v>83</v>
      </c>
      <c r="F4" s="16" t="s">
        <v>180</v>
      </c>
      <c r="G4" t="s">
        <v>209</v>
      </c>
      <c r="K4" t="s">
        <v>193</v>
      </c>
    </row>
    <row r="5" spans="1:11" x14ac:dyDescent="0.25">
      <c r="A5" s="25" t="s">
        <v>192</v>
      </c>
      <c r="B5" t="s">
        <v>82</v>
      </c>
      <c r="C5" s="14">
        <v>41900</v>
      </c>
      <c r="E5" t="s">
        <v>84</v>
      </c>
      <c r="F5" s="16" t="s">
        <v>181</v>
      </c>
      <c r="G5" s="17" t="s">
        <v>210</v>
      </c>
      <c r="K5" t="s">
        <v>192</v>
      </c>
    </row>
    <row r="6" spans="1:11" x14ac:dyDescent="0.25">
      <c r="A6" s="25" t="s">
        <v>194</v>
      </c>
      <c r="C6" s="14">
        <v>41901</v>
      </c>
      <c r="E6" t="s">
        <v>85</v>
      </c>
      <c r="F6" s="16" t="s">
        <v>182</v>
      </c>
      <c r="G6" t="s">
        <v>211</v>
      </c>
      <c r="K6" t="s">
        <v>194</v>
      </c>
    </row>
    <row r="7" spans="1:11" x14ac:dyDescent="0.25">
      <c r="A7" s="25" t="s">
        <v>195</v>
      </c>
      <c r="C7" s="14">
        <v>41902</v>
      </c>
      <c r="E7" t="s">
        <v>86</v>
      </c>
      <c r="F7" s="16" t="s">
        <v>183</v>
      </c>
      <c r="G7" s="17" t="s">
        <v>212</v>
      </c>
      <c r="K7" t="s">
        <v>195</v>
      </c>
    </row>
    <row r="8" spans="1:11" x14ac:dyDescent="0.25">
      <c r="A8" s="25" t="s">
        <v>174</v>
      </c>
      <c r="C8" s="14">
        <v>41903</v>
      </c>
      <c r="E8" t="s">
        <v>87</v>
      </c>
      <c r="F8" s="16" t="s">
        <v>184</v>
      </c>
      <c r="G8" t="s">
        <v>213</v>
      </c>
      <c r="K8" t="s">
        <v>174</v>
      </c>
    </row>
    <row r="9" spans="1:11" x14ac:dyDescent="0.25">
      <c r="A9" s="25" t="s">
        <v>196</v>
      </c>
      <c r="C9" s="14">
        <v>41904</v>
      </c>
      <c r="E9" t="s">
        <v>88</v>
      </c>
      <c r="F9" s="16" t="s">
        <v>185</v>
      </c>
      <c r="G9" s="17" t="s">
        <v>214</v>
      </c>
      <c r="K9" t="s">
        <v>196</v>
      </c>
    </row>
    <row r="10" spans="1:11" x14ac:dyDescent="0.25">
      <c r="A10" s="25" t="s">
        <v>82</v>
      </c>
      <c r="C10" s="14">
        <v>41905</v>
      </c>
      <c r="E10" t="s">
        <v>89</v>
      </c>
      <c r="F10" s="16" t="s">
        <v>186</v>
      </c>
      <c r="G10" t="s">
        <v>215</v>
      </c>
      <c r="K10" t="s">
        <v>82</v>
      </c>
    </row>
    <row r="11" spans="1:11" x14ac:dyDescent="0.25">
      <c r="C11" s="14">
        <v>41906</v>
      </c>
      <c r="E11" t="s">
        <v>90</v>
      </c>
      <c r="F11" s="16" t="s">
        <v>187</v>
      </c>
      <c r="G11" s="17" t="s">
        <v>216</v>
      </c>
    </row>
    <row r="12" spans="1:11" x14ac:dyDescent="0.25">
      <c r="C12" s="14">
        <v>41907</v>
      </c>
      <c r="E12" t="s">
        <v>91</v>
      </c>
      <c r="F12" s="16" t="s">
        <v>188</v>
      </c>
      <c r="G12" t="s">
        <v>217</v>
      </c>
    </row>
    <row r="13" spans="1:11" x14ac:dyDescent="0.25">
      <c r="C13" s="14">
        <v>41908</v>
      </c>
      <c r="E13" t="s">
        <v>92</v>
      </c>
      <c r="F13" s="16" t="s">
        <v>189</v>
      </c>
      <c r="G13" s="17" t="s">
        <v>218</v>
      </c>
    </row>
    <row r="14" spans="1:11" x14ac:dyDescent="0.25">
      <c r="C14" s="14">
        <v>41909</v>
      </c>
      <c r="E14" t="s">
        <v>93</v>
      </c>
      <c r="F14" s="16" t="s">
        <v>190</v>
      </c>
      <c r="G14" t="s">
        <v>219</v>
      </c>
    </row>
    <row r="15" spans="1:11" x14ac:dyDescent="0.25">
      <c r="C15" s="14">
        <v>41910</v>
      </c>
      <c r="E15" t="s">
        <v>94</v>
      </c>
      <c r="F15" s="16" t="s">
        <v>191</v>
      </c>
      <c r="G15" s="17" t="s">
        <v>220</v>
      </c>
    </row>
    <row r="16" spans="1:11" x14ac:dyDescent="0.25">
      <c r="C16" s="14">
        <v>41911</v>
      </c>
      <c r="E16" t="s">
        <v>95</v>
      </c>
      <c r="F16" s="16"/>
      <c r="G16" t="s">
        <v>221</v>
      </c>
    </row>
    <row r="17" spans="3:7" x14ac:dyDescent="0.25">
      <c r="C17" s="14">
        <v>41912</v>
      </c>
      <c r="G17" s="17" t="s">
        <v>222</v>
      </c>
    </row>
    <row r="18" spans="3:7" x14ac:dyDescent="0.25">
      <c r="C18" s="14">
        <v>41913</v>
      </c>
      <c r="E18" s="15" t="s">
        <v>97</v>
      </c>
      <c r="G18" t="s">
        <v>242</v>
      </c>
    </row>
    <row r="19" spans="3:7" x14ac:dyDescent="0.25">
      <c r="C19" s="14">
        <v>41914</v>
      </c>
      <c r="E19" t="s">
        <v>96</v>
      </c>
      <c r="G19" s="17" t="s">
        <v>243</v>
      </c>
    </row>
    <row r="20" spans="3:7" x14ac:dyDescent="0.25">
      <c r="C20" s="14">
        <v>41915</v>
      </c>
      <c r="E20" t="s">
        <v>98</v>
      </c>
      <c r="G20" t="s">
        <v>223</v>
      </c>
    </row>
    <row r="21" spans="3:7" x14ac:dyDescent="0.25">
      <c r="C21" s="14">
        <v>41916</v>
      </c>
      <c r="E21" t="s">
        <v>99</v>
      </c>
      <c r="G21" s="17" t="s">
        <v>224</v>
      </c>
    </row>
    <row r="22" spans="3:7" x14ac:dyDescent="0.25">
      <c r="C22" s="14">
        <v>41917</v>
      </c>
      <c r="E22" t="s">
        <v>100</v>
      </c>
      <c r="G22" t="s">
        <v>225</v>
      </c>
    </row>
    <row r="23" spans="3:7" x14ac:dyDescent="0.25">
      <c r="C23" s="14">
        <v>41918</v>
      </c>
      <c r="E23" t="s">
        <v>101</v>
      </c>
      <c r="G23" s="17" t="s">
        <v>226</v>
      </c>
    </row>
    <row r="24" spans="3:7" x14ac:dyDescent="0.25">
      <c r="C24" s="14">
        <v>41919</v>
      </c>
      <c r="E24" t="s">
        <v>102</v>
      </c>
      <c r="G24" t="s">
        <v>227</v>
      </c>
    </row>
    <row r="25" spans="3:7" x14ac:dyDescent="0.25">
      <c r="C25" s="14">
        <v>41920</v>
      </c>
      <c r="E25" t="s">
        <v>103</v>
      </c>
      <c r="G25" s="17" t="s">
        <v>228</v>
      </c>
    </row>
    <row r="26" spans="3:7" x14ac:dyDescent="0.25">
      <c r="C26" s="14">
        <v>41921</v>
      </c>
      <c r="G26" t="s">
        <v>229</v>
      </c>
    </row>
    <row r="27" spans="3:7" x14ac:dyDescent="0.25">
      <c r="C27" s="14">
        <v>41922</v>
      </c>
      <c r="E27" s="15" t="s">
        <v>104</v>
      </c>
      <c r="G27" s="17" t="s">
        <v>230</v>
      </c>
    </row>
    <row r="28" spans="3:7" x14ac:dyDescent="0.25">
      <c r="C28" s="14">
        <v>41923</v>
      </c>
      <c r="E28" t="s">
        <v>105</v>
      </c>
      <c r="G28" t="s">
        <v>231</v>
      </c>
    </row>
    <row r="29" spans="3:7" x14ac:dyDescent="0.25">
      <c r="C29" s="14">
        <v>41924</v>
      </c>
      <c r="E29" t="s">
        <v>106</v>
      </c>
      <c r="G29" s="17" t="s">
        <v>232</v>
      </c>
    </row>
    <row r="30" spans="3:7" x14ac:dyDescent="0.25">
      <c r="C30" s="14">
        <v>41925</v>
      </c>
      <c r="E30" t="s">
        <v>107</v>
      </c>
      <c r="G30" t="s">
        <v>233</v>
      </c>
    </row>
    <row r="31" spans="3:7" x14ac:dyDescent="0.25">
      <c r="C31" s="14">
        <v>41926</v>
      </c>
      <c r="E31" t="s">
        <v>108</v>
      </c>
      <c r="G31" s="17" t="s">
        <v>234</v>
      </c>
    </row>
    <row r="32" spans="3:7" x14ac:dyDescent="0.25">
      <c r="C32" s="14">
        <v>41927</v>
      </c>
      <c r="E32" t="s">
        <v>109</v>
      </c>
      <c r="G32" t="s">
        <v>197</v>
      </c>
    </row>
    <row r="33" spans="5:7" x14ac:dyDescent="0.25">
      <c r="E33" t="s">
        <v>110</v>
      </c>
      <c r="G33" s="17" t="s">
        <v>198</v>
      </c>
    </row>
    <row r="34" spans="5:7" x14ac:dyDescent="0.25">
      <c r="E34" t="s">
        <v>111</v>
      </c>
      <c r="G34" t="s">
        <v>199</v>
      </c>
    </row>
    <row r="35" spans="5:7" x14ac:dyDescent="0.25">
      <c r="G35" s="17" t="s">
        <v>200</v>
      </c>
    </row>
    <row r="36" spans="5:7" x14ac:dyDescent="0.25">
      <c r="E36" s="15" t="s">
        <v>112</v>
      </c>
      <c r="G36" t="s">
        <v>201</v>
      </c>
    </row>
    <row r="37" spans="5:7" x14ac:dyDescent="0.25">
      <c r="E37" t="s">
        <v>113</v>
      </c>
      <c r="G37" s="17" t="s">
        <v>202</v>
      </c>
    </row>
    <row r="38" spans="5:7" x14ac:dyDescent="0.25">
      <c r="E38" t="s">
        <v>114</v>
      </c>
      <c r="G38" t="s">
        <v>203</v>
      </c>
    </row>
    <row r="39" spans="5:7" x14ac:dyDescent="0.25">
      <c r="E39" t="s">
        <v>115</v>
      </c>
      <c r="G39" s="17" t="s">
        <v>204</v>
      </c>
    </row>
    <row r="40" spans="5:7" x14ac:dyDescent="0.25">
      <c r="G40" t="s">
        <v>205</v>
      </c>
    </row>
    <row r="41" spans="5:7" x14ac:dyDescent="0.25">
      <c r="E41" s="15" t="s">
        <v>116</v>
      </c>
      <c r="G41" s="17" t="s">
        <v>206</v>
      </c>
    </row>
    <row r="42" spans="5:7" x14ac:dyDescent="0.25">
      <c r="E42" t="s">
        <v>117</v>
      </c>
      <c r="G42" t="s">
        <v>235</v>
      </c>
    </row>
    <row r="43" spans="5:7" x14ac:dyDescent="0.25">
      <c r="E43" t="s">
        <v>118</v>
      </c>
      <c r="G43" s="17" t="s">
        <v>236</v>
      </c>
    </row>
    <row r="44" spans="5:7" x14ac:dyDescent="0.25">
      <c r="E44" t="s">
        <v>119</v>
      </c>
      <c r="G44" t="s">
        <v>237</v>
      </c>
    </row>
    <row r="45" spans="5:7" x14ac:dyDescent="0.25">
      <c r="E45" t="s">
        <v>120</v>
      </c>
      <c r="G45" s="17" t="s">
        <v>238</v>
      </c>
    </row>
    <row r="46" spans="5:7" x14ac:dyDescent="0.25">
      <c r="E46" t="s">
        <v>121</v>
      </c>
      <c r="G46" t="s">
        <v>239</v>
      </c>
    </row>
    <row r="47" spans="5:7" x14ac:dyDescent="0.25">
      <c r="E47" t="s">
        <v>122</v>
      </c>
      <c r="G47" s="17" t="s">
        <v>240</v>
      </c>
    </row>
    <row r="48" spans="5:7" x14ac:dyDescent="0.25">
      <c r="E48" t="s">
        <v>123</v>
      </c>
      <c r="G48" t="s">
        <v>241</v>
      </c>
    </row>
    <row r="49" spans="5:7" x14ac:dyDescent="0.25">
      <c r="G49" s="17"/>
    </row>
    <row r="50" spans="5:7" x14ac:dyDescent="0.25">
      <c r="E50" s="15" t="s">
        <v>124</v>
      </c>
    </row>
    <row r="51" spans="5:7" x14ac:dyDescent="0.25">
      <c r="E51" t="s">
        <v>125</v>
      </c>
      <c r="G51" s="17"/>
    </row>
    <row r="52" spans="5:7" x14ac:dyDescent="0.25">
      <c r="E52" t="s">
        <v>126</v>
      </c>
    </row>
    <row r="53" spans="5:7" x14ac:dyDescent="0.25">
      <c r="E53" t="s">
        <v>127</v>
      </c>
      <c r="G53" s="17"/>
    </row>
    <row r="54" spans="5:7" x14ac:dyDescent="0.25">
      <c r="E54" t="s">
        <v>128</v>
      </c>
    </row>
    <row r="56" spans="5:7" x14ac:dyDescent="0.25">
      <c r="E56" s="15" t="s">
        <v>129</v>
      </c>
    </row>
    <row r="57" spans="5:7" x14ac:dyDescent="0.25">
      <c r="E57" t="s">
        <v>130</v>
      </c>
    </row>
    <row r="58" spans="5:7" x14ac:dyDescent="0.25">
      <c r="E58" t="s">
        <v>131</v>
      </c>
    </row>
    <row r="59" spans="5:7" x14ac:dyDescent="0.25">
      <c r="E59" t="s">
        <v>132</v>
      </c>
    </row>
    <row r="60" spans="5:7" x14ac:dyDescent="0.25">
      <c r="E60" t="s">
        <v>133</v>
      </c>
    </row>
    <row r="61" spans="5:7" x14ac:dyDescent="0.25">
      <c r="E61" t="s">
        <v>134</v>
      </c>
    </row>
    <row r="63" spans="5:7" x14ac:dyDescent="0.25">
      <c r="E63" s="15" t="s">
        <v>135</v>
      </c>
    </row>
    <row r="64" spans="5:7" x14ac:dyDescent="0.25">
      <c r="E64" t="s">
        <v>136</v>
      </c>
    </row>
    <row r="65" spans="5:5" x14ac:dyDescent="0.25">
      <c r="E65" t="s">
        <v>137</v>
      </c>
    </row>
    <row r="66" spans="5:5" x14ac:dyDescent="0.25">
      <c r="E66" t="s">
        <v>138</v>
      </c>
    </row>
    <row r="67" spans="5:5" x14ac:dyDescent="0.25">
      <c r="E67" t="s">
        <v>139</v>
      </c>
    </row>
    <row r="69" spans="5:5" x14ac:dyDescent="0.25">
      <c r="E69" s="15" t="s">
        <v>140</v>
      </c>
    </row>
    <row r="70" spans="5:5" x14ac:dyDescent="0.25">
      <c r="E70" t="s">
        <v>141</v>
      </c>
    </row>
    <row r="71" spans="5:5" x14ac:dyDescent="0.25">
      <c r="E71" t="s">
        <v>142</v>
      </c>
    </row>
    <row r="72" spans="5:5" x14ac:dyDescent="0.25">
      <c r="E72" t="s">
        <v>143</v>
      </c>
    </row>
    <row r="73" spans="5:5" x14ac:dyDescent="0.25">
      <c r="E73" t="s">
        <v>144</v>
      </c>
    </row>
    <row r="74" spans="5:5" x14ac:dyDescent="0.25">
      <c r="E74" t="s">
        <v>145</v>
      </c>
    </row>
    <row r="76" spans="5:5" x14ac:dyDescent="0.25">
      <c r="E76" s="15" t="s">
        <v>146</v>
      </c>
    </row>
    <row r="77" spans="5:5" x14ac:dyDescent="0.25">
      <c r="E77" t="s">
        <v>147</v>
      </c>
    </row>
    <row r="78" spans="5:5" x14ac:dyDescent="0.25">
      <c r="E78" t="s">
        <v>148</v>
      </c>
    </row>
    <row r="79" spans="5:5" x14ac:dyDescent="0.25">
      <c r="E79" t="s">
        <v>149</v>
      </c>
    </row>
    <row r="80" spans="5:5" x14ac:dyDescent="0.25">
      <c r="E80" t="s">
        <v>150</v>
      </c>
    </row>
    <row r="81" spans="5:5" x14ac:dyDescent="0.25">
      <c r="E81" t="s">
        <v>151</v>
      </c>
    </row>
    <row r="82" spans="5:5" x14ac:dyDescent="0.25">
      <c r="E82" t="s">
        <v>152</v>
      </c>
    </row>
    <row r="83" spans="5:5" x14ac:dyDescent="0.25">
      <c r="E83" t="s">
        <v>153</v>
      </c>
    </row>
    <row r="85" spans="5:5" x14ac:dyDescent="0.25">
      <c r="E85" s="15" t="s">
        <v>154</v>
      </c>
    </row>
    <row r="86" spans="5:5" x14ac:dyDescent="0.25">
      <c r="E86" t="s">
        <v>155</v>
      </c>
    </row>
    <row r="87" spans="5:5" x14ac:dyDescent="0.25">
      <c r="E87" t="s">
        <v>156</v>
      </c>
    </row>
    <row r="88" spans="5:5" x14ac:dyDescent="0.25">
      <c r="E88" t="s">
        <v>157</v>
      </c>
    </row>
    <row r="89" spans="5:5" x14ac:dyDescent="0.25">
      <c r="E89" t="s">
        <v>158</v>
      </c>
    </row>
    <row r="90" spans="5:5" x14ac:dyDescent="0.25">
      <c r="E90" t="s">
        <v>159</v>
      </c>
    </row>
    <row r="92" spans="5:5" x14ac:dyDescent="0.25">
      <c r="E92" s="15" t="s">
        <v>160</v>
      </c>
    </row>
    <row r="93" spans="5:5" x14ac:dyDescent="0.25">
      <c r="E93" t="s">
        <v>161</v>
      </c>
    </row>
    <row r="94" spans="5:5" x14ac:dyDescent="0.25">
      <c r="E94" t="s">
        <v>162</v>
      </c>
    </row>
    <row r="95" spans="5:5" x14ac:dyDescent="0.25">
      <c r="E95" t="s">
        <v>163</v>
      </c>
    </row>
    <row r="96" spans="5:5" x14ac:dyDescent="0.25">
      <c r="E96" t="s">
        <v>164</v>
      </c>
    </row>
    <row r="98" spans="5:5" x14ac:dyDescent="0.25">
      <c r="E98" s="15" t="s">
        <v>165</v>
      </c>
    </row>
    <row r="99" spans="5:5" x14ac:dyDescent="0.25">
      <c r="E99" t="s">
        <v>166</v>
      </c>
    </row>
    <row r="100" spans="5:5" x14ac:dyDescent="0.25">
      <c r="E100" t="s">
        <v>167</v>
      </c>
    </row>
    <row r="101" spans="5:5" x14ac:dyDescent="0.25">
      <c r="E101" t="s">
        <v>168</v>
      </c>
    </row>
    <row r="102" spans="5:5" x14ac:dyDescent="0.25">
      <c r="E102" t="s">
        <v>169</v>
      </c>
    </row>
    <row r="103" spans="5:5" x14ac:dyDescent="0.25">
      <c r="E103" t="s">
        <v>170</v>
      </c>
    </row>
    <row r="104" spans="5:5" x14ac:dyDescent="0.25">
      <c r="E104" t="s">
        <v>171</v>
      </c>
    </row>
  </sheetData>
  <dataValidations count="1">
    <dataValidation type="date" allowBlank="1" showInputMessage="1" showErrorMessage="1" sqref="C2 C4 C6 C8 C10 C12 C14 C16 C18 C20 C22 C24 C26 C28 C30:C31">
      <formula1>41897</formula1>
      <formula2>41943</formula2>
    </dataValidation>
  </dataValidation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9</vt:i4>
      </vt:variant>
    </vt:vector>
  </HeadingPairs>
  <TitlesOfParts>
    <vt:vector size="12" baseType="lpstr">
      <vt:lpstr>PERIODIKA 2016_žádost</vt:lpstr>
      <vt:lpstr>PERIODIKA 2016_rozpočet</vt:lpstr>
      <vt:lpstr>Data</vt:lpstr>
      <vt:lpstr>Data</vt:lpstr>
      <vt:lpstr>Datum</vt:lpstr>
      <vt:lpstr>DPH</vt:lpstr>
      <vt:lpstr>Data!elektronicky</vt:lpstr>
      <vt:lpstr>Kraj</vt:lpstr>
      <vt:lpstr>Nezisková</vt:lpstr>
      <vt:lpstr>Neziskovky</vt:lpstr>
      <vt:lpstr>Okres</vt:lpstr>
      <vt:lpstr>Ziskovky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2015-09-18T12:19:07Z</cp:lastPrinted>
  <dcterms:created xsi:type="dcterms:W3CDTF">2014-08-07T08:31:29Z</dcterms:created>
  <dcterms:modified xsi:type="dcterms:W3CDTF">2015-10-15T09:18:13Z</dcterms:modified>
</cp:coreProperties>
</file>