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8195" windowHeight="10800" activeTab="1"/>
  </bookViews>
  <sheets>
    <sheet name="bodove hodnoceni" sheetId="1" r:id="rId1"/>
    <sheet name="navrh dotace" sheetId="2" r:id="rId2"/>
    <sheet name="slovni hodnoceni" sheetId="3" r:id="rId3"/>
  </sheets>
  <calcPr calcId="145621"/>
</workbook>
</file>

<file path=xl/calcChain.xml><?xml version="1.0" encoding="utf-8"?>
<calcChain xmlns="http://schemas.openxmlformats.org/spreadsheetml/2006/main">
  <c r="D10" i="2" l="1"/>
</calcChain>
</file>

<file path=xl/sharedStrings.xml><?xml version="1.0" encoding="utf-8"?>
<sst xmlns="http://schemas.openxmlformats.org/spreadsheetml/2006/main" count="73" uniqueCount="56">
  <si>
    <t>žadatel</t>
  </si>
  <si>
    <t>název projektu</t>
  </si>
  <si>
    <t>rozpočet projektu (7)</t>
  </si>
  <si>
    <t>vícezdroj. financování (7)</t>
  </si>
  <si>
    <t>návštěvnost (6)</t>
  </si>
  <si>
    <t>produkce a propagace (5)</t>
  </si>
  <si>
    <t>CELKEM výkonnostní ukazatele (25)</t>
  </si>
  <si>
    <t>reprezentace (10)</t>
  </si>
  <si>
    <t>podpora českých umělců (5)</t>
  </si>
  <si>
    <t>kulturní obslužnost (5)</t>
  </si>
  <si>
    <t>práce s publikem (5)</t>
  </si>
  <si>
    <t>CELKEM sociální a kulturně politické ukazatele (25)</t>
  </si>
  <si>
    <t>dramaturgie festivalu (10)</t>
  </si>
  <si>
    <t>význam pro obor (10)</t>
  </si>
  <si>
    <t>realizace předchozího ročníku (10)</t>
  </si>
  <si>
    <t>hostující umělci a osobnosti (10)</t>
  </si>
  <si>
    <t>doprovodný program (5)</t>
  </si>
  <si>
    <t>dokumentace (5)</t>
  </si>
  <si>
    <t>CELKEM umělecká kritéria (50)</t>
  </si>
  <si>
    <t>CELKOVÉ BODOVÉ HODNOCENÍ PROJEKTU</t>
  </si>
  <si>
    <r>
      <rPr>
        <sz val="14"/>
        <color theme="1"/>
        <rFont val="Calibri"/>
        <family val="2"/>
        <charset val="238"/>
        <scheme val="minor"/>
      </rPr>
      <t xml:space="preserve">Program státní podpory festivalů profesionálního umění - projekty v oblasti tance a pohybového divadla - VŘ 2018 - </t>
    </r>
    <r>
      <rPr>
        <b/>
        <sz val="14"/>
        <color theme="1"/>
        <rFont val="Calibri"/>
        <family val="2"/>
        <charset val="238"/>
        <scheme val="minor"/>
      </rPr>
      <t>bodové hodnocení</t>
    </r>
  </si>
  <si>
    <t>slovní hodnocení komise</t>
  </si>
  <si>
    <t>MKS v Náměšti nad Oslavou, p.o.</t>
  </si>
  <si>
    <t>Folkové prázdniny 2018</t>
  </si>
  <si>
    <t>JAZZFESTBRNO AHEAD s.r.o.</t>
  </si>
  <si>
    <t>JAZZFESTBRNO 2018</t>
  </si>
  <si>
    <t>Blues Alive s.r.o.</t>
  </si>
  <si>
    <t>BLUES APERTIV a BLUES ALIVE 2018</t>
  </si>
  <si>
    <t>RACHOT PRODUCTION, s.r.o.</t>
  </si>
  <si>
    <t>RESPECT world music FESTIVAL 2018</t>
  </si>
  <si>
    <t>LIR Event s.r.o.</t>
  </si>
  <si>
    <t>Let It Roll Open Air 2018</t>
  </si>
  <si>
    <t>Bohemia JazzFest, o.p.s.</t>
  </si>
  <si>
    <t>Bohemia JazzFest 2018</t>
  </si>
  <si>
    <t>Love production s.r.o.</t>
  </si>
  <si>
    <t>Beats for Love</t>
  </si>
  <si>
    <r>
      <rPr>
        <sz val="14"/>
        <color theme="1"/>
        <rFont val="Calibri"/>
        <family val="2"/>
        <charset val="238"/>
        <scheme val="minor"/>
      </rPr>
      <t>Program státní podpory festivalů profesionálního umění - projekty v oblasti alternativní hudby - VŘ 2018 -</t>
    </r>
    <r>
      <rPr>
        <b/>
        <sz val="14"/>
        <color theme="1"/>
        <rFont val="Calibri"/>
        <family val="2"/>
        <charset val="238"/>
        <scheme val="minor"/>
      </rPr>
      <t xml:space="preserve"> slovní hodnocení</t>
    </r>
  </si>
  <si>
    <t>Folkové prázdniny jsou osmidenním multižánrovým hudebním festivalem v prostředí areálu renesančního zámku v Náměšti nad Oslavou. Dramaturgie se zaměřuje na prezentaci špičkových domácích i zahraničních hudebníků žánrů world music, tradiční lidová hudba, jazz či folk. Dvě třetiny programu tvoří zahraniční umělci, kteří ve valné většině vystupují v ČR vůbec poprvé. Podstatným rysem dramaturgie jsou jednorázové projekty pouze pro příležitost jednoho vystoupení na tomto festivalu, v nichž se potkávají domácí se zahraničními hudebníky. Mnohé z koncertů Folkových prázdnin bývají profesionálně nahrávány a vydávány na komerčně distribuovaných nosičích.
Folkové prázdniny patří mezi dramaturgicky nejzajímavější festivaly v ČR. Jejich záběr je dostatečně široký, aby uspokojil publikum nespecializované na jediný žánr, ale zároveň si udržuje vlastní tvář. Ze zahraničí festival dováží vesměs neokoukané tváře, velká většina z umělců vystupuje v ČR poprvé. Dramaturgie se nebojí experimentovat a vyhledávat na zahraničních showcasových přehlídkách ani zcela neznámé, ale o to zajímavější umělce. Pro Folkové prázdniny jsou typické crossoverové projekty, velmi podnětné jak pro návštěvníky, tak pro samotné hudebníky.</t>
  </si>
  <si>
    <t>V roce 2018 se bude tento festival konat po třinácté. Má tedy již svou tradici. Je zastoupen ředitelem pořádající  společnosti,  významným jazzovým  hudebníkem Rudy Linkou.  Je to festival několikadenní a putovní.  Koncerty  se dle žádosti  tentokrát  budou konat v Praze, Plzni, Liberci, Domažlicích, Táboře a Brně, a to v historických centrech měst a bez vstupného. V dramaturgii se objeví několik zahraničních a tuzemských jazzových umělců, a to i  mezinárodně významných. Festival je intenzívně propagován. Obrací se v těchto snahách i do zahraničí, kde se jeho anonce objevují v řadě periodik. Z tohoto důvodu má jeho pořádání význam v oblasti turismu – jako podpora zacílení turistického zájmu o festivalové lokality. 
Bohemia JazzFest  je akcí, jejímž prvotním  smyslem  je bezesporu přiblížení jazzu té části veřejnosti, která by k němu jinak spontánně neinklinovala. To je pozitivní moment. Vedle toho se na náměstí jistě dostaví i posluchači oborově zorientovaní. Ti si však nemusí  vždy plně vychutnat své oblíbence v atypickém prostředí.  Festivalová dramaturgie je zajímavá a kvalitní, ale navzdory své sebevědomé sebeprezentaci nevyniká ve srovnání s dalšími špičkovými jazzovými přehlídkami nad jiné ani rozsahem ani hlubším dramaturgickým záměrem.  Umělecká produkce bez vstupného v zalidněném prostředí center (zvláště pak Prahy a Brna) má však vedle zjevné propagační stránky i diskutabilní momenty, například reálný posluchačský dopad kvalitní jazzové produkce v rušném městském prostředí.  V této  souvislosti  vzniká  i otázka relevance udávaných počtů (či spíše hrubých odhadů) skutečných posluchačů těchto produkcí, když uvážíme, v jakém kontextu se koncerty konají – uprostřed běžného provozu města.  Festival si zcela jistě podporu zaslouží, ale přiměřenou. Svým zaměřením na turisticko-propagační aspekt spadá též do gesce jiných oblastí, kde by se mu mělo dostat podpory  - například na ministerstvu regionálního rozvoje.</t>
  </si>
  <si>
    <t xml:space="preserve">Festival je již od samotného začátku zaměřen na mainstreamové styly a směry elektronické taneční hudby (drum and bass, house, techno, dubstep, dance, trance, a další). Láká na industriální prostředí areálu v Dolních Vítkovicích, ve kterém je rozmístěno čtrnáct scén, které obsazují zejména DJové z celého světa. Výrazný podíl mají také čeští interpreti taneční hudby. Doprovodným programem festivalu jsou DJské workshopy či vystoupení tvůrců street artu.
Festival se sám pezentuje jako převážně mainstreamový. V jeho dramaturgickém plánu chybí snaha hledat ojedinělé projekty či směry, nesázet na jistotu. Což se týká jak zahraničních, tak domácích účinkujících. Pozitivem festivalu je bezpochyby jeho zacílení na mladou cílovou skupinu a zasazení hudby do originálního prostředí (byť je využíváno i jinými pořadateli, zejm. Colours of Ostrava).
</t>
  </si>
  <si>
    <t xml:space="preserve">Festival JazzFestBrno přináší každý rok na jaře (a zčásti i v jiných obdobích roku) do Brna jazz světové úrovně a přitom neopomíjí představovat evropské a tuzemské interprety. Momentálně jde o nejzajímavější jazzový festival v Česku. Sedmnáctý ročník probíhá od 1. února do 10. května 2018.
Komise hodnotí špičkovou dramaturgii festivalu, při níž může posluchač srovnávat výkony nejlepších tuzemských hvězd žánru s hosty z celého světa. Oceňuje žánrový rozptyl festivalu od mainstreamového jazzu po modernější směry, od klasiků žánrů po výrazné začínající umělce a od klubových koncertů po vystoupení ve velkých sálech a halách. Pořadatelům se opakovaně daří v Brně představovat mimořádná spojení (letos například jedno z mála živých uvedení výjimečného projektu Mateřština Jiřího Slavíka). Výborná je také „přidaná hodnota“ nejen ve formě pravidelných jam sessions, ale také v celé stylizaci festivalu – od výtvarného loga a znělky až po reprezentativní tištěný program Jazzman. Festival představuje Brno také jako sídlo vysoké školy s jazzovou katedrou (koncert studentů je součástí festivalu). Komise doporučuje festival podpořit významnou částkou. </t>
  </si>
  <si>
    <t xml:space="preserve">V roce 2018 proběhne 19. ročník soutěže Blues Aperitiv a 23. ročník podzimního mezinárodního festivalu Blues Alive, největší přehlídky blues u nás a jedné z největších ve střední Evropě. Festival si v v Šumperku drží svou tradici a již mnoho let přitahuje nejen místní návštěvníky, ale fanoušky blues z celého Česka i z Polska a Slovenska. Dramaturgie stojí především na představování amerických hvězd a zástupců evropského blues, ale každoročně představuje i několik zajímavých zástupců české scény, z nichž někteří se do programu rekrutují právě jako vítězové soutěže Blues Aperitiv. Ve svém žánru u nás festival nemá konkurenci.
Třebaže je festival zaměřen na jediný hudební žánr, blues, jeho dramaturgie je dostatečně pestrá. Vedle převládající elektrifikované podoby žánru představuje i interprety blues akustického a na druhé straně různé experimentální a přesahové varianty žánru. Tuto „dramaturgickou odvážnost v mezích žánru“ komise oceňuje. Festival je důležitý nejen pro fanoušky samotné, ale také pro středoevropské interprety blues, kteří mají možnost nejen sledovat své zámořské vzory, ale hrát v jeden večer na tomtéž pódiu. Komise oceňuje výběrový systém Blues Aperitivu, který umožňuje českým, slovenským, polským a dalším méně známým kapelám prezentaci na tomto důležitém festivalu. Důležitá je i dokumentace – každoroční vydání živého záznamu z předchozího ročníku na CD. Festival je dokladem tvrzení, že blues je skutečně živá („alive“) hudba. Ze všech těchto důvodů si zaslouží výraznou podporu. </t>
  </si>
  <si>
    <t>Dvě desítky existence festivalu Respect znamenají nejen pro hlavní město celoroční přísun špičkové alternativní kultury. Koná se sice v Praze, ale jeho význam je celorepublikový s přesahem do okolních zemí. Festival si právem vydobyl respekt jak u svých fanoušků, tak odborné veřejnosti. Hovoří za něj velmi solidní návštěvnost, ekonomická stabilita a vysoká úroveň dramaturgie. Je průkopníkem a propagátorem žánru World Music na našem území a vedle Colours of Ostrava a Jazz a World Music série Petra Pylypova je nejvýraznějším promotérem v této oblasti. Původní dvoudenní festival se postupně rozrostl o celoroční série Respect Plus a Other Music, jež vhodně doplňují stěžejní letní akci a zajišťují městu Praha a jeho spádové oblasti pravidelný přísun vynikajících umělců.
Respect se dlouhodobě drží mezi nejlépe hodnocenými projekty předkládanými k dotačnímu řízení na MKČR a vzhledem k stabilně vysoké úrovni dramaturgie, organizace a návštěvnosti si zaslouží mezi elitními projekty zůstat i nadále. Festival klade důraz na představování nových jmen a hledání alternativy současnému mainstreamu. Vzhledem ke své unikátnosti obsluhuje mimořádně široký region a je silnou turistickou incentivou. Podporuje domácí umělce, organizuje workshopy i programy pro děti a menšiny. Přispívá tak k rozvoji otevřené a tolerantní společnosti.</t>
  </si>
  <si>
    <t xml:space="preserve">Festival Let It Roll Open Air je světovou přehlídkou elektronické hudby s hlavním zaměřením na žánr drum n‘ bass. Je největší svého druhu z hlediska návštěvnosti, získal ocenění Drum&amp;Bass Awards pro nejlepší festival v rámci žánru na světě. Jedná se o 11. ročník, bude trvat 4 dny a uskuteční se na letišti Milovice.
Festival Let It Roll Open Air je ve svém žánru drum n‘ bass velmi významným festivalem mezinárodního významu. Jedná se o profesionálně zorganizovaný festival, s velmi dobrou prací s publikem, bohatým doprovodným programem s workshopy a konferencí. Komise středně hodnotí dramaturgii, chybí výrazný umělecký dramaturgický záměr a přesah do jiných žánrů je relativně malý. Komise oceňuje mezinárodní spolupráci festivalu, regionální i nadregionální obslužnost (včetně sociálních aspektů).  Podpora festivalu ze strany státu by měla být spíše než v oblasti kulturní posuzována v oblasti či rezortu finančním, místního rozvoje a hospodářství.
</t>
  </si>
  <si>
    <t>víceletý režim 2018-2020 1.500.000 Kč</t>
  </si>
  <si>
    <t>bodový zisk</t>
  </si>
  <si>
    <t>Love production, s.r.o.</t>
  </si>
  <si>
    <t>LIR Event, s. r. o.</t>
  </si>
  <si>
    <t>MKS v Náměšti nad Oslavou, p. o.</t>
  </si>
  <si>
    <t>JAZZFESTBRNO AHEAD, s. r. o.</t>
  </si>
  <si>
    <t>RACHOT PRODUCTION, s. r. o.</t>
  </si>
  <si>
    <t>Bohemia JazzFest, o. p. s.</t>
  </si>
  <si>
    <t xml:space="preserve">Program státní podpory festivalů profesionálního umění - projekty v oblasti alternativní hudby - VŘ 2018 </t>
  </si>
  <si>
    <t>přidělená dotace</t>
  </si>
  <si>
    <t>požadovaná dotace</t>
  </si>
  <si>
    <t>projekt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</si>
</sst>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Kč&quot;"/>
  </numFmts>
  <fonts count="11"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9" tint="-0.249977111117893"/>
      <name val="Calibri"/>
      <family val="2"/>
      <charset val="238"/>
      <scheme val="minor"/>
    </font>
    <font>
      <b/>
      <sz val="12"/>
      <color theme="3"/>
      <name val="Calibri"/>
      <family val="2"/>
      <charset val="238"/>
      <scheme val="minor"/>
    </font>
    <font>
      <sz val="11"/>
      <color indexed="8"/>
      <name val="Calibri"/>
      <family val="2"/>
      <charset val="238"/>
    </font>
    <font>
      <b/>
      <sz val="14"/>
      <color theme="1"/>
      <name val="Calibri"/>
      <family val="2"/>
      <charset val="238"/>
      <scheme val="minor"/>
    </font>
    <font>
      <sz val="14"/>
      <color theme="1"/>
      <name val="Calibri"/>
      <family val="2"/>
      <charset val="238"/>
      <scheme val="minor"/>
    </font>
    <font>
      <sz val="11"/>
      <name val="Calibri"/>
      <family val="2"/>
      <charset val="238"/>
      <scheme val="minor"/>
    </font>
    <font>
      <sz val="11"/>
      <name val="Calibri"/>
      <family val="2"/>
      <scheme val="minor"/>
    </font>
    <font>
      <b/>
      <sz val="12"/>
      <color theme="1"/>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1">
    <border>
      <left/>
      <right/>
      <top/>
      <bottom/>
      <diagonal/>
    </border>
    <border>
      <left style="medium">
        <color indexed="64"/>
      </left>
      <right/>
      <top style="medium">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medium">
        <color auto="1"/>
      </top>
      <bottom/>
      <diagonal/>
    </border>
    <border>
      <left style="thin">
        <color auto="1"/>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auto="1"/>
      </right>
      <top style="medium">
        <color auto="1"/>
      </top>
      <bottom/>
      <diagonal/>
    </border>
    <border>
      <left style="medium">
        <color indexed="64"/>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auto="1"/>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0" fontId="5" fillId="0" borderId="0"/>
    <xf numFmtId="0" fontId="5" fillId="0" borderId="0"/>
  </cellStyleXfs>
  <cellXfs count="63">
    <xf numFmtId="0" fontId="0" fillId="0" borderId="0" xfId="0"/>
    <xf numFmtId="0" fontId="1" fillId="0" borderId="1" xfId="0" applyFont="1" applyFill="1" applyBorder="1" applyAlignment="1">
      <alignment horizontal="center"/>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center" wrapText="1"/>
    </xf>
    <xf numFmtId="0" fontId="3" fillId="0" borderId="5" xfId="0" applyFont="1" applyFill="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center" wrapText="1"/>
    </xf>
    <xf numFmtId="0" fontId="3" fillId="0" borderId="7" xfId="0" applyFont="1" applyBorder="1" applyAlignment="1">
      <alignment horizontal="center" wrapText="1"/>
    </xf>
    <xf numFmtId="0" fontId="2" fillId="0" borderId="4" xfId="0" applyFont="1" applyBorder="1" applyAlignment="1">
      <alignment horizontal="center" wrapText="1"/>
    </xf>
    <xf numFmtId="0" fontId="2" fillId="0" borderId="8"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center" wrapText="1"/>
    </xf>
    <xf numFmtId="2" fontId="0" fillId="0" borderId="9" xfId="0" applyNumberFormat="1" applyBorder="1"/>
    <xf numFmtId="2" fontId="0" fillId="0" borderId="10" xfId="0" applyNumberFormat="1" applyBorder="1"/>
    <xf numFmtId="2" fontId="0" fillId="0" borderId="11" xfId="0" applyNumberFormat="1" applyBorder="1"/>
    <xf numFmtId="2" fontId="0" fillId="0" borderId="12" xfId="0" applyNumberFormat="1" applyBorder="1"/>
    <xf numFmtId="2" fontId="0" fillId="0" borderId="13" xfId="0" applyNumberFormat="1" applyBorder="1"/>
    <xf numFmtId="2" fontId="0" fillId="0" borderId="14" xfId="0" applyNumberFormat="1" applyBorder="1"/>
    <xf numFmtId="2" fontId="0" fillId="0" borderId="15" xfId="0" applyNumberFormat="1" applyBorder="1"/>
    <xf numFmtId="2" fontId="0" fillId="0" borderId="16" xfId="0" applyNumberFormat="1" applyBorder="1"/>
    <xf numFmtId="2" fontId="0" fillId="0" borderId="0" xfId="0" applyNumberFormat="1"/>
    <xf numFmtId="0" fontId="6" fillId="0" borderId="17" xfId="0" applyFont="1" applyBorder="1" applyAlignment="1">
      <alignment vertical="center"/>
    </xf>
    <xf numFmtId="0" fontId="6" fillId="0" borderId="0" xfId="0" applyFont="1" applyBorder="1" applyAlignment="1">
      <alignment vertical="center"/>
    </xf>
    <xf numFmtId="0" fontId="0" fillId="0" borderId="0" xfId="0" applyBorder="1"/>
    <xf numFmtId="0" fontId="0" fillId="0" borderId="10" xfId="0" applyBorder="1" applyAlignment="1">
      <alignment horizontal="center" vertical="center"/>
    </xf>
    <xf numFmtId="0" fontId="0" fillId="0" borderId="10" xfId="0" applyFont="1" applyFill="1" applyBorder="1" applyAlignment="1">
      <alignment horizontal="center" vertical="center"/>
    </xf>
    <xf numFmtId="0" fontId="0" fillId="0" borderId="10" xfId="0" applyFont="1" applyBorder="1" applyAlignment="1">
      <alignment vertical="center" wrapText="1"/>
    </xf>
    <xf numFmtId="0" fontId="0" fillId="0" borderId="10" xfId="0" applyBorder="1"/>
    <xf numFmtId="0" fontId="8" fillId="0" borderId="18" xfId="0" applyFont="1" applyBorder="1"/>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9" xfId="0" applyFill="1" applyBorder="1"/>
    <xf numFmtId="0" fontId="9" fillId="0" borderId="10" xfId="0" applyFont="1" applyBorder="1"/>
    <xf numFmtId="0" fontId="0" fillId="2" borderId="13"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20" xfId="0" applyFill="1" applyBorder="1"/>
    <xf numFmtId="0" fontId="0" fillId="0" borderId="0" xfId="0" applyAlignment="1">
      <alignment wrapText="1"/>
    </xf>
    <xf numFmtId="0" fontId="0" fillId="0" borderId="0" xfId="0" applyAlignment="1">
      <alignment horizontal="center" vertical="center"/>
    </xf>
    <xf numFmtId="0" fontId="8" fillId="0" borderId="10" xfId="0" applyFont="1" applyBorder="1" applyAlignment="1">
      <alignment horizontal="center" vertical="center"/>
    </xf>
    <xf numFmtId="0" fontId="9" fillId="0" borderId="10" xfId="0" applyFont="1" applyBorder="1" applyAlignment="1">
      <alignment horizontal="center" vertical="center"/>
    </xf>
    <xf numFmtId="0" fontId="6" fillId="0" borderId="0" xfId="0" applyFont="1" applyBorder="1" applyAlignment="1">
      <alignment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8" fillId="0" borderId="18"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pplyBorder="1" applyAlignment="1">
      <alignment vertical="center"/>
    </xf>
    <xf numFmtId="0" fontId="0" fillId="0" borderId="0" xfId="0" applyFont="1" applyAlignment="1">
      <alignment wrapText="1"/>
    </xf>
    <xf numFmtId="0" fontId="0" fillId="0" borderId="10" xfId="0" applyFont="1" applyBorder="1" applyAlignment="1">
      <alignment wrapText="1"/>
    </xf>
    <xf numFmtId="3" fontId="0" fillId="3" borderId="10" xfId="0" applyNumberFormat="1" applyFill="1" applyBorder="1" applyAlignment="1">
      <alignment horizontal="right" vertical="center" wrapText="1"/>
    </xf>
    <xf numFmtId="0" fontId="6" fillId="0" borderId="0" xfId="0" applyFont="1" applyFill="1" applyBorder="1" applyAlignment="1">
      <alignment vertical="center"/>
    </xf>
    <xf numFmtId="2" fontId="0" fillId="0" borderId="10" xfId="0" applyNumberFormat="1" applyFill="1" applyBorder="1" applyAlignment="1">
      <alignment horizontal="center" vertical="center"/>
    </xf>
    <xf numFmtId="3" fontId="0" fillId="0" borderId="10" xfId="0" applyNumberFormat="1" applyFill="1" applyBorder="1" applyAlignment="1">
      <alignment horizontal="center" vertical="center" wrapText="1"/>
    </xf>
    <xf numFmtId="3" fontId="9" fillId="0" borderId="10" xfId="0" applyNumberFormat="1" applyFont="1" applyFill="1" applyBorder="1" applyAlignment="1">
      <alignment horizontal="center" vertical="center" wrapText="1"/>
    </xf>
    <xf numFmtId="0" fontId="0" fillId="0" borderId="0" xfId="0" applyFill="1"/>
    <xf numFmtId="0" fontId="0" fillId="0" borderId="0" xfId="0" applyFill="1" applyAlignment="1">
      <alignment horizontal="center" vertical="center" wrapText="1"/>
    </xf>
    <xf numFmtId="0" fontId="6" fillId="0" borderId="0" xfId="0" applyFont="1" applyBorder="1" applyAlignment="1">
      <alignment horizontal="left" vertical="center"/>
    </xf>
    <xf numFmtId="0" fontId="10" fillId="0" borderId="10" xfId="0" applyFont="1" applyBorder="1" applyAlignment="1">
      <alignment horizontal="center" vertical="center"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cellXfs>
  <cellStyles count="3">
    <cellStyle name="Excel Built-in Normal" xfId="1"/>
    <cellStyle name="Excel Built-in Normal 1" xfId="2"/>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workbookViewId="0">
      <selection activeCell="T3" sqref="T3"/>
    </sheetView>
  </sheetViews>
  <sheetFormatPr defaultRowHeight="15" x14ac:dyDescent="0.25"/>
  <cols>
    <col min="1" max="1" width="30.85546875" customWidth="1"/>
    <col min="2" max="2" width="33.7109375" customWidth="1"/>
    <col min="3" max="17" width="10.7109375" customWidth="1"/>
    <col min="18" max="18" width="11.85546875" customWidth="1"/>
    <col min="19" max="19" width="10.7109375" customWidth="1"/>
    <col min="20" max="20" width="13.42578125" customWidth="1"/>
  </cols>
  <sheetData>
    <row r="1" spans="1:20" ht="40.5" customHeight="1" thickBot="1" x14ac:dyDescent="0.3">
      <c r="A1" s="23" t="s">
        <v>20</v>
      </c>
      <c r="B1" s="23"/>
      <c r="C1" s="23"/>
      <c r="D1" s="23"/>
      <c r="E1" s="23"/>
      <c r="F1" s="23"/>
      <c r="G1" s="23"/>
      <c r="H1" s="23"/>
      <c r="I1" s="23"/>
      <c r="J1" s="23"/>
      <c r="K1" s="23"/>
      <c r="L1" s="23"/>
      <c r="M1" s="23"/>
      <c r="N1" s="23"/>
      <c r="O1" s="23"/>
      <c r="P1" s="23"/>
      <c r="Q1" s="23"/>
      <c r="R1" s="23"/>
      <c r="S1" s="23"/>
      <c r="T1" s="23"/>
    </row>
    <row r="2" spans="1:20" ht="88.5" customHeight="1" thickBot="1" x14ac:dyDescent="0.3">
      <c r="A2" s="1" t="s">
        <v>0</v>
      </c>
      <c r="B2" s="1" t="s">
        <v>1</v>
      </c>
      <c r="C2" s="2" t="s">
        <v>2</v>
      </c>
      <c r="D2" s="3" t="s">
        <v>3</v>
      </c>
      <c r="E2" s="3" t="s">
        <v>4</v>
      </c>
      <c r="F2" s="4" t="s">
        <v>5</v>
      </c>
      <c r="G2" s="5" t="s">
        <v>6</v>
      </c>
      <c r="H2" s="6" t="s">
        <v>7</v>
      </c>
      <c r="I2" s="7" t="s">
        <v>8</v>
      </c>
      <c r="J2" s="7" t="s">
        <v>9</v>
      </c>
      <c r="K2" s="8" t="s">
        <v>10</v>
      </c>
      <c r="L2" s="9" t="s">
        <v>11</v>
      </c>
      <c r="M2" s="6" t="s">
        <v>12</v>
      </c>
      <c r="N2" s="7" t="s">
        <v>13</v>
      </c>
      <c r="O2" s="7" t="s">
        <v>14</v>
      </c>
      <c r="P2" s="10" t="s">
        <v>15</v>
      </c>
      <c r="Q2" s="7" t="s">
        <v>16</v>
      </c>
      <c r="R2" s="11" t="s">
        <v>17</v>
      </c>
      <c r="S2" s="12" t="s">
        <v>18</v>
      </c>
      <c r="T2" s="13" t="s">
        <v>19</v>
      </c>
    </row>
    <row r="3" spans="1:20" x14ac:dyDescent="0.25">
      <c r="A3" s="29" t="s">
        <v>48</v>
      </c>
      <c r="B3" s="30" t="s">
        <v>23</v>
      </c>
      <c r="C3" s="31">
        <v>6</v>
      </c>
      <c r="D3" s="32">
        <v>5</v>
      </c>
      <c r="E3" s="32">
        <v>5</v>
      </c>
      <c r="F3" s="33">
        <v>5</v>
      </c>
      <c r="G3" s="34">
        <v>21</v>
      </c>
      <c r="H3" s="14">
        <v>9.5</v>
      </c>
      <c r="I3" s="15">
        <v>4.75</v>
      </c>
      <c r="J3" s="15">
        <v>4.75</v>
      </c>
      <c r="K3" s="16">
        <v>5</v>
      </c>
      <c r="L3" s="17">
        <v>24</v>
      </c>
      <c r="M3" s="14">
        <v>10</v>
      </c>
      <c r="N3" s="15">
        <v>9.5</v>
      </c>
      <c r="O3" s="15">
        <v>10</v>
      </c>
      <c r="P3" s="15">
        <v>9.5</v>
      </c>
      <c r="Q3" s="15">
        <v>5</v>
      </c>
      <c r="R3" s="16">
        <v>5</v>
      </c>
      <c r="S3" s="17">
        <v>49</v>
      </c>
      <c r="T3" s="17">
        <v>94</v>
      </c>
    </row>
    <row r="4" spans="1:20" x14ac:dyDescent="0.25">
      <c r="A4" s="29" t="s">
        <v>49</v>
      </c>
      <c r="B4" s="30" t="s">
        <v>25</v>
      </c>
      <c r="C4" s="31">
        <v>2</v>
      </c>
      <c r="D4" s="32">
        <v>7</v>
      </c>
      <c r="E4" s="32">
        <v>3</v>
      </c>
      <c r="F4" s="33">
        <v>3</v>
      </c>
      <c r="G4" s="34">
        <v>15</v>
      </c>
      <c r="H4" s="14">
        <v>9.5</v>
      </c>
      <c r="I4" s="15">
        <v>5</v>
      </c>
      <c r="J4" s="15">
        <v>4.75</v>
      </c>
      <c r="K4" s="16">
        <v>4.25</v>
      </c>
      <c r="L4" s="17">
        <v>23.5</v>
      </c>
      <c r="M4" s="14">
        <v>9.75</v>
      </c>
      <c r="N4" s="15">
        <v>9.75</v>
      </c>
      <c r="O4" s="15">
        <v>10</v>
      </c>
      <c r="P4" s="15">
        <v>9.5</v>
      </c>
      <c r="Q4" s="15">
        <v>3.75</v>
      </c>
      <c r="R4" s="16">
        <v>4.25</v>
      </c>
      <c r="S4" s="17">
        <v>47</v>
      </c>
      <c r="T4" s="17">
        <v>85.5</v>
      </c>
    </row>
    <row r="5" spans="1:20" x14ac:dyDescent="0.25">
      <c r="A5" s="35" t="s">
        <v>26</v>
      </c>
      <c r="B5" s="30" t="s">
        <v>27</v>
      </c>
      <c r="C5" s="31">
        <v>6</v>
      </c>
      <c r="D5" s="32">
        <v>6</v>
      </c>
      <c r="E5" s="32">
        <v>3</v>
      </c>
      <c r="F5" s="33">
        <v>5</v>
      </c>
      <c r="G5" s="34">
        <v>20</v>
      </c>
      <c r="H5" s="14">
        <v>8</v>
      </c>
      <c r="I5" s="15">
        <v>4.25</v>
      </c>
      <c r="J5" s="15">
        <v>4.5</v>
      </c>
      <c r="K5" s="16">
        <v>4.25</v>
      </c>
      <c r="L5" s="17">
        <v>21</v>
      </c>
      <c r="M5" s="14">
        <v>8</v>
      </c>
      <c r="N5" s="15">
        <v>9</v>
      </c>
      <c r="O5" s="15">
        <v>9</v>
      </c>
      <c r="P5" s="15">
        <v>8.5</v>
      </c>
      <c r="Q5" s="15">
        <v>4</v>
      </c>
      <c r="R5" s="16">
        <v>4</v>
      </c>
      <c r="S5" s="17">
        <v>42.5</v>
      </c>
      <c r="T5" s="17">
        <v>83.5</v>
      </c>
    </row>
    <row r="6" spans="1:20" x14ac:dyDescent="0.25">
      <c r="A6" s="29" t="s">
        <v>50</v>
      </c>
      <c r="B6" s="30" t="s">
        <v>29</v>
      </c>
      <c r="C6" s="31">
        <v>4</v>
      </c>
      <c r="D6" s="32">
        <v>4</v>
      </c>
      <c r="E6" s="32">
        <v>4</v>
      </c>
      <c r="F6" s="33">
        <v>3</v>
      </c>
      <c r="G6" s="34">
        <v>15</v>
      </c>
      <c r="H6" s="14">
        <v>9.1999999999999993</v>
      </c>
      <c r="I6" s="15">
        <v>3.8</v>
      </c>
      <c r="J6" s="15">
        <v>4.2</v>
      </c>
      <c r="K6" s="16">
        <v>4.4000000000000004</v>
      </c>
      <c r="L6" s="17">
        <v>21.6</v>
      </c>
      <c r="M6" s="14">
        <v>10</v>
      </c>
      <c r="N6" s="15">
        <v>9.8000000000000007</v>
      </c>
      <c r="O6" s="15">
        <v>10</v>
      </c>
      <c r="P6" s="15">
        <v>9.6</v>
      </c>
      <c r="Q6" s="15">
        <v>4.4000000000000004</v>
      </c>
      <c r="R6" s="16">
        <v>3</v>
      </c>
      <c r="S6" s="17">
        <v>46.8</v>
      </c>
      <c r="T6" s="17">
        <v>83.4</v>
      </c>
    </row>
    <row r="7" spans="1:20" x14ac:dyDescent="0.25">
      <c r="A7" s="29" t="s">
        <v>47</v>
      </c>
      <c r="B7" s="30" t="s">
        <v>31</v>
      </c>
      <c r="C7" s="31">
        <v>4</v>
      </c>
      <c r="D7" s="32">
        <v>2</v>
      </c>
      <c r="E7" s="32">
        <v>4</v>
      </c>
      <c r="F7" s="33">
        <v>5</v>
      </c>
      <c r="G7" s="34">
        <v>15</v>
      </c>
      <c r="H7" s="14">
        <v>6</v>
      </c>
      <c r="I7" s="15">
        <v>2.8</v>
      </c>
      <c r="J7" s="15">
        <v>2.6</v>
      </c>
      <c r="K7" s="16">
        <v>3.2</v>
      </c>
      <c r="L7" s="17">
        <v>14.6</v>
      </c>
      <c r="M7" s="14">
        <v>4.8</v>
      </c>
      <c r="N7" s="15">
        <v>6.8</v>
      </c>
      <c r="O7" s="15">
        <v>7</v>
      </c>
      <c r="P7" s="15">
        <v>5.2</v>
      </c>
      <c r="Q7" s="15">
        <v>3.6</v>
      </c>
      <c r="R7" s="16">
        <v>2.6</v>
      </c>
      <c r="S7" s="17">
        <v>30</v>
      </c>
      <c r="T7" s="17">
        <v>59.6</v>
      </c>
    </row>
    <row r="8" spans="1:20" x14ac:dyDescent="0.25">
      <c r="A8" s="29" t="s">
        <v>51</v>
      </c>
      <c r="B8" s="30" t="s">
        <v>33</v>
      </c>
      <c r="C8" s="31">
        <v>6</v>
      </c>
      <c r="D8" s="32">
        <v>2</v>
      </c>
      <c r="E8" s="32">
        <v>3</v>
      </c>
      <c r="F8" s="33">
        <v>3</v>
      </c>
      <c r="G8" s="34">
        <v>14</v>
      </c>
      <c r="H8" s="14">
        <v>6.4</v>
      </c>
      <c r="I8" s="15">
        <v>3</v>
      </c>
      <c r="J8" s="15">
        <v>3.6</v>
      </c>
      <c r="K8" s="16">
        <v>2.2000000000000002</v>
      </c>
      <c r="L8" s="17">
        <v>15.2</v>
      </c>
      <c r="M8" s="14">
        <v>5</v>
      </c>
      <c r="N8" s="15">
        <v>5</v>
      </c>
      <c r="O8" s="15">
        <v>6.8</v>
      </c>
      <c r="P8" s="15">
        <v>6.2</v>
      </c>
      <c r="Q8" s="15">
        <v>3</v>
      </c>
      <c r="R8" s="16">
        <v>2</v>
      </c>
      <c r="S8" s="17">
        <v>28</v>
      </c>
      <c r="T8" s="17">
        <v>57.2</v>
      </c>
    </row>
    <row r="9" spans="1:20" ht="15.75" thickBot="1" x14ac:dyDescent="0.3">
      <c r="A9" s="29" t="s">
        <v>46</v>
      </c>
      <c r="B9" s="30" t="s">
        <v>35</v>
      </c>
      <c r="C9" s="36">
        <v>4</v>
      </c>
      <c r="D9" s="37">
        <v>2</v>
      </c>
      <c r="E9" s="37">
        <v>6</v>
      </c>
      <c r="F9" s="38">
        <v>5</v>
      </c>
      <c r="G9" s="39">
        <v>17</v>
      </c>
      <c r="H9" s="14">
        <v>4.2</v>
      </c>
      <c r="I9" s="15">
        <v>2.2000000000000002</v>
      </c>
      <c r="J9" s="15">
        <v>3.2</v>
      </c>
      <c r="K9" s="16">
        <v>2.4</v>
      </c>
      <c r="L9" s="21">
        <v>12</v>
      </c>
      <c r="M9" s="18">
        <v>4</v>
      </c>
      <c r="N9" s="19">
        <v>5.2</v>
      </c>
      <c r="O9" s="19">
        <v>6</v>
      </c>
      <c r="P9" s="19">
        <v>4.5999999999999996</v>
      </c>
      <c r="Q9" s="19">
        <v>2.4</v>
      </c>
      <c r="R9" s="20">
        <v>2</v>
      </c>
      <c r="S9" s="21">
        <v>24.2</v>
      </c>
      <c r="T9" s="21">
        <v>53.2</v>
      </c>
    </row>
    <row r="10" spans="1:20" x14ac:dyDescent="0.25">
      <c r="L10" s="22"/>
      <c r="S10" s="22"/>
    </row>
  </sheetData>
  <sortState ref="A2:T4">
    <sortCondition descending="1" ref="T2:T4"/>
  </sortState>
  <pageMargins left="0.70866141732283472" right="0.70866141732283472" top="0.78740157480314965" bottom="0.78740157480314965" header="0.31496062992125984" footer="0.31496062992125984"/>
  <pageSetup paperSize="8"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tabSelected="1" zoomScaleNormal="100" workbookViewId="0"/>
  </sheetViews>
  <sheetFormatPr defaultRowHeight="15" x14ac:dyDescent="0.25"/>
  <cols>
    <col min="1" max="1" width="22.5703125" style="45" customWidth="1"/>
    <col min="2" max="2" width="27" style="57" customWidth="1"/>
    <col min="3" max="3" width="18.28515625" style="58" customWidth="1"/>
    <col min="4" max="4" width="19" style="45" customWidth="1"/>
    <col min="5" max="5" width="9.140625" style="40"/>
  </cols>
  <sheetData>
    <row r="1" spans="1:17" s="25" customFormat="1" ht="40.5" customHeight="1" x14ac:dyDescent="0.25">
      <c r="A1" s="49" t="s">
        <v>52</v>
      </c>
      <c r="B1" s="53"/>
      <c r="C1" s="53"/>
      <c r="D1" s="24"/>
      <c r="E1" s="24"/>
      <c r="F1" s="24"/>
      <c r="G1" s="24"/>
      <c r="H1" s="24"/>
      <c r="I1" s="24"/>
      <c r="J1" s="24"/>
      <c r="K1" s="24"/>
      <c r="L1" s="24"/>
      <c r="M1" s="24"/>
      <c r="N1" s="24"/>
      <c r="O1" s="24"/>
      <c r="P1" s="24"/>
      <c r="Q1" s="24"/>
    </row>
    <row r="2" spans="1:17" s="25" customFormat="1" ht="37.5" customHeight="1" x14ac:dyDescent="0.25">
      <c r="A2" s="60" t="s">
        <v>55</v>
      </c>
      <c r="B2" s="61" t="s">
        <v>45</v>
      </c>
      <c r="C2" s="62" t="s">
        <v>54</v>
      </c>
      <c r="D2" s="60" t="s">
        <v>53</v>
      </c>
      <c r="E2" s="44"/>
      <c r="F2" s="24"/>
      <c r="G2" s="24"/>
      <c r="H2" s="24"/>
      <c r="I2" s="24"/>
      <c r="J2" s="24"/>
      <c r="K2" s="24"/>
      <c r="L2" s="24"/>
      <c r="M2" s="24"/>
      <c r="N2" s="24"/>
      <c r="O2" s="24"/>
      <c r="P2" s="24"/>
    </row>
    <row r="3" spans="1:17" s="41" customFormat="1" ht="30.75" customHeight="1" x14ac:dyDescent="0.25">
      <c r="A3" s="47" t="s">
        <v>23</v>
      </c>
      <c r="B3" s="54">
        <v>94</v>
      </c>
      <c r="C3" s="55">
        <v>2100000</v>
      </c>
      <c r="D3" s="52">
        <v>2050000</v>
      </c>
      <c r="E3" s="45"/>
    </row>
    <row r="4" spans="1:17" s="41" customFormat="1" ht="30" customHeight="1" x14ac:dyDescent="0.25">
      <c r="A4" s="47" t="s">
        <v>25</v>
      </c>
      <c r="B4" s="54">
        <v>85.5</v>
      </c>
      <c r="C4" s="55">
        <v>5000000</v>
      </c>
      <c r="D4" s="52">
        <v>2700000</v>
      </c>
      <c r="E4" s="45"/>
    </row>
    <row r="5" spans="1:17" s="41" customFormat="1" ht="30" customHeight="1" x14ac:dyDescent="0.25">
      <c r="A5" s="47" t="s">
        <v>27</v>
      </c>
      <c r="B5" s="54">
        <v>83.5</v>
      </c>
      <c r="C5" s="56">
        <v>1800000</v>
      </c>
      <c r="D5" s="52">
        <v>1700000</v>
      </c>
      <c r="E5" s="45"/>
    </row>
    <row r="6" spans="1:17" s="41" customFormat="1" ht="93" customHeight="1" x14ac:dyDescent="0.25">
      <c r="A6" s="47" t="s">
        <v>29</v>
      </c>
      <c r="B6" s="54">
        <v>83.4</v>
      </c>
      <c r="C6" s="55">
        <v>1800000</v>
      </c>
      <c r="D6" s="52">
        <v>1600000</v>
      </c>
      <c r="E6" s="45" t="s">
        <v>44</v>
      </c>
    </row>
    <row r="7" spans="1:17" s="41" customFormat="1" ht="31.5" customHeight="1" x14ac:dyDescent="0.25">
      <c r="A7" s="47" t="s">
        <v>31</v>
      </c>
      <c r="B7" s="54">
        <v>59.6</v>
      </c>
      <c r="C7" s="55">
        <v>1451000</v>
      </c>
      <c r="D7" s="52">
        <v>250000</v>
      </c>
      <c r="E7" s="45"/>
    </row>
    <row r="8" spans="1:17" s="41" customFormat="1" x14ac:dyDescent="0.25">
      <c r="A8" s="47" t="s">
        <v>33</v>
      </c>
      <c r="B8" s="54">
        <v>57.2</v>
      </c>
      <c r="C8" s="55">
        <v>1200000</v>
      </c>
      <c r="D8" s="52">
        <v>200000</v>
      </c>
      <c r="E8" s="45"/>
    </row>
    <row r="9" spans="1:17" s="41" customFormat="1" x14ac:dyDescent="0.25">
      <c r="A9" s="48" t="s">
        <v>35</v>
      </c>
      <c r="B9" s="54">
        <v>53.2</v>
      </c>
      <c r="C9" s="55">
        <v>5000000</v>
      </c>
      <c r="D9" s="52">
        <v>0</v>
      </c>
      <c r="E9" s="45"/>
    </row>
    <row r="10" spans="1:17" x14ac:dyDescent="0.25">
      <c r="D10" s="46">
        <f>SUM(D3:D9)</f>
        <v>8500000</v>
      </c>
    </row>
  </sheetData>
  <pageMargins left="0.7" right="0.7" top="0.78740157499999996" bottom="0.78740157499999996" header="0.3" footer="0.3"/>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
  <sheetViews>
    <sheetView workbookViewId="0"/>
  </sheetViews>
  <sheetFormatPr defaultRowHeight="15" x14ac:dyDescent="0.25"/>
  <cols>
    <col min="1" max="1" width="29.85546875" style="41" customWidth="1"/>
    <col min="2" max="2" width="35.28515625" style="41" customWidth="1"/>
    <col min="3" max="3" width="100.7109375" style="50" customWidth="1"/>
  </cols>
  <sheetData>
    <row r="1" spans="1:3" ht="35.25" customHeight="1" x14ac:dyDescent="0.25">
      <c r="A1" s="59" t="s">
        <v>36</v>
      </c>
    </row>
    <row r="2" spans="1:3" x14ac:dyDescent="0.25">
      <c r="A2" s="27" t="s">
        <v>0</v>
      </c>
      <c r="B2" s="27" t="s">
        <v>1</v>
      </c>
      <c r="C2" s="51" t="s">
        <v>21</v>
      </c>
    </row>
    <row r="3" spans="1:3" ht="185.25" customHeight="1" x14ac:dyDescent="0.25">
      <c r="A3" s="26" t="s">
        <v>22</v>
      </c>
      <c r="B3" s="42" t="s">
        <v>23</v>
      </c>
      <c r="C3" s="28" t="s">
        <v>37</v>
      </c>
    </row>
    <row r="4" spans="1:3" ht="184.5" customHeight="1" x14ac:dyDescent="0.25">
      <c r="A4" s="26" t="s">
        <v>24</v>
      </c>
      <c r="B4" s="42" t="s">
        <v>25</v>
      </c>
      <c r="C4" s="28" t="s">
        <v>40</v>
      </c>
    </row>
    <row r="5" spans="1:3" ht="238.5" customHeight="1" x14ac:dyDescent="0.25">
      <c r="A5" s="43" t="s">
        <v>26</v>
      </c>
      <c r="B5" s="42" t="s">
        <v>27</v>
      </c>
      <c r="C5" s="28" t="s">
        <v>41</v>
      </c>
    </row>
    <row r="6" spans="1:3" ht="228" customHeight="1" x14ac:dyDescent="0.25">
      <c r="A6" s="26" t="s">
        <v>28</v>
      </c>
      <c r="B6" s="42" t="s">
        <v>29</v>
      </c>
      <c r="C6" s="51" t="s">
        <v>42</v>
      </c>
    </row>
    <row r="7" spans="1:3" ht="180" x14ac:dyDescent="0.25">
      <c r="A7" s="26" t="s">
        <v>30</v>
      </c>
      <c r="B7" s="42" t="s">
        <v>31</v>
      </c>
      <c r="C7" s="51" t="s">
        <v>43</v>
      </c>
    </row>
    <row r="8" spans="1:3" ht="285" x14ac:dyDescent="0.25">
      <c r="A8" s="26" t="s">
        <v>32</v>
      </c>
      <c r="B8" s="42" t="s">
        <v>33</v>
      </c>
      <c r="C8" s="28" t="s">
        <v>38</v>
      </c>
    </row>
    <row r="9" spans="1:3" ht="165" x14ac:dyDescent="0.25">
      <c r="A9" s="26" t="s">
        <v>34</v>
      </c>
      <c r="B9" s="42" t="s">
        <v>35</v>
      </c>
      <c r="C9" s="28" t="s">
        <v>39</v>
      </c>
    </row>
  </sheetData>
  <pageMargins left="0.7" right="0.7" top="0.78740157499999996" bottom="0.78740157499999996" header="0.3" footer="0.3"/>
  <pageSetup paperSize="9"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bodove hodnoceni</vt:lpstr>
      <vt:lpstr>navrh dotace</vt:lpstr>
      <vt:lpstr>slovni hodnoceni</vt:lpstr>
    </vt:vector>
  </TitlesOfParts>
  <Company>ATC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Zahradníčková Zuzana</dc:creator>
  <cp:lastModifiedBy>Zahradníčková Zuzana</cp:lastModifiedBy>
  <cp:lastPrinted>2018-02-26T09:02:48Z</cp:lastPrinted>
  <dcterms:created xsi:type="dcterms:W3CDTF">2018-02-23T07:29:57Z</dcterms:created>
  <dcterms:modified xsi:type="dcterms:W3CDTF">2018-03-07T12:49:12Z</dcterms:modified>
</cp:coreProperties>
</file>