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800" activeTab="1"/>
  </bookViews>
  <sheets>
    <sheet name="bodove hodnoceni" sheetId="1" r:id="rId1"/>
    <sheet name="navrh dotace" sheetId="2" r:id="rId2"/>
    <sheet name="slovni hodnoceni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6" i="2" l="1"/>
  <c r="T3" i="1" l="1"/>
  <c r="S3" i="1"/>
  <c r="R3" i="1"/>
  <c r="Q3" i="1"/>
  <c r="P3" i="1"/>
  <c r="O3" i="1"/>
  <c r="N3" i="1"/>
  <c r="M3" i="1"/>
  <c r="L3" i="1"/>
  <c r="K3" i="1"/>
  <c r="J3" i="1"/>
  <c r="I3" i="1"/>
  <c r="H3" i="1"/>
  <c r="G3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<sst xmlns="http://schemas.openxmlformats.org/spreadsheetml/2006/main" count="52" uniqueCount="36">
  <si>
    <t>žadatel</t>
  </si>
  <si>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</si>
  <si>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</si>
  <si>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</si>
  <si>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</si>
  <si>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</si>
  <si>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</si>
  <si>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</si>
  <si>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</si>
  <si>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</si>
  <si>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</si>
  <si>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</si>
  <si>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</si>
  <si>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</si>
  <si>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</si>
  <si>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</si>
  <si>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</si>
  <si>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</si>
  <si>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</si>
  <si>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</si>
  <si>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Čtyři dny z.s.</t>
  </si>
  <si>
    <t>4 + 4 dny v pohybu</t>
  </si>
  <si>
    <t>Tanec Praha z.ú.</t>
  </si>
  <si>
    <t>Tanec Praha 2018, 2019, 2020</t>
  </si>
  <si>
    <t>Společnost Gaspard</t>
  </si>
  <si>
    <t>Letní letná 2018</t>
  </si>
  <si>
    <t>celkový počet bodů</t>
  </si>
  <si>
    <r>
      <rPr>
        <sz val="14"/>
        <color theme="1"/>
        <rFont val="Calibri"/>
        <family val="2"/>
        <charset val="238"/>
        <scheme val="minor"/>
      </rPr>
      <t xml:space="preserve">Program státní podpory festivalů profesionálního umění - projekty v oblasti tance a pohybového divadla - VŘ 2018 - </t>
    </r>
    <r>
      <rPr>
        <b/>
        <sz val="14"/>
        <color theme="1"/>
        <rFont val="Calibri"/>
        <family val="2"/>
        <charset val="238"/>
        <scheme val="minor"/>
      </rPr>
      <t>bodové hodnocení</t>
    </r>
  </si>
  <si>
    <r>
      <rPr>
        <sz val="14"/>
        <color theme="1"/>
        <rFont val="Calibri"/>
        <family val="2"/>
        <charset val="238"/>
        <scheme val="minor"/>
      </rPr>
      <t>Program státní podpory festivalů profesionálního umění - projekty v oblasti tance a pohybového divadla - VŘ 2018 -</t>
    </r>
    <r>
      <rPr>
        <b/>
        <sz val="14"/>
        <color theme="1"/>
        <rFont val="Calibri"/>
        <family val="2"/>
        <charset val="238"/>
        <scheme val="minor"/>
      </rPr>
      <t xml:space="preserve"> slovní hodnocení</t>
    </r>
  </si>
  <si>
    <t>Festival Letní Letná získal těsně nejvyšší bodové ohodnocení ze tří festivalů přihlášených v oblasti tance a pohybového umění. Důvodem je vysoký bodový zisk v oblasti výkonnostních a ekonomických ukazatelů a zároveň názor oborové komise na pozitivní kvalitativní posun v oblasti dramaturgie. U oborově nezastupitelného festivalu rada zároveň konstatuje, že kvalita celkového zpracování žádosti (vyjma dramaturgické části) zůstává na nižší úrovni a doporučuje větší pečlivost při její přípravě.</t>
  </si>
  <si>
    <t>Dovršené tři dekády existence, pečlivě zpracovaná žádost, konkrétní dramaturgie a přesvědčivá argumentace zakladatelky festivalu Yvony Kreuzmannové při osobním slyšení rozhodly o přidělení dotační podpory festivalu Tanec Praha s navýšením prostředků pro rok 2018. Festival je stále zásadní oborovou událostí, která zprostředkovává – v podstatě jako jediná – českému publiku informace o současné světové taneční scéně. S tímto faktem se pojí velká zodpovědnost za kvalitu programu a účinnou mediální kampaň, což komise festivalu doporučuje nadále akcentovat.</t>
  </si>
  <si>
    <t>slovní hodnocení komise</t>
  </si>
  <si>
    <r>
      <t>Festival 4 + 4 dny v pohybu je multižánrovým projektem, který významně přispívá ke kontextualizaci tance, k propojování uměleckých oborů, profesionálů a publika i k podpoře uměleckých inovací. Rada ocenila, že se festival zaměřuje na aktuální společenská témata a vedle kvalitního zahraničního programu, který se systematicky obrací i do mimoevropských teritorií, dává prostor jak zavedeným domácím umělcům, tak tvůrčím experimentům. Rada se rozhodla pro mírné navýšení dotace k podpoře kontinuálního rozvoje festivalu.</t>
    </r>
    <r>
      <rPr>
        <i/>
        <sz val="12"/>
        <color theme="1"/>
        <rFont val="Times New Roman"/>
        <family val="1"/>
        <charset val="238"/>
      </rPr>
      <t xml:space="preserve"> (Z důvodu nutnosti krácení zůstává podpora na loňské úrovni.) </t>
    </r>
    <r>
      <rPr>
        <sz val="12"/>
        <color theme="1"/>
        <rFont val="Times New Roman"/>
        <family val="1"/>
        <charset val="238"/>
      </rPr>
      <t>A zároveň doporučuje žadateli zaměřit se více na propojení tanečně – divadelní a výtvarné části programu.</t>
    </r>
  </si>
  <si>
    <t>Program státní podpory festivalů profesionálního umění - projekty v oblasti tance a pohybového divadla - VŘ 2018</t>
  </si>
  <si>
    <t>požadovaná dotace</t>
  </si>
  <si>
    <t>přidělená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</si>
</sst>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9" xfId="1" applyFont="1" applyFill="1" applyBorder="1"/>
    <xf numFmtId="0" fontId="5" fillId="0" borderId="10" xfId="1" applyFont="1" applyFill="1" applyBorder="1"/>
    <xf numFmtId="0" fontId="5" fillId="0" borderId="11" xfId="1" applyFill="1" applyBorder="1"/>
    <xf numFmtId="0" fontId="5" fillId="0" borderId="12" xfId="1" applyFill="1" applyBorder="1"/>
    <xf numFmtId="0" fontId="5" fillId="0" borderId="10" xfId="1" applyFill="1" applyBorder="1"/>
    <xf numFmtId="0" fontId="5" fillId="0" borderId="13" xfId="1" applyFill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ill="1" applyBorder="1"/>
    <xf numFmtId="0" fontId="5" fillId="0" borderId="21" xfId="1" applyFill="1" applyBorder="1"/>
    <xf numFmtId="0" fontId="5" fillId="0" borderId="19" xfId="1" applyFill="1" applyBorder="1"/>
    <xf numFmtId="0" fontId="5" fillId="0" borderId="22" xfId="1" applyFill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0" fontId="5" fillId="0" borderId="27" xfId="1" applyFont="1" applyFill="1" applyBorder="1"/>
    <xf numFmtId="0" fontId="5" fillId="0" borderId="28" xfId="1" applyFont="1" applyFill="1" applyBorder="1"/>
    <xf numFmtId="0" fontId="5" fillId="0" borderId="29" xfId="1" applyFill="1" applyBorder="1"/>
    <xf numFmtId="0" fontId="5" fillId="0" borderId="30" xfId="1" applyFill="1" applyBorder="1"/>
    <xf numFmtId="0" fontId="5" fillId="0" borderId="28" xfId="1" applyFill="1" applyBorder="1"/>
    <xf numFmtId="0" fontId="5" fillId="0" borderId="31" xfId="1" applyFill="1" applyBorder="1"/>
    <xf numFmtId="2" fontId="0" fillId="0" borderId="32" xfId="0" applyNumberFormat="1" applyBorder="1"/>
    <xf numFmtId="2" fontId="0" fillId="0" borderId="33" xfId="0" applyNumberFormat="1" applyBorder="1"/>
    <xf numFmtId="2" fontId="0" fillId="0" borderId="34" xfId="0" applyNumberFormat="1" applyBorder="1"/>
    <xf numFmtId="2" fontId="0" fillId="0" borderId="35" xfId="0" applyNumberFormat="1" applyBorder="1"/>
    <xf numFmtId="2" fontId="0" fillId="0" borderId="0" xfId="0" applyNumberFormat="1"/>
    <xf numFmtId="0" fontId="6" fillId="0" borderId="36" xfId="0" applyFont="1" applyBorder="1" applyAlignment="1">
      <alignment vertical="center"/>
    </xf>
    <xf numFmtId="3" fontId="0" fillId="0" borderId="24" xfId="0" applyNumberForma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24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0" borderId="24" xfId="1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 wrapText="1"/>
    </xf>
    <xf numFmtId="0" fontId="0" fillId="0" borderId="24" xfId="0" applyBorder="1"/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3" fontId="0" fillId="3" borderId="24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/>
    </xf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t.roubicek/Dokumenty/Hlavni%20dokumenty%20VR/2018/PF%202018/V&#253;sledky%20PF%202018/V&#253;sledky%20PF%202018%20tanec/tanec_bodovani_souhrn_konec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Souhrn"/>
      <sheetName val="tabulka pro navrh dotace"/>
    </sheetNames>
    <sheetDataSet>
      <sheetData sheetId="0">
        <row r="2">
          <cell r="H2">
            <v>9</v>
          </cell>
          <cell r="I2">
            <v>4</v>
          </cell>
          <cell r="J2">
            <v>4</v>
          </cell>
          <cell r="K2">
            <v>5</v>
          </cell>
          <cell r="L2">
            <v>22</v>
          </cell>
          <cell r="M2">
            <v>9</v>
          </cell>
          <cell r="N2">
            <v>10</v>
          </cell>
          <cell r="O2">
            <v>10</v>
          </cell>
          <cell r="P2">
            <v>9</v>
          </cell>
          <cell r="Q2">
            <v>5</v>
          </cell>
          <cell r="R2">
            <v>4</v>
          </cell>
          <cell r="S2">
            <v>47</v>
          </cell>
          <cell r="T2">
            <v>84</v>
          </cell>
        </row>
        <row r="3">
          <cell r="H3">
            <v>10</v>
          </cell>
          <cell r="I3">
            <v>4</v>
          </cell>
          <cell r="J3">
            <v>4</v>
          </cell>
          <cell r="K3">
            <v>4</v>
          </cell>
          <cell r="L3">
            <v>22</v>
          </cell>
          <cell r="M3">
            <v>8</v>
          </cell>
          <cell r="N3">
            <v>10</v>
          </cell>
          <cell r="O3">
            <v>9</v>
          </cell>
          <cell r="P3">
            <v>9</v>
          </cell>
          <cell r="Q3">
            <v>5</v>
          </cell>
          <cell r="R3">
            <v>4</v>
          </cell>
          <cell r="S3">
            <v>45</v>
          </cell>
          <cell r="T3">
            <v>83</v>
          </cell>
        </row>
        <row r="4">
          <cell r="H4">
            <v>9</v>
          </cell>
          <cell r="I4">
            <v>4</v>
          </cell>
          <cell r="J4">
            <v>5</v>
          </cell>
          <cell r="K4">
            <v>4</v>
          </cell>
          <cell r="L4">
            <v>22</v>
          </cell>
          <cell r="M4">
            <v>9</v>
          </cell>
          <cell r="N4">
            <v>10</v>
          </cell>
          <cell r="O4">
            <v>9</v>
          </cell>
          <cell r="P4">
            <v>8</v>
          </cell>
          <cell r="Q4">
            <v>5</v>
          </cell>
          <cell r="R4">
            <v>3</v>
          </cell>
          <cell r="S4">
            <v>44</v>
          </cell>
          <cell r="T4">
            <v>87</v>
          </cell>
        </row>
      </sheetData>
      <sheetData sheetId="1">
        <row r="2">
          <cell r="H2">
            <v>10</v>
          </cell>
          <cell r="I2">
            <v>5</v>
          </cell>
          <cell r="J2">
            <v>4</v>
          </cell>
          <cell r="K2">
            <v>4</v>
          </cell>
          <cell r="L2">
            <v>23</v>
          </cell>
          <cell r="M2">
            <v>9</v>
          </cell>
          <cell r="N2">
            <v>10</v>
          </cell>
          <cell r="O2">
            <v>8</v>
          </cell>
          <cell r="P2">
            <v>9</v>
          </cell>
          <cell r="Q2">
            <v>4</v>
          </cell>
          <cell r="R2">
            <v>4</v>
          </cell>
          <cell r="S2">
            <v>44</v>
          </cell>
          <cell r="T2">
            <v>82</v>
          </cell>
        </row>
        <row r="3">
          <cell r="H3">
            <v>10</v>
          </cell>
          <cell r="I3">
            <v>4</v>
          </cell>
          <cell r="J3">
            <v>5</v>
          </cell>
          <cell r="K3">
            <v>4</v>
          </cell>
          <cell r="L3">
            <v>23</v>
          </cell>
          <cell r="M3">
            <v>8</v>
          </cell>
          <cell r="N3">
            <v>10</v>
          </cell>
          <cell r="O3">
            <v>8</v>
          </cell>
          <cell r="P3">
            <v>9</v>
          </cell>
          <cell r="Q3">
            <v>3</v>
          </cell>
          <cell r="R3">
            <v>5</v>
          </cell>
          <cell r="S3">
            <v>43</v>
          </cell>
          <cell r="T3">
            <v>82</v>
          </cell>
        </row>
        <row r="4">
          <cell r="H4">
            <v>10</v>
          </cell>
          <cell r="I4">
            <v>4</v>
          </cell>
          <cell r="J4">
            <v>3</v>
          </cell>
          <cell r="K4">
            <v>4</v>
          </cell>
          <cell r="L4">
            <v>21</v>
          </cell>
          <cell r="M4">
            <v>8</v>
          </cell>
          <cell r="N4">
            <v>10</v>
          </cell>
          <cell r="O4">
            <v>8</v>
          </cell>
          <cell r="P4">
            <v>9</v>
          </cell>
          <cell r="Q4">
            <v>4</v>
          </cell>
          <cell r="R4">
            <v>5</v>
          </cell>
          <cell r="S4">
            <v>44</v>
          </cell>
          <cell r="T4">
            <v>86</v>
          </cell>
        </row>
      </sheetData>
      <sheetData sheetId="2">
        <row r="2">
          <cell r="H2">
            <v>8</v>
          </cell>
          <cell r="I2">
            <v>4</v>
          </cell>
          <cell r="J2">
            <v>1</v>
          </cell>
          <cell r="K2">
            <v>4</v>
          </cell>
          <cell r="L2">
            <v>17</v>
          </cell>
          <cell r="M2">
            <v>8</v>
          </cell>
          <cell r="N2">
            <v>10</v>
          </cell>
          <cell r="O2">
            <v>7</v>
          </cell>
          <cell r="P2">
            <v>8</v>
          </cell>
          <cell r="Q2">
            <v>5</v>
          </cell>
          <cell r="R2">
            <v>5</v>
          </cell>
          <cell r="S2">
            <v>43</v>
          </cell>
          <cell r="T2">
            <v>75</v>
          </cell>
        </row>
        <row r="3">
          <cell r="H3">
            <v>7</v>
          </cell>
          <cell r="I3">
            <v>4</v>
          </cell>
          <cell r="J3">
            <v>4</v>
          </cell>
          <cell r="K3">
            <v>4</v>
          </cell>
          <cell r="L3">
            <v>19</v>
          </cell>
          <cell r="M3">
            <v>8</v>
          </cell>
          <cell r="N3">
            <v>10</v>
          </cell>
          <cell r="O3">
            <v>7</v>
          </cell>
          <cell r="P3">
            <v>9</v>
          </cell>
          <cell r="Q3">
            <v>5</v>
          </cell>
          <cell r="R3">
            <v>5</v>
          </cell>
          <cell r="S3">
            <v>44</v>
          </cell>
          <cell r="T3">
            <v>79</v>
          </cell>
        </row>
        <row r="4">
          <cell r="H4">
            <v>10</v>
          </cell>
          <cell r="I4">
            <v>4</v>
          </cell>
          <cell r="J4">
            <v>3</v>
          </cell>
          <cell r="K4">
            <v>4</v>
          </cell>
          <cell r="L4">
            <v>21</v>
          </cell>
          <cell r="M4">
            <v>9</v>
          </cell>
          <cell r="N4">
            <v>10</v>
          </cell>
          <cell r="O4">
            <v>9</v>
          </cell>
          <cell r="P4">
            <v>9</v>
          </cell>
          <cell r="Q4">
            <v>5</v>
          </cell>
          <cell r="R4">
            <v>4</v>
          </cell>
          <cell r="S4">
            <v>46</v>
          </cell>
          <cell r="T4">
            <v>88</v>
          </cell>
        </row>
      </sheetData>
      <sheetData sheetId="3">
        <row r="2">
          <cell r="H2">
            <v>9</v>
          </cell>
          <cell r="I2">
            <v>4</v>
          </cell>
          <cell r="J2">
            <v>3</v>
          </cell>
          <cell r="K2">
            <v>4</v>
          </cell>
          <cell r="L2">
            <v>20</v>
          </cell>
          <cell r="M2">
            <v>9</v>
          </cell>
          <cell r="N2">
            <v>9</v>
          </cell>
          <cell r="O2">
            <v>8</v>
          </cell>
          <cell r="P2">
            <v>8</v>
          </cell>
          <cell r="Q2">
            <v>5</v>
          </cell>
          <cell r="R2">
            <v>4</v>
          </cell>
          <cell r="S2">
            <v>43</v>
          </cell>
          <cell r="T2">
            <v>78</v>
          </cell>
        </row>
        <row r="3">
          <cell r="H3">
            <v>8</v>
          </cell>
          <cell r="I3">
            <v>5</v>
          </cell>
          <cell r="J3">
            <v>5</v>
          </cell>
          <cell r="K3">
            <v>5</v>
          </cell>
          <cell r="L3">
            <v>23</v>
          </cell>
          <cell r="M3">
            <v>7</v>
          </cell>
          <cell r="N3">
            <v>8</v>
          </cell>
          <cell r="O3">
            <v>8</v>
          </cell>
          <cell r="P3">
            <v>8</v>
          </cell>
          <cell r="Q3">
            <v>5</v>
          </cell>
          <cell r="R3">
            <v>5</v>
          </cell>
          <cell r="S3">
            <v>41</v>
          </cell>
          <cell r="T3">
            <v>80</v>
          </cell>
        </row>
        <row r="4">
          <cell r="H4">
            <v>8</v>
          </cell>
          <cell r="I4">
            <v>4</v>
          </cell>
          <cell r="J4">
            <v>3</v>
          </cell>
          <cell r="K4">
            <v>5</v>
          </cell>
          <cell r="L4">
            <v>20</v>
          </cell>
          <cell r="M4">
            <v>7</v>
          </cell>
          <cell r="N4">
            <v>8</v>
          </cell>
          <cell r="O4">
            <v>8</v>
          </cell>
          <cell r="P4">
            <v>8</v>
          </cell>
          <cell r="Q4">
            <v>5</v>
          </cell>
          <cell r="R4">
            <v>4</v>
          </cell>
          <cell r="S4">
            <v>40</v>
          </cell>
          <cell r="T4">
            <v>81</v>
          </cell>
        </row>
      </sheetData>
      <sheetData sheetId="4">
        <row r="2">
          <cell r="H2">
            <v>9</v>
          </cell>
          <cell r="I2">
            <v>4</v>
          </cell>
          <cell r="J2">
            <v>3</v>
          </cell>
          <cell r="K2">
            <v>3</v>
          </cell>
          <cell r="L2">
            <v>19</v>
          </cell>
          <cell r="M2">
            <v>9</v>
          </cell>
          <cell r="N2">
            <v>10</v>
          </cell>
          <cell r="O2">
            <v>9</v>
          </cell>
          <cell r="P2">
            <v>9</v>
          </cell>
          <cell r="Q2">
            <v>4</v>
          </cell>
          <cell r="R2">
            <v>4</v>
          </cell>
          <cell r="S2">
            <v>45</v>
          </cell>
          <cell r="T2">
            <v>79</v>
          </cell>
        </row>
        <row r="3">
          <cell r="H3">
            <v>10</v>
          </cell>
          <cell r="I3">
            <v>5</v>
          </cell>
          <cell r="J3">
            <v>5</v>
          </cell>
          <cell r="K3">
            <v>4</v>
          </cell>
          <cell r="L3">
            <v>24</v>
          </cell>
          <cell r="M3">
            <v>10</v>
          </cell>
          <cell r="N3">
            <v>10</v>
          </cell>
          <cell r="O3">
            <v>9</v>
          </cell>
          <cell r="P3">
            <v>9</v>
          </cell>
          <cell r="Q3">
            <v>5</v>
          </cell>
          <cell r="R3">
            <v>5</v>
          </cell>
          <cell r="S3">
            <v>48</v>
          </cell>
          <cell r="T3">
            <v>88</v>
          </cell>
        </row>
        <row r="4">
          <cell r="H4">
            <v>9</v>
          </cell>
          <cell r="I4">
            <v>4</v>
          </cell>
          <cell r="J4">
            <v>2</v>
          </cell>
          <cell r="K4">
            <v>3</v>
          </cell>
          <cell r="L4">
            <v>18</v>
          </cell>
          <cell r="M4">
            <v>8</v>
          </cell>
          <cell r="N4">
            <v>9</v>
          </cell>
          <cell r="O4">
            <v>9</v>
          </cell>
          <cell r="P4">
            <v>10</v>
          </cell>
          <cell r="Q4">
            <v>4</v>
          </cell>
          <cell r="R4">
            <v>3</v>
          </cell>
          <cell r="S4">
            <v>43</v>
          </cell>
          <cell r="T4">
            <v>82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workbookViewId="0">
      <selection activeCell="E13" sqref="E13"/>
    </sheetView>
  </sheetViews>
  <sheetFormatPr defaultRowHeight="15" x14ac:dyDescent="0.25"/>
  <cols>
    <col min="1" max="1" width="18.42578125" customWidth="1"/>
    <col min="2" max="2" width="25.7109375" customWidth="1"/>
    <col min="3" max="17" width="10.7109375" customWidth="1"/>
    <col min="18" max="18" width="11.85546875" customWidth="1"/>
    <col min="19" max="19" width="10.7109375" customWidth="1"/>
    <col min="20" max="20" width="13.42578125" customWidth="1"/>
  </cols>
  <sheetData>
    <row r="1" spans="1:20" ht="40.5" customHeight="1" thickBot="1" x14ac:dyDescent="0.3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88.5" customHeight="1" thickBot="1" x14ac:dyDescent="0.3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7" t="s">
        <v>8</v>
      </c>
      <c r="J2" s="7" t="s">
        <v>9</v>
      </c>
      <c r="K2" s="8" t="s">
        <v>10</v>
      </c>
      <c r="L2" s="9" t="s">
        <v>11</v>
      </c>
      <c r="M2" s="6" t="s">
        <v>12</v>
      </c>
      <c r="N2" s="7" t="s">
        <v>13</v>
      </c>
      <c r="O2" s="7" t="s">
        <v>14</v>
      </c>
      <c r="P2" s="10" t="s">
        <v>15</v>
      </c>
      <c r="Q2" s="7" t="s">
        <v>16</v>
      </c>
      <c r="R2" s="11" t="s">
        <v>17</v>
      </c>
      <c r="S2" s="12" t="s">
        <v>18</v>
      </c>
      <c r="T2" s="13" t="s">
        <v>19</v>
      </c>
    </row>
    <row r="3" spans="1:20" x14ac:dyDescent="0.25">
      <c r="A3" s="14" t="s">
        <v>24</v>
      </c>
      <c r="B3" s="15" t="s">
        <v>25</v>
      </c>
      <c r="C3" s="16">
        <v>5</v>
      </c>
      <c r="D3" s="17">
        <v>5</v>
      </c>
      <c r="E3" s="17">
        <v>6</v>
      </c>
      <c r="F3" s="18">
        <v>5</v>
      </c>
      <c r="G3" s="19">
        <f>SUM(C3:F3)</f>
        <v>21</v>
      </c>
      <c r="H3" s="20">
        <f>AVERAGE([1]P1!H4,[1]P2!H4,[1]P3!H4,[1]P4!H4,[1]P5!H4)</f>
        <v>9.1999999999999993</v>
      </c>
      <c r="I3" s="21">
        <f>AVERAGE([1]P1!I4,[1]P2!I4,[1]P3!I4,[1]P4!I4,[1]P5!I4)</f>
        <v>4</v>
      </c>
      <c r="J3" s="21">
        <f>AVERAGE([1]P1!J4,[1]P2!J4,[1]P3!J4,[1]P4!J4,[1]P5!J4)</f>
        <v>3.2</v>
      </c>
      <c r="K3" s="22">
        <f>AVERAGE([1]P1!K4,[1]P2!K4,[1]P3!K4,[1]P4!K4,[1]P5!K4)</f>
        <v>4</v>
      </c>
      <c r="L3" s="23">
        <f>AVERAGE([1]P1!L4,[1]P2!L4,[1]P3!L4,[1]P4!L4,[1]P5!L4)</f>
        <v>20.399999999999999</v>
      </c>
      <c r="M3" s="20">
        <f>AVERAGE([1]P1!M4,[1]P2!M4,[1]P3!M4,[1]P4!M4,[1]P5!M4)</f>
        <v>8.1999999999999993</v>
      </c>
      <c r="N3" s="21">
        <f>AVERAGE([1]P1!N4,[1]P2!N4,[1]P3!N4,[1]P4!N4,[1]P5!N4)</f>
        <v>9.4</v>
      </c>
      <c r="O3" s="21">
        <f>AVERAGE([1]P1!O4,[1]P2!O4,[1]P3!O4,[1]P4!O4,[1]P5!O4)</f>
        <v>8.6</v>
      </c>
      <c r="P3" s="21">
        <f>AVERAGE([1]P1!P4,[1]P2!P4,[1]P3!P4,[1]P4!P4,[1]P5!P4)</f>
        <v>8.8000000000000007</v>
      </c>
      <c r="Q3" s="21">
        <f>AVERAGE([1]P1!Q4,[1]P2!Q4,[1]P3!Q4,[1]P4!Q4,[1]P5!Q4)</f>
        <v>4.5999999999999996</v>
      </c>
      <c r="R3" s="22">
        <f>AVERAGE([1]P1!R4,[1]P2!R4,[1]P3!R4,[1]P4!R4,[1]P5!R4)</f>
        <v>3.8</v>
      </c>
      <c r="S3" s="23">
        <f>AVERAGE([1]P1!S4,[1]P2!S4,[1]P3!S4,[1]P4!S4,[1]P5!S4)</f>
        <v>43.4</v>
      </c>
      <c r="T3" s="23">
        <f>AVERAGE([1]P1!T4,[1]P2!T4,[1]P3!T4,[1]P4!T4,[1]P5!T4)</f>
        <v>84.8</v>
      </c>
    </row>
    <row r="4" spans="1:20" x14ac:dyDescent="0.25">
      <c r="A4" s="24" t="s">
        <v>22</v>
      </c>
      <c r="B4" s="25" t="s">
        <v>23</v>
      </c>
      <c r="C4" s="26">
        <v>3</v>
      </c>
      <c r="D4" s="27">
        <v>5</v>
      </c>
      <c r="E4" s="27">
        <v>4</v>
      </c>
      <c r="F4" s="28">
        <v>4</v>
      </c>
      <c r="G4" s="29">
        <f>SUM(C4:F4)</f>
        <v>16</v>
      </c>
      <c r="H4" s="30">
        <f>AVERAGE([1]P1!H3,[1]P2!H3,[1]P3!H3,[1]P4!H3,[1]P5!H3)</f>
        <v>9</v>
      </c>
      <c r="I4" s="31">
        <f>AVERAGE([1]P1!I3,[1]P2!I3,[1]P3!I3,[1]P4!I3,[1]P5!I3)</f>
        <v>4.4000000000000004</v>
      </c>
      <c r="J4" s="31">
        <f>AVERAGE([1]P1!J3,[1]P2!J3,[1]P3!J3,[1]P4!J3,[1]P5!J3)</f>
        <v>4.5999999999999996</v>
      </c>
      <c r="K4" s="32">
        <f>AVERAGE([1]P1!K3,[1]P2!K3,[1]P3!K3,[1]P4!K3,[1]P5!K3)</f>
        <v>4.2</v>
      </c>
      <c r="L4" s="33">
        <f>AVERAGE([1]P1!L3,[1]P2!L3,[1]P3!L3,[1]P4!L3,[1]P5!L3)</f>
        <v>22.2</v>
      </c>
      <c r="M4" s="30">
        <f>AVERAGE([1]P1!M3,[1]P2!M3,[1]P3!M3,[1]P4!M3,[1]P5!M3)</f>
        <v>8.1999999999999993</v>
      </c>
      <c r="N4" s="31">
        <f>AVERAGE([1]P1!N3,[1]P2!N3,[1]P3!N3,[1]P4!N3,[1]P5!N3)</f>
        <v>9.6</v>
      </c>
      <c r="O4" s="31">
        <f>AVERAGE([1]P1!O3,[1]P2!O3,[1]P3!O3,[1]P4!O3,[1]P5!O3)</f>
        <v>8.1999999999999993</v>
      </c>
      <c r="P4" s="31">
        <f>AVERAGE([1]P1!P3,[1]P2!P3,[1]P3!P3,[1]P4!P3,[1]P5!P3)</f>
        <v>8.8000000000000007</v>
      </c>
      <c r="Q4" s="31">
        <f>AVERAGE([1]P1!Q3,[1]P2!Q3,[1]P3!Q3,[1]P4!Q3,[1]P5!Q3)</f>
        <v>4.5999999999999996</v>
      </c>
      <c r="R4" s="32">
        <f>AVERAGE([1]P1!R3,[1]P2!R3,[1]P3!R3,[1]P4!R3,[1]P5!R3)</f>
        <v>4.8</v>
      </c>
      <c r="S4" s="33">
        <f>AVERAGE([1]P1!S3,[1]P2!S3,[1]P3!S3,[1]P4!S3,[1]P5!S3)</f>
        <v>44.2</v>
      </c>
      <c r="T4" s="33">
        <f>AVERAGE([1]P1!T3,[1]P2!T3,[1]P3!T3,[1]P4!T3,[1]P5!T3)</f>
        <v>82.4</v>
      </c>
    </row>
    <row r="5" spans="1:20" ht="15.75" thickBot="1" x14ac:dyDescent="0.3">
      <c r="A5" s="34" t="s">
        <v>20</v>
      </c>
      <c r="B5" s="35" t="s">
        <v>21</v>
      </c>
      <c r="C5" s="36">
        <v>5</v>
      </c>
      <c r="D5" s="37">
        <v>4</v>
      </c>
      <c r="E5" s="37">
        <v>2</v>
      </c>
      <c r="F5" s="38">
        <v>4</v>
      </c>
      <c r="G5" s="39">
        <f>SUM(C5:F5)</f>
        <v>15</v>
      </c>
      <c r="H5" s="40">
        <f>AVERAGE([1]P1!H2,[1]P2!H2,[1]P3!H2,[1]P4!H2,[1]P5!H2)</f>
        <v>9</v>
      </c>
      <c r="I5" s="41">
        <f>AVERAGE([1]P1!I2,[1]P2!I2,[1]P3!I2,[1]P4!I2,[1]P5!I2)</f>
        <v>4.2</v>
      </c>
      <c r="J5" s="41">
        <f>AVERAGE([1]P1!J2,[1]P2!J2,[1]P3!J2,[1]P4!J2,[1]P5!J2)</f>
        <v>3</v>
      </c>
      <c r="K5" s="42">
        <f>AVERAGE([1]P1!K2,[1]P2!K2,[1]P3!K2,[1]P4!K2,[1]P5!K2)</f>
        <v>4</v>
      </c>
      <c r="L5" s="43">
        <f>AVERAGE([1]P1!L2,[1]P2!L2,[1]P3!L2,[1]P4!L2,[1]P5!L2)</f>
        <v>20.2</v>
      </c>
      <c r="M5" s="40">
        <f>AVERAGE([1]P1!M2,[1]P2!M2,[1]P3!M2,[1]P4!M2,[1]P5!M2)</f>
        <v>8.8000000000000007</v>
      </c>
      <c r="N5" s="41">
        <f>AVERAGE([1]P1!N2,[1]P2!N2,[1]P3!N2,[1]P4!N2,[1]P5!N2)</f>
        <v>9.8000000000000007</v>
      </c>
      <c r="O5" s="41">
        <f>AVERAGE([1]P1!O2,[1]P2!O2,[1]P3!O2,[1]P4!O2,[1]P5!O2)</f>
        <v>8.4</v>
      </c>
      <c r="P5" s="41">
        <f>AVERAGE([1]P1!P2,[1]P2!P2,[1]P3!P2,[1]P4!P2,[1]P5!P2)</f>
        <v>8.6</v>
      </c>
      <c r="Q5" s="41">
        <f>AVERAGE([1]P1!Q2,[1]P2!Q2,[1]P3!Q2,[1]P4!Q2,[1]P5!Q2)</f>
        <v>4.5999999999999996</v>
      </c>
      <c r="R5" s="42">
        <f>AVERAGE([1]P1!R2,[1]P2!R2,[1]P3!R2,[1]P4!R2,[1]P5!R2)</f>
        <v>4.2</v>
      </c>
      <c r="S5" s="43">
        <f>AVERAGE([1]P1!S2,[1]P2!S2,[1]P3!S2,[1]P4!S2,[1]P5!S2)</f>
        <v>44.4</v>
      </c>
      <c r="T5" s="43">
        <f>AVERAGE([1]P1!T2,[1]P2!T2,[1]P3!T2,[1]P4!T2,[1]P5!T2)</f>
        <v>79.599999999999994</v>
      </c>
    </row>
    <row r="8" spans="1:20" x14ac:dyDescent="0.25">
      <c r="L8" s="44"/>
    </row>
    <row r="9" spans="1:20" x14ac:dyDescent="0.25">
      <c r="L9" s="44"/>
      <c r="S9" s="44"/>
    </row>
    <row r="10" spans="1:20" x14ac:dyDescent="0.25">
      <c r="L10" s="44"/>
      <c r="S10" s="44"/>
    </row>
  </sheetData>
  <sortState ref="A2:T4">
    <sortCondition descending="1" ref="T2:T4"/>
  </sortState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E9" sqref="E9"/>
    </sheetView>
  </sheetViews>
  <sheetFormatPr defaultRowHeight="15" x14ac:dyDescent="0.25"/>
  <cols>
    <col min="1" max="1" width="22.140625" customWidth="1"/>
    <col min="2" max="2" width="27" customWidth="1"/>
    <col min="3" max="3" width="18.28515625" customWidth="1"/>
    <col min="4" max="4" width="18.7109375" customWidth="1"/>
    <col min="5" max="5" width="19" customWidth="1"/>
  </cols>
  <sheetData>
    <row r="1" spans="1:17" s="48" customFormat="1" ht="37.5" customHeight="1" x14ac:dyDescent="0.25">
      <c r="A1" s="59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30.75" customHeight="1" x14ac:dyDescent="0.25">
      <c r="A2" s="55" t="s">
        <v>0</v>
      </c>
      <c r="B2" s="55" t="s">
        <v>1</v>
      </c>
      <c r="C2" s="51" t="s">
        <v>34</v>
      </c>
      <c r="D2" s="50" t="s">
        <v>26</v>
      </c>
      <c r="E2" s="52" t="s">
        <v>35</v>
      </c>
    </row>
    <row r="3" spans="1:17" ht="30" customHeight="1" x14ac:dyDescent="0.25">
      <c r="A3" s="54" t="s">
        <v>24</v>
      </c>
      <c r="B3" s="54" t="s">
        <v>25</v>
      </c>
      <c r="C3" s="46">
        <v>2402000</v>
      </c>
      <c r="D3" s="53">
        <v>84.8</v>
      </c>
      <c r="E3" s="60">
        <v>1900000</v>
      </c>
    </row>
    <row r="4" spans="1:17" ht="30" customHeight="1" x14ac:dyDescent="0.25">
      <c r="A4" s="54" t="s">
        <v>22</v>
      </c>
      <c r="B4" s="54" t="s">
        <v>23</v>
      </c>
      <c r="C4" s="46">
        <v>8220000</v>
      </c>
      <c r="D4" s="53">
        <v>82.4</v>
      </c>
      <c r="E4" s="60">
        <v>5800000</v>
      </c>
    </row>
    <row r="5" spans="1:17" ht="31.5" customHeight="1" x14ac:dyDescent="0.25">
      <c r="A5" s="54" t="s">
        <v>20</v>
      </c>
      <c r="B5" s="54" t="s">
        <v>21</v>
      </c>
      <c r="C5" s="46">
        <v>2109000</v>
      </c>
      <c r="D5" s="53">
        <v>79.599999999999994</v>
      </c>
      <c r="E5" s="60">
        <v>2000000</v>
      </c>
    </row>
    <row r="6" spans="1:17" ht="31.5" customHeight="1" x14ac:dyDescent="0.25">
      <c r="E6" s="61">
        <f>SUM(E3:E5)</f>
        <v>9700000</v>
      </c>
    </row>
  </sheetData>
  <pageMargins left="0.7" right="0.7" top="0.78740157499999996" bottom="0.78740157499999996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workbookViewId="0">
      <selection activeCell="C5" sqref="C5"/>
    </sheetView>
  </sheetViews>
  <sheetFormatPr defaultRowHeight="15" x14ac:dyDescent="0.25"/>
  <cols>
    <col min="1" max="1" width="22.140625" customWidth="1"/>
    <col min="2" max="2" width="27" customWidth="1"/>
    <col min="3" max="3" width="100.7109375" customWidth="1"/>
  </cols>
  <sheetData>
    <row r="1" spans="1:3" ht="35.25" customHeight="1" x14ac:dyDescent="0.25">
      <c r="A1" s="47" t="s">
        <v>28</v>
      </c>
    </row>
    <row r="2" spans="1:3" x14ac:dyDescent="0.25">
      <c r="A2" s="49" t="s">
        <v>0</v>
      </c>
      <c r="B2" s="49" t="s">
        <v>1</v>
      </c>
      <c r="C2" s="57" t="s">
        <v>31</v>
      </c>
    </row>
    <row r="3" spans="1:3" ht="93.75" customHeight="1" x14ac:dyDescent="0.25">
      <c r="A3" s="54" t="s">
        <v>24</v>
      </c>
      <c r="B3" s="54" t="s">
        <v>25</v>
      </c>
      <c r="C3" s="56" t="s">
        <v>29</v>
      </c>
    </row>
    <row r="4" spans="1:3" ht="93.75" customHeight="1" x14ac:dyDescent="0.25">
      <c r="A4" s="54" t="s">
        <v>22</v>
      </c>
      <c r="B4" s="54" t="s">
        <v>23</v>
      </c>
      <c r="C4" s="56" t="s">
        <v>30</v>
      </c>
    </row>
    <row r="5" spans="1:3" ht="113.25" customHeight="1" x14ac:dyDescent="0.25">
      <c r="A5" s="54" t="s">
        <v>20</v>
      </c>
      <c r="B5" s="54" t="s">
        <v>21</v>
      </c>
      <c r="C5" s="58" t="s">
        <v>32</v>
      </c>
    </row>
  </sheetData>
  <pageMargins left="0.7" right="0.7" top="0.78740157499999996" bottom="0.78740157499999996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bodove hodnoceni</vt:lpstr>
      <vt:lpstr>navrh dotace</vt:lpstr>
      <vt:lpstr>slovni hodnoceni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2018-03-01T07:46:52Z</cp:lastPrinted>
  <dcterms:created xsi:type="dcterms:W3CDTF">2018-02-23T07:29:57Z</dcterms:created>
  <dcterms:modified xsi:type="dcterms:W3CDTF">2018-03-07T12:50:52Z</dcterms:modified>
</cp:coreProperties>
</file>