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90" windowWidth="18195" windowHeight="10800" activeTab="1"/>
  </bookViews>
  <sheets>
    <sheet name="bodove hodnoceni" sheetId="1" r:id="rId1"/>
    <sheet name="navrh dotace" sheetId="2" r:id="rId2"/>
    <sheet name="slovni hodnoceni" sheetId="3" r:id="rId3"/>
  </sheets>
  <definedNames>
    <definedName name="_GoBack" localSheetId="2">'slovni hodnoceni'!$C$7</definedName>
  </definedNames>
  <calcPr calcId="145621"/>
</workbook>
</file>

<file path=xl/calcChain.xml><?xml version="1.0" encoding="utf-8"?>
<calcChain xmlns="http://schemas.openxmlformats.org/spreadsheetml/2006/main">
  <c r="D11" i="2" l="1"/>
</calcChain>
</file>

<file path=xl/sharedStrings.xml><?xml version="1.0" encoding="utf-8"?>
<sst xmlns="http://schemas.openxmlformats.org/spreadsheetml/2006/main" count="78" uniqueCount="52">
  <si>
    <t>žadatel</t>
  </si>
  <si>
    <t>název projektu</t>
  </si>
  <si>
    <t>rozpočet projektu (7)</t>
  </si>
  <si>
    <t>vícezdroj. financování (7)</t>
  </si>
  <si>
    <t>návštěvnost (6)</t>
  </si>
  <si>
    <t>produkce a propagace (5)</t>
  </si>
  <si>
    <t>CELKEM výkonnostní ukazatele (25)</t>
  </si>
  <si>
    <t>reprezentace (10)</t>
  </si>
  <si>
    <t>podpora českých umělců (5)</t>
  </si>
  <si>
    <t>kulturní obslužnost (5)</t>
  </si>
  <si>
    <t>práce s publikem (5)</t>
  </si>
  <si>
    <t>CELKEM sociální a kulturně politické ukazatele (25)</t>
  </si>
  <si>
    <t>dramaturgie festivalu (10)</t>
  </si>
  <si>
    <t>význam pro obor (10)</t>
  </si>
  <si>
    <t>realizace předchozího ročníku (10)</t>
  </si>
  <si>
    <t>hostující umělci a osobnosti (10)</t>
  </si>
  <si>
    <t>doprovodný program (5)</t>
  </si>
  <si>
    <t>dokumentace (5)</t>
  </si>
  <si>
    <t>CELKEM umělecká kritéria (50)</t>
  </si>
  <si>
    <t>CELKOVÉ BODOVÉ HODNOCENÍ PROJEKTU</t>
  </si>
  <si>
    <t>Čtyři dny z.s.</t>
  </si>
  <si>
    <t>4 + 4 dny v pohybu</t>
  </si>
  <si>
    <t>Město Nový Bor</t>
  </si>
  <si>
    <t>Mezinárodní sklářské sympozium - IGS 2018</t>
  </si>
  <si>
    <t>Nadační fond současného umění</t>
  </si>
  <si>
    <t>Startpoint - cena pro absolventy evr.výtv.akad.</t>
  </si>
  <si>
    <t>Profil Media, s.r.o.</t>
  </si>
  <si>
    <t>Designblok, Prague Design and Fashion Week</t>
  </si>
  <si>
    <t>KRUH z.s.</t>
  </si>
  <si>
    <t>Den architektury 2018</t>
  </si>
  <si>
    <t>Signal productions, s.r.o.</t>
  </si>
  <si>
    <t>SIGNAL festival</t>
  </si>
  <si>
    <t>ARCHITECTURA, spolek</t>
  </si>
  <si>
    <t>Landscape Festival Praha 2018</t>
  </si>
  <si>
    <t>Fotograf 07, z.s.</t>
  </si>
  <si>
    <t>Fotograf Festival 2018</t>
  </si>
  <si>
    <r>
      <rPr>
        <sz val="14"/>
        <color theme="1"/>
        <rFont val="Calibri"/>
        <family val="2"/>
        <charset val="238"/>
        <scheme val="minor"/>
      </rPr>
      <t xml:space="preserve">Program státní podpory festivalů profesionálního umění - projekty v oblasti výtvarného umění - VŘ 2018 - </t>
    </r>
    <r>
      <rPr>
        <b/>
        <sz val="14"/>
        <color theme="1"/>
        <rFont val="Calibri"/>
        <family val="2"/>
        <charset val="238"/>
        <scheme val="minor"/>
      </rPr>
      <t>bodové hodnocení</t>
    </r>
  </si>
  <si>
    <t>slovní hodnocení</t>
  </si>
  <si>
    <r>
      <t xml:space="preserve">V roce 2018 se uskuteční již dvacátý ročník projektu Designblok, který se postupně vyprofiloval v největší středoevropskou přehlídku designu a módy. V současnosti se jedná o etablovanou a komerčně úspěšnou akci, v jejímž rámci jsou vedle autorské tvorby evropských designérů představovány nové výrobky prestižních značek i prototypy mladých designérů a designérských studií. Návštěvnost Designbloku každoročně dosahuje až padesáti tisíc osob. Organizátoři se rozhodli letošní ročník přehlídky koncipovat jako oslavu dvacetiletého výročí jejího vzniku a současně jako oslavu založení samostatného Československého státu, v jehož reprezentaci hrál vedle architektury neméně podstatnou roli také design.
</t>
    </r>
    <r>
      <rPr>
        <sz val="12"/>
        <color theme="1"/>
        <rFont val="Times New Roman"/>
        <family val="1"/>
        <charset val="238"/>
      </rPr>
      <t>V době podání žádosti organizátoři nebyli ještě informováni o výši podpory ze strany hlavního města, která se oproti minulým ročníkům zvýšila z 1,5 milionu na 5 milionů korun. Tento rozdíl odpovídá částce, o kterou je žádáno ministerstvo. Celkové navýšení rozpočtu akce o 5 milionů korun (29 procent) oproti tomu, jak byl letošní ročník rozpočtován ještě v loňské žádosti, není uspokojivě vysvětleno. K výraznému snížení podpory ministerstva oproti minulému ročníků dochází zejména z odkazem na dané skutečnosti a s přihlédnutím k celkové částce, která je na podporu festivalů k dispozici. Nadále také platí doporučení hodnotitelů, že komerční rovinu přehlídky by měl doplnit výraznější program založený na konkrétní kurátorské koncepci a sekce věnovaná výstavní prezentaci nastupující designérské generace by měla naplňovat vyšší dramaturgické nároky.</t>
    </r>
  </si>
  <si>
    <r>
      <t xml:space="preserve">Festival oživující vždy na několik dní některý z nevyužívaných pražských domů výstavami, přednáškami, performancemi a dalšími akcemi. Původně divadelní akce zaměřená na site-specifi performance se v průběhu let začala více orientovat také na výtvarné umění. Organizační tým, který akci připravuje již víc jak dvacet let, se dobře orientuje na mezinárodní divadelní i výtvarné scéně. Akce si stále uchovává svůj alternativní charakter a důraz na nové umělecké formy.
</t>
    </r>
    <r>
      <rPr>
        <sz val="12"/>
        <color rgb="FF000000"/>
        <rFont val="Times New Roman"/>
        <family val="1"/>
        <charset val="238"/>
      </rPr>
      <t>Akce s dlouhou tradicí, která se letos uskuteční již po třiadvacáté a která má v kulturní nabídce hlavního města své nezastupitelné místo. Festival je cenný svým důrazem na objevování a oživování nevyužívaných městských objektů, snahou představovat nejmladší uměleckou generaci i napojením na obdobné zahraniční akce a iniciativy. Specifikem festivalu je jeho propojování výtvarného umění s divadlem a tancem. Výtvarná část zatím není tolik propracovaná jako divadelní, festival má však značný rozvojový potenciál a jeho dlouhodobá podpora je na místě. Zapojení ředitele spřáteleného festivalu v Oerol jako kurátora mezinárodní části výtvarné sekce se jeví jako funkční strategie a krok správným směrem.</t>
    </r>
  </si>
  <si>
    <r>
      <t xml:space="preserve">Mezinárodní sklářské sympozium je tradiční akce, která se koná vždy jednou za tři roky. Organizátorem akce je město Nový Bor, hlavní část nákladů ale hradí jednotlivé sklárny, které jsou pozvaným účastníkům k dispozici pro realizaci vlastních děl. Z veřejných zdrojů je hrazeno zejména cestovné zahraničních účastníků a některé doprovodné programy. Kurátorsky projekt zaštiťuje Milan Hlaveš, kurátor sbírky skla Uměleckoprůmyslového musea v Praze.
</t>
    </r>
    <r>
      <rPr>
        <sz val="12"/>
        <color theme="1"/>
        <rFont val="Times New Roman"/>
        <family val="1"/>
        <charset val="238"/>
      </rPr>
      <t>V Mezinárodním sklářském sympoziu se dobře propojuje několik věcí – důraz na podporu české tradice výroby uměleckého skla (speciálně Nový Bor je jedním z klíčových nositelů této tradice), podpory současného uměleckého sklářství (sympozium zve jako účastníky výtvarníky z celého světa; výrazné je ovšem zastoupení českých účastníků a zejména mladých autorů) a propojení s velkými i menšími výrobci skla, kteří s přizvanými výtvarníky vytvářejí konkrétní umělecké realizace. V rámci sympozia (což je tradiční název, který se začal používat již v 80. letech, dnes bychom mohli stejně dobře hovořit o festivalu uměleckého skla) probíhá celá řada doprovodných popularizačních i vzdělávacích programů. Důležitým aspektem celé akce je fakt, že velká část vzniklých děl je darována nebo za symbolickou cenu prodána do Sklářského muzea v Novém Boru, kde vzniká pozoruhodná kolekce aktuálního umění skla, která nemá v celém světě obdoby.</t>
    </r>
  </si>
  <si>
    <r>
      <t xml:space="preserve">StartPoint je ocenění pro studenty evropských uměleckých škol, které v současnosti spolupracuje s téměř čtyřiceti školami v sedmnácti zemích. Má ambici mapovat aktuální a budoucí trendy v evropském umění, vzájemně konfrontovat a podpořit tvorbu nastupující generace umělců. Kromě uspořádání každoroční výstavy ve Veletržním paláci Národní galerie v Praze usiluje o realizaci doprovodných programů a dalších výstav v zahraničí.
</t>
    </r>
    <r>
      <rPr>
        <sz val="12"/>
        <color theme="1"/>
        <rFont val="Cambria"/>
        <family val="1"/>
        <charset val="238"/>
      </rPr>
      <t>Cena StartPoint je v množství mezinárodních i lokálních ocenění pro vizuální umělce ojedinělá především díky svému zaměření na studenty uměleckých škol a celoevropskému rozsahu. Proces výběru umělců i společná výstava nabízí prostor pro seznámení diváků s kvalitním výběrem z aktuální studentské tvorby, samotným umělcům umožňuje větší kontextualizaci jejich díla, má edukační potenciál. Poslední ročníky konané ve Veletržním paláci přinesly větší zájem publika i reprezentativnější zázemí, přesto by bylo možné uvažovat nad silnější koncepcí, aby výstava přesahovala klauzurní či diplomovou studentskou prezentaci, kterou v některých momentech může připomínat. V tuto chvíli navíc není jasné, jestli institucionální zázemí zůstane zachováno. Projekt pro rok 2018, předložený komisi, je poměrně stručný a mnohdy zde chybí konkrétní informace – například složení poroty a proces výběru umělců, i proces výběru nově zapojených škol a jejich specifikace. Edukační program a chystané kolokvium je také představeno bez dalších detailů, podobně jako ambice propojit cenu s veletrhy či komerčním sektorem. Požadavek na další profesionalizaci projektu a možnost financování stálých pracovníků na pozicích produkce a propagace a je vzhledem k tradici a šíři projektu oprávněný, měl by ale odpovídat požadavkům na kvalitu koncepce a realizace projektu. Vzhledem k edukačnímu potenciálu by projekt mohl uvažovat o další podpoře například Ministerstva školství.</t>
    </r>
  </si>
  <si>
    <r>
      <t xml:space="preserve">Několikadenní decentralizovaný festival, v rámci kterého se v celé České republice konají dvě stovky komentovaných prohlídek, procházek a přednášek seznamujících s místní architekturou a urbanismem. Každoročně se do akce zapojuje 60 až 70 míst. Organizaci zajišťuje pražské sdružení Kruh, jednotlivé akce jsou však v režii místních spolků a osobností.
</t>
    </r>
    <r>
      <rPr>
        <sz val="12"/>
        <color rgb="FF000000"/>
        <rFont val="Times New Roman"/>
        <family val="1"/>
        <charset val="238"/>
      </rPr>
      <t xml:space="preserve">Velice přínosná akce jak v odborné, tak společenské a sociální rovině. Je výjimečná svou šíří – jde o jediný projekt, který má celorepublikový charakter – i důrazem na spolupráci s lokálními subjekty a osobnostmi. Jde současně o velice přínosnou a funkční propagaci architektury, což je hodnotou samo o sobě. V rámci výtvarných festivalů by mělo jít o jednu z </t>
    </r>
    <r>
      <rPr>
        <i/>
        <sz val="12"/>
        <color rgb="FF000000"/>
        <rFont val="Times New Roman"/>
        <family val="1"/>
        <charset val="238"/>
      </rPr>
      <t xml:space="preserve">prioritních akcí. 
</t>
    </r>
  </si>
  <si>
    <t>Landscape Festival Praha 2018 představuje velkoryse koncipovaný projekt, který by se měl věnovat 5 lokalitám v Praze (ostrov Štvanice, Rohanský ostrov, vrch Vítkov, cyklostezka pod Vítkovem a Nákladové nádraží Žižkov) o jejichž budoucí podobě jsou v současné době vedeny intenzivní diskuze. Projekt se má zamýšlet nad udržitelným rozvojem Prahy, tvorbou veřejného prostoru v rámci městských krajinných celků a za pomoci intervencí, instalací výstav, workshopů a přednášek otevřít diskuzi více směrem k veřejnosti a představit jí možné alternativy či dopady potenciálních řešení. Zároveň se v projektu uvádí jako důležitá témata voda, šetrná doprava, zeleň, prostupnost jednotlivých částí Prahy aj. 
Komise má za to, že projekt je navržen až příliš rozsáhle a že by mu pomohlo zacílení buď na jedno sevřenější téma, nebo soustředění se na méně lokalit. Navržený projekt tak působí trochu jako volnější seskupení různých aktivit, které by se pravděpodobně odehrály i bez zarámování Landscape Festivalem (semestrální práce studentů aj.). Komise zároveň soudí, že vzhledem k tématu LF 2018 by se na jeho realizaci mělo výrazně podílet hlavní město Praha. Komise projekt doporučuje k podpoře, ovšem zejména tu část, která cílí na zahraniční účastníky programu.</t>
  </si>
  <si>
    <r>
      <t xml:space="preserve">Festival Fotograf patří mezi důležité české festivaly na poli vizuálního umění. Přestože médium fotografie je jeho těžištěm, chápe jej v rámci širších kulturně-společenských kontextů a přesahů do dalších médií, přístupů i oborů. Festival spolupracuje s řadou partnerských galerií a institucí v Praze, kde realizuje svůj program, je také úzce napojen na činnost Fotograf Gallery a časopisu Fotograf. Představuje české i mezinárodní umělce, zahrnuje kurátorské a edukační projekty, diskusní fóra a další doprovodné programy.
</t>
    </r>
    <r>
      <rPr>
        <sz val="12"/>
        <color theme="1"/>
        <rFont val="Cambria"/>
        <family val="1"/>
        <charset val="238"/>
      </rPr>
      <t xml:space="preserve">Téma práce a volného času, který si festival Fotograf vytyčil pro následující ročník, je aktuální společenskou výzvou, z hlediska mezinárodních uměleckých kruhů ale není žádnou novinkou. Festival chystá kvalitní program zaměřený na české umělce i zajímavé hosty ze zahraničí. Oproti loňskému ročníku je kurátorsky méně ambiciózní, mohl by ale naopak být důslednější v hloubce výzkumu a představení jednotlivých aspektů tématu. Festival spolupracuje s řadou partnerských organizací, přičemž někdy není jasné, které výstavy vznikají jako součást běžného programu těchto partnerů ve vágní reakci na festivalové téma, a co je původní dramaturgie festivalu. Komise se domnívá, že se jedná o velice důležitý projekt, který má potenciál dalšího růstu a mohl by si klást větší cíle v otázkách dramaturgické a kurátorské koncepce, zapojení zahraničních hostů, ale také celkové veřejné prezentace festivalu, aby dokázal vystoupit z okruhu místní umělecké scény a oslovit širší lokální publikum i mezinárodní uměleckou komunitu. </t>
    </r>
  </si>
  <si>
    <r>
      <t xml:space="preserve">Program Signal Festivalu, jehož první ročník se uskutečnil v roce 2013, stojí na světelných instalacích, videomappingu a dalších „novomediálních“ vstupech do urbánního prostoru Prahy. Zejména v posledních dvou letech se organizátoři snaží i o výraznější přesah do umělecké sféry. Byla mimo jiné ustavena umělecká rada, v jejíž gesci je výběr současných českých nemainstreamových autorů. Dramaturgie festivalu je od počátku založena na myšlence uvést do českého prostředí etablované zástupce mezinárodní scény a současně poskytnout příležitost umělcům nastupující generace, což se organizátoři snaží realizovat jednak prostřednictvím celoročně provozované vzdělávací platformy Transmit, koncipované jako zóna pro mladé autory, jednak prostřednictvím doprovodné festivalové sekce zaměřené na mezinárodní networking.
Signal Festival </t>
    </r>
    <r>
      <rPr>
        <sz val="12"/>
        <color theme="1"/>
        <rFont val="Times New Roman"/>
        <family val="1"/>
        <charset val="238"/>
      </rPr>
      <t>disponuje obrovským diváckým potenciálem (návštěvnost posledního ročníku přesáhla půl miliónu osob). Snahu organizátorů budovat vedle komerční roviny také rovinu uměleckou potvrzuje jednak vzrůstající kvalita dramaturgie i kurátorských sekcí, jednak samotné ustavení umělecké rady, což vybízí k následujícímu doporučení: realizátoři by se měli zaměřit na soustavnou prezentaci významných světových novomediálních tvůrců a s nemenším nasazením také na to, aby dokázali produkčně zajistit účast mladých umělců pohybujících se v alternativnějších polohách. Cílem by se tedy mělo stát pravidelné pořádání prestižní přehlídky mezinárodní úrovně, která bude akceptována nejen v režimu „zážitkové turistiky“, ale i v režimu uměleckého provozu.</t>
    </r>
  </si>
  <si>
    <t>Program státní podpory festivalů profesionálního umění - projekty v oblasti výtvarného umění - VDŘ 2018</t>
  </si>
  <si>
    <t>požadovaná dotace</t>
  </si>
  <si>
    <t>BODOVÉ HODNOCENÍ</t>
  </si>
  <si>
    <t>přidělená dotace</t>
  </si>
  <si>
    <t>víceletý příslib: 2019 a 2020  1.500.000 Kč</t>
  </si>
  <si>
    <t>projekt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</si>
</sst>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0\ &quot;Kč&quot;;[Red]\-#,##0\ &quot;Kč&quot;"/>
    <numFmt numFmtId="164" formatCode="#,##0\ &quot;Kč&quot;"/>
  </numFmts>
  <fonts count="19" x14ac:knownFonts="1">
    <font>
      <sz val="11"/>
      <color theme="1"/>
      <name val="Calibri"/>
      <family val="2"/>
      <charset val="238"/>
      <scheme val="minor"/>
    </font>
    <font>
      <sz val="11"/>
      <color indexed="8"/>
      <name val="Calibri"/>
      <family val="2"/>
      <charset val="238"/>
    </font>
    <font>
      <b/>
      <sz val="14"/>
      <color theme="1"/>
      <name val="Calibri"/>
      <family val="2"/>
      <charset val="238"/>
      <scheme val="minor"/>
    </font>
    <font>
      <sz val="14"/>
      <color theme="1"/>
      <name val="Calibri"/>
      <family val="2"/>
      <charset val="238"/>
      <scheme val="minor"/>
    </font>
    <font>
      <sz val="11"/>
      <color theme="1"/>
      <name val="Times New Roman"/>
      <family val="1"/>
      <charset val="238"/>
    </font>
    <font>
      <b/>
      <sz val="11"/>
      <color rgb="FF000000"/>
      <name val="Calibri"/>
      <family val="2"/>
      <charset val="238"/>
    </font>
    <font>
      <sz val="10"/>
      <color rgb="FF000000"/>
      <name val="Calibri"/>
      <family val="2"/>
      <charset val="238"/>
    </font>
    <font>
      <b/>
      <sz val="10"/>
      <color rgb="FFE26B0A"/>
      <name val="Calibri"/>
      <family val="2"/>
      <charset val="238"/>
    </font>
    <font>
      <b/>
      <sz val="12"/>
      <color rgb="FF1F497D"/>
      <name val="Calibri"/>
      <family val="2"/>
      <charset val="238"/>
    </font>
    <font>
      <sz val="11"/>
      <color rgb="FF000000"/>
      <name val="Times New Roman"/>
      <family val="1"/>
      <charset val="238"/>
    </font>
    <font>
      <sz val="11"/>
      <color theme="1"/>
      <name val="Calibri"/>
      <family val="2"/>
      <charset val="238"/>
    </font>
    <font>
      <sz val="12"/>
      <color theme="1"/>
      <name val="Cambria"/>
      <family val="1"/>
      <charset val="238"/>
    </font>
    <font>
      <i/>
      <sz val="12"/>
      <color theme="1"/>
      <name val="Cambria"/>
      <family val="1"/>
      <charset val="238"/>
    </font>
    <font>
      <i/>
      <sz val="12"/>
      <color rgb="FF000000"/>
      <name val="Times New Roman"/>
      <family val="1"/>
      <charset val="238"/>
    </font>
    <font>
      <sz val="12"/>
      <color rgb="FF000000"/>
      <name val="Times New Roman"/>
      <family val="1"/>
      <charset val="238"/>
    </font>
    <font>
      <sz val="12"/>
      <color theme="1"/>
      <name val="Times New Roman"/>
      <family val="1"/>
      <charset val="238"/>
    </font>
    <font>
      <i/>
      <sz val="12"/>
      <color theme="1"/>
      <name val="Times New Roman"/>
      <family val="1"/>
      <charset val="238"/>
    </font>
    <font>
      <b/>
      <sz val="10"/>
      <color rgb="FF000000"/>
      <name val="Calibri"/>
      <family val="2"/>
      <charset val="238"/>
    </font>
    <font>
      <sz val="11"/>
      <name val="Calibri"/>
      <family val="2"/>
      <charset val="238"/>
      <scheme val="minor"/>
    </font>
  </fonts>
  <fills count="5">
    <fill>
      <patternFill patternType="none"/>
    </fill>
    <fill>
      <patternFill patternType="gray125"/>
    </fill>
    <fill>
      <patternFill patternType="solid">
        <fgColor theme="6" tint="0.79998168889431442"/>
        <bgColor indexed="64"/>
      </patternFill>
    </fill>
    <fill>
      <patternFill patternType="solid">
        <fgColor rgb="FFFFFF00"/>
        <bgColor rgb="FF000000"/>
      </patternFill>
    </fill>
    <fill>
      <patternFill patternType="solid">
        <fgColor theme="8" tint="0.79998168889431442"/>
        <bgColor indexed="64"/>
      </patternFill>
    </fill>
  </fills>
  <borders count="28">
    <border>
      <left/>
      <right/>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medium">
        <color auto="1"/>
      </left>
      <right/>
      <top style="medium">
        <color auto="1"/>
      </top>
      <bottom/>
      <diagonal/>
    </border>
    <border>
      <left style="thin">
        <color auto="1"/>
      </left>
      <right style="medium">
        <color indexed="64"/>
      </right>
      <top style="medium">
        <color indexed="64"/>
      </top>
      <bottom/>
      <diagonal/>
    </border>
    <border>
      <left style="medium">
        <color indexed="64"/>
      </left>
      <right style="medium">
        <color indexed="64"/>
      </right>
      <top style="medium">
        <color indexed="64"/>
      </top>
      <bottom/>
      <diagonal/>
    </border>
    <border>
      <left/>
      <right style="medium">
        <color auto="1"/>
      </right>
      <top style="medium">
        <color auto="1"/>
      </top>
      <bottom/>
      <diagonal/>
    </border>
    <border>
      <left style="medium">
        <color indexed="64"/>
      </left>
      <right style="thin">
        <color auto="1"/>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auto="1"/>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auto="1"/>
      </right>
      <top style="thin">
        <color indexed="64"/>
      </top>
      <bottom style="medium">
        <color indexed="64"/>
      </bottom>
      <diagonal/>
    </border>
    <border>
      <left style="thin">
        <color auto="1"/>
      </left>
      <right style="thin">
        <color auto="1"/>
      </right>
      <top style="thin">
        <color indexed="64"/>
      </top>
      <bottom style="medium">
        <color indexed="64"/>
      </bottom>
      <diagonal/>
    </border>
    <border>
      <left style="thin">
        <color auto="1"/>
      </left>
      <right style="medium">
        <color indexed="64"/>
      </right>
      <top style="thin">
        <color indexed="64"/>
      </top>
      <bottom style="medium">
        <color indexed="64"/>
      </bottom>
      <diagonal/>
    </border>
    <border>
      <left/>
      <right/>
      <top/>
      <bottom style="medium">
        <color auto="1"/>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auto="1"/>
      </left>
      <right style="thin">
        <color auto="1"/>
      </right>
      <top style="medium">
        <color auto="1"/>
      </top>
      <bottom style="thin">
        <color auto="1"/>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bottom/>
      <diagonal/>
    </border>
  </borders>
  <cellStyleXfs count="3">
    <xf numFmtId="0" fontId="0" fillId="0" borderId="0"/>
    <xf numFmtId="0" fontId="1" fillId="0" borderId="0"/>
    <xf numFmtId="0" fontId="1" fillId="0" borderId="0"/>
  </cellStyleXfs>
  <cellXfs count="62">
    <xf numFmtId="0" fontId="0" fillId="0" borderId="0" xfId="0"/>
    <xf numFmtId="0" fontId="2" fillId="0" borderId="14" xfId="0" applyFont="1" applyBorder="1" applyAlignment="1">
      <alignment vertical="center"/>
    </xf>
    <xf numFmtId="0" fontId="2" fillId="0" borderId="0" xfId="0" applyFont="1" applyBorder="1" applyAlignment="1">
      <alignment vertical="center"/>
    </xf>
    <xf numFmtId="0" fontId="0" fillId="0" borderId="0" xfId="0" applyBorder="1"/>
    <xf numFmtId="0" fontId="0" fillId="0" borderId="8" xfId="0" applyBorder="1"/>
    <xf numFmtId="3" fontId="0" fillId="0" borderId="8" xfId="0" applyNumberFormat="1" applyBorder="1" applyAlignment="1">
      <alignment horizontal="center"/>
    </xf>
    <xf numFmtId="0" fontId="0" fillId="0" borderId="0" xfId="0" applyAlignment="1">
      <alignment wrapText="1"/>
    </xf>
    <xf numFmtId="0" fontId="5" fillId="0" borderId="3" xfId="0" applyFont="1" applyFill="1" applyBorder="1" applyAlignment="1">
      <alignment horizontal="center"/>
    </xf>
    <xf numFmtId="0" fontId="5" fillId="0" borderId="6" xfId="0" applyFont="1" applyFill="1" applyBorder="1" applyAlignment="1">
      <alignment horizontal="center"/>
    </xf>
    <xf numFmtId="0" fontId="6" fillId="3" borderId="1" xfId="0" applyFont="1" applyFill="1" applyBorder="1" applyAlignment="1">
      <alignment horizontal="center" wrapText="1"/>
    </xf>
    <xf numFmtId="0" fontId="6" fillId="3" borderId="2" xfId="0" applyFont="1" applyFill="1" applyBorder="1" applyAlignment="1">
      <alignment horizontal="center" wrapText="1"/>
    </xf>
    <xf numFmtId="0" fontId="6" fillId="3" borderId="4" xfId="0" applyFont="1" applyFill="1" applyBorder="1" applyAlignment="1">
      <alignment horizontal="center" wrapText="1"/>
    </xf>
    <xf numFmtId="0" fontId="7" fillId="3" borderId="5" xfId="0" applyFont="1" applyFill="1" applyBorder="1" applyAlignment="1">
      <alignment horizontal="center" wrapText="1"/>
    </xf>
    <xf numFmtId="0" fontId="6" fillId="0" borderId="15" xfId="0" applyFont="1" applyFill="1" applyBorder="1" applyAlignment="1">
      <alignment horizontal="center" wrapText="1"/>
    </xf>
    <xf numFmtId="0" fontId="6" fillId="0" borderId="16" xfId="0" applyFont="1" applyFill="1" applyBorder="1" applyAlignment="1">
      <alignment horizontal="center" wrapText="1"/>
    </xf>
    <xf numFmtId="0" fontId="6" fillId="0" borderId="17" xfId="0" applyFont="1" applyFill="1" applyBorder="1" applyAlignment="1">
      <alignment horizontal="center" wrapText="1"/>
    </xf>
    <xf numFmtId="0" fontId="7" fillId="0" borderId="18" xfId="0" applyFont="1" applyFill="1" applyBorder="1" applyAlignment="1">
      <alignment horizontal="center" wrapText="1"/>
    </xf>
    <xf numFmtId="0" fontId="6" fillId="0" borderId="19" xfId="0" applyFont="1" applyFill="1" applyBorder="1" applyAlignment="1">
      <alignment horizontal="center" wrapText="1"/>
    </xf>
    <xf numFmtId="0" fontId="8" fillId="0" borderId="5" xfId="0" applyFont="1" applyFill="1" applyBorder="1" applyAlignment="1">
      <alignment horizontal="center" wrapText="1"/>
    </xf>
    <xf numFmtId="0" fontId="9" fillId="0" borderId="20" xfId="0" applyFont="1" applyFill="1" applyBorder="1"/>
    <xf numFmtId="0" fontId="9" fillId="0" borderId="21" xfId="0" applyFont="1" applyFill="1" applyBorder="1"/>
    <xf numFmtId="0" fontId="10" fillId="3" borderId="7" xfId="0" applyFont="1" applyFill="1" applyBorder="1"/>
    <xf numFmtId="0" fontId="10" fillId="3" borderId="8" xfId="0" applyFont="1" applyFill="1" applyBorder="1"/>
    <xf numFmtId="0" fontId="10" fillId="3" borderId="9" xfId="0" applyFont="1" applyFill="1" applyBorder="1"/>
    <xf numFmtId="0" fontId="10" fillId="3" borderId="10" xfId="0" applyFont="1" applyFill="1" applyBorder="1"/>
    <xf numFmtId="2" fontId="10" fillId="0" borderId="20" xfId="0" applyNumberFormat="1" applyFont="1" applyFill="1" applyBorder="1"/>
    <xf numFmtId="2" fontId="10" fillId="0" borderId="22" xfId="0" applyNumberFormat="1" applyFont="1" applyFill="1" applyBorder="1"/>
    <xf numFmtId="2" fontId="10" fillId="0" borderId="23" xfId="0" applyNumberFormat="1" applyFont="1" applyFill="1" applyBorder="1"/>
    <xf numFmtId="2" fontId="10" fillId="0" borderId="24" xfId="0" applyNumberFormat="1" applyFont="1" applyFill="1" applyBorder="1"/>
    <xf numFmtId="2" fontId="10" fillId="0" borderId="21" xfId="0" applyNumberFormat="1" applyFont="1" applyFill="1" applyBorder="1"/>
    <xf numFmtId="2" fontId="10" fillId="0" borderId="25" xfId="0" applyNumberFormat="1" applyFont="1" applyFill="1" applyBorder="1"/>
    <xf numFmtId="2" fontId="10" fillId="0" borderId="26" xfId="0" applyNumberFormat="1" applyFont="1" applyFill="1" applyBorder="1"/>
    <xf numFmtId="0" fontId="9" fillId="0" borderId="7" xfId="0" applyFont="1" applyFill="1" applyBorder="1"/>
    <xf numFmtId="0" fontId="9" fillId="0" borderId="9" xfId="0" applyFont="1" applyFill="1" applyBorder="1"/>
    <xf numFmtId="0" fontId="9" fillId="0" borderId="7" xfId="0" applyFont="1" applyFill="1" applyBorder="1" applyAlignment="1">
      <alignment wrapText="1"/>
    </xf>
    <xf numFmtId="0" fontId="10" fillId="0" borderId="7" xfId="0" applyFont="1" applyFill="1" applyBorder="1"/>
    <xf numFmtId="0" fontId="10" fillId="0" borderId="9" xfId="0" applyFont="1" applyFill="1" applyBorder="1"/>
    <xf numFmtId="0" fontId="10" fillId="3" borderId="11" xfId="0" applyFont="1" applyFill="1" applyBorder="1"/>
    <xf numFmtId="0" fontId="10" fillId="3" borderId="12" xfId="0" applyFont="1" applyFill="1" applyBorder="1"/>
    <xf numFmtId="0" fontId="10" fillId="3" borderId="13" xfId="0" applyFont="1" applyFill="1" applyBorder="1"/>
    <xf numFmtId="0" fontId="0" fillId="2" borderId="8" xfId="0" applyFill="1" applyBorder="1" applyAlignment="1">
      <alignment horizontal="center" wrapText="1"/>
    </xf>
    <xf numFmtId="164" fontId="0" fillId="0" borderId="8" xfId="0" applyNumberFormat="1" applyBorder="1" applyAlignment="1">
      <alignment horizontal="center" wrapText="1"/>
    </xf>
    <xf numFmtId="0" fontId="4" fillId="0" borderId="8" xfId="0" applyFont="1" applyBorder="1"/>
    <xf numFmtId="0" fontId="0" fillId="2" borderId="8" xfId="0" applyFill="1" applyBorder="1" applyAlignment="1">
      <alignment horizontal="center"/>
    </xf>
    <xf numFmtId="3" fontId="0" fillId="0" borderId="0" xfId="0" applyNumberFormat="1"/>
    <xf numFmtId="3" fontId="0" fillId="0" borderId="0" xfId="0" applyNumberFormat="1" applyAlignment="1">
      <alignment horizontal="center"/>
    </xf>
    <xf numFmtId="164" fontId="0" fillId="0" borderId="0" xfId="0" applyNumberFormat="1"/>
    <xf numFmtId="0" fontId="9" fillId="0" borderId="11" xfId="0" applyFont="1" applyFill="1" applyBorder="1"/>
    <xf numFmtId="0" fontId="9" fillId="0" borderId="13" xfId="0" applyFont="1" applyFill="1" applyBorder="1"/>
    <xf numFmtId="0" fontId="0" fillId="0" borderId="0" xfId="0" applyAlignment="1">
      <alignment horizontal="center" vertical="center" wrapText="1"/>
    </xf>
    <xf numFmtId="0" fontId="11" fillId="0" borderId="27" xfId="0" applyFont="1" applyBorder="1" applyAlignment="1">
      <alignment vertical="center" wrapText="1"/>
    </xf>
    <xf numFmtId="0" fontId="5" fillId="0" borderId="8"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13" fillId="0" borderId="8" xfId="0" applyFont="1" applyBorder="1" applyAlignment="1">
      <alignment vertical="center" wrapText="1"/>
    </xf>
    <xf numFmtId="0" fontId="10" fillId="0" borderId="8" xfId="0" applyFont="1" applyFill="1" applyBorder="1" applyAlignment="1">
      <alignment horizontal="center" vertical="center" wrapText="1"/>
    </xf>
    <xf numFmtId="0" fontId="16" fillId="0" borderId="8" xfId="0" applyFont="1" applyBorder="1" applyAlignment="1">
      <alignment vertical="center" wrapText="1"/>
    </xf>
    <xf numFmtId="0" fontId="12" fillId="0" borderId="8" xfId="0" applyFont="1" applyBorder="1" applyAlignment="1">
      <alignment vertical="center" wrapText="1"/>
    </xf>
    <xf numFmtId="0" fontId="0" fillId="0" borderId="27" xfId="0" applyFill="1" applyBorder="1" applyAlignment="1">
      <alignment vertical="center" wrapText="1"/>
    </xf>
    <xf numFmtId="0" fontId="17" fillId="0" borderId="8" xfId="0" applyFont="1" applyFill="1" applyBorder="1" applyAlignment="1">
      <alignment horizontal="center" vertical="center" wrapText="1"/>
    </xf>
    <xf numFmtId="0" fontId="3" fillId="0" borderId="0" xfId="0" applyFont="1" applyBorder="1" applyAlignment="1">
      <alignment vertical="center"/>
    </xf>
    <xf numFmtId="6" fontId="10" fillId="4" borderId="8" xfId="0" applyNumberFormat="1" applyFont="1" applyFill="1" applyBorder="1" applyAlignment="1">
      <alignment horizontal="right" vertical="center"/>
    </xf>
    <xf numFmtId="0" fontId="18" fillId="0" borderId="8" xfId="0" applyFont="1" applyBorder="1" applyAlignment="1">
      <alignment horizontal="center" wrapText="1"/>
    </xf>
  </cellXfs>
  <cellStyles count="3">
    <cellStyle name="Excel Built-in Normal" xfId="1"/>
    <cellStyle name="Excel Built-in Normal 1" xfId="2"/>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0"/>
  <sheetViews>
    <sheetView workbookViewId="0">
      <selection activeCell="A2" sqref="A2:C10"/>
    </sheetView>
  </sheetViews>
  <sheetFormatPr defaultRowHeight="15" x14ac:dyDescent="0.25"/>
  <cols>
    <col min="1" max="1" width="18.42578125" customWidth="1"/>
    <col min="2" max="2" width="42.5703125" customWidth="1"/>
    <col min="3" max="17" width="10.7109375" customWidth="1"/>
    <col min="18" max="18" width="11.85546875" customWidth="1"/>
    <col min="19" max="19" width="10.7109375" customWidth="1"/>
    <col min="20" max="20" width="13.42578125" customWidth="1"/>
  </cols>
  <sheetData>
    <row r="1" spans="1:20" ht="40.5" customHeight="1" thickBot="1" x14ac:dyDescent="0.3">
      <c r="A1" s="1" t="s">
        <v>36</v>
      </c>
      <c r="B1" s="1"/>
      <c r="C1" s="1"/>
      <c r="D1" s="1"/>
      <c r="E1" s="1"/>
      <c r="F1" s="1"/>
      <c r="G1" s="1"/>
      <c r="H1" s="1"/>
      <c r="I1" s="1"/>
      <c r="J1" s="1"/>
      <c r="K1" s="1"/>
      <c r="L1" s="1"/>
      <c r="M1" s="1"/>
      <c r="N1" s="1"/>
      <c r="O1" s="1"/>
      <c r="P1" s="1"/>
      <c r="Q1" s="1"/>
      <c r="R1" s="1"/>
      <c r="S1" s="1"/>
      <c r="T1" s="1"/>
    </row>
    <row r="2" spans="1:20" ht="88.5" customHeight="1" thickBot="1" x14ac:dyDescent="0.3">
      <c r="A2" s="7" t="s">
        <v>0</v>
      </c>
      <c r="B2" s="8" t="s">
        <v>1</v>
      </c>
      <c r="C2" s="9" t="s">
        <v>2</v>
      </c>
      <c r="D2" s="10" t="s">
        <v>3</v>
      </c>
      <c r="E2" s="10" t="s">
        <v>4</v>
      </c>
      <c r="F2" s="11" t="s">
        <v>5</v>
      </c>
      <c r="G2" s="12" t="s">
        <v>6</v>
      </c>
      <c r="H2" s="13" t="s">
        <v>7</v>
      </c>
      <c r="I2" s="14" t="s">
        <v>8</v>
      </c>
      <c r="J2" s="14" t="s">
        <v>9</v>
      </c>
      <c r="K2" s="15" t="s">
        <v>10</v>
      </c>
      <c r="L2" s="16" t="s">
        <v>11</v>
      </c>
      <c r="M2" s="13" t="s">
        <v>12</v>
      </c>
      <c r="N2" s="14" t="s">
        <v>13</v>
      </c>
      <c r="O2" s="14" t="s">
        <v>14</v>
      </c>
      <c r="P2" s="15" t="s">
        <v>15</v>
      </c>
      <c r="Q2" s="14" t="s">
        <v>16</v>
      </c>
      <c r="R2" s="17" t="s">
        <v>17</v>
      </c>
      <c r="S2" s="16" t="s">
        <v>18</v>
      </c>
      <c r="T2" s="18" t="s">
        <v>19</v>
      </c>
    </row>
    <row r="3" spans="1:20" ht="15.75" thickBot="1" x14ac:dyDescent="0.3">
      <c r="A3" s="19" t="s">
        <v>20</v>
      </c>
      <c r="B3" s="20" t="s">
        <v>21</v>
      </c>
      <c r="C3" s="21">
        <v>6</v>
      </c>
      <c r="D3" s="22">
        <v>5</v>
      </c>
      <c r="E3" s="22">
        <v>3</v>
      </c>
      <c r="F3" s="23">
        <v>4</v>
      </c>
      <c r="G3" s="24">
        <v>18</v>
      </c>
      <c r="H3" s="25">
        <v>8.75</v>
      </c>
      <c r="I3" s="26">
        <v>4.5</v>
      </c>
      <c r="J3" s="26">
        <v>4.25</v>
      </c>
      <c r="K3" s="27">
        <v>4.5</v>
      </c>
      <c r="L3" s="28">
        <v>22</v>
      </c>
      <c r="M3" s="25">
        <v>8</v>
      </c>
      <c r="N3" s="26">
        <v>8.25</v>
      </c>
      <c r="O3" s="26">
        <v>8.25</v>
      </c>
      <c r="P3" s="26">
        <v>8</v>
      </c>
      <c r="Q3" s="26">
        <v>4.25</v>
      </c>
      <c r="R3" s="29">
        <v>4.25</v>
      </c>
      <c r="S3" s="30">
        <v>41</v>
      </c>
      <c r="T3" s="31">
        <v>81</v>
      </c>
    </row>
    <row r="4" spans="1:20" ht="15.75" thickBot="1" x14ac:dyDescent="0.3">
      <c r="A4" s="34" t="s">
        <v>28</v>
      </c>
      <c r="B4" s="33" t="s">
        <v>29</v>
      </c>
      <c r="C4" s="21">
        <v>5</v>
      </c>
      <c r="D4" s="22">
        <v>3</v>
      </c>
      <c r="E4" s="22">
        <v>4</v>
      </c>
      <c r="F4" s="23">
        <v>2</v>
      </c>
      <c r="G4" s="24">
        <v>14</v>
      </c>
      <c r="H4" s="25">
        <v>9.25</v>
      </c>
      <c r="I4" s="26">
        <v>4.25</v>
      </c>
      <c r="J4" s="26">
        <v>4.75</v>
      </c>
      <c r="K4" s="27">
        <v>4.75</v>
      </c>
      <c r="L4" s="28">
        <v>23</v>
      </c>
      <c r="M4" s="25">
        <v>9.25</v>
      </c>
      <c r="N4" s="26">
        <v>8.5</v>
      </c>
      <c r="O4" s="26">
        <v>9</v>
      </c>
      <c r="P4" s="26">
        <v>7.5</v>
      </c>
      <c r="Q4" s="26">
        <v>4.5</v>
      </c>
      <c r="R4" s="29">
        <v>4.5</v>
      </c>
      <c r="S4" s="30">
        <v>43.25</v>
      </c>
      <c r="T4" s="31">
        <v>80.25</v>
      </c>
    </row>
    <row r="5" spans="1:20" ht="15.75" thickBot="1" x14ac:dyDescent="0.3">
      <c r="A5" s="35" t="s">
        <v>30</v>
      </c>
      <c r="B5" s="36" t="s">
        <v>31</v>
      </c>
      <c r="C5" s="21">
        <v>5</v>
      </c>
      <c r="D5" s="22">
        <v>6</v>
      </c>
      <c r="E5" s="22">
        <v>5</v>
      </c>
      <c r="F5" s="23">
        <v>5</v>
      </c>
      <c r="G5" s="24">
        <v>21</v>
      </c>
      <c r="H5" s="25">
        <v>7.75</v>
      </c>
      <c r="I5" s="26">
        <v>3</v>
      </c>
      <c r="J5" s="26">
        <v>4.25</v>
      </c>
      <c r="K5" s="27">
        <v>3.5</v>
      </c>
      <c r="L5" s="28">
        <v>18.5</v>
      </c>
      <c r="M5" s="25">
        <v>6.25</v>
      </c>
      <c r="N5" s="26">
        <v>6</v>
      </c>
      <c r="O5" s="26">
        <v>7.5</v>
      </c>
      <c r="P5" s="26">
        <v>6.5</v>
      </c>
      <c r="Q5" s="26">
        <v>3.25</v>
      </c>
      <c r="R5" s="29">
        <v>4.25</v>
      </c>
      <c r="S5" s="30">
        <v>33.75</v>
      </c>
      <c r="T5" s="31">
        <v>73.25</v>
      </c>
    </row>
    <row r="6" spans="1:20" ht="15.75" thickBot="1" x14ac:dyDescent="0.3">
      <c r="A6" s="32" t="s">
        <v>26</v>
      </c>
      <c r="B6" s="33" t="s">
        <v>27</v>
      </c>
      <c r="C6" s="21">
        <v>4</v>
      </c>
      <c r="D6" s="22">
        <v>7</v>
      </c>
      <c r="E6" s="22">
        <v>6</v>
      </c>
      <c r="F6" s="23">
        <v>4</v>
      </c>
      <c r="G6" s="24">
        <v>21</v>
      </c>
      <c r="H6" s="25">
        <v>7.25</v>
      </c>
      <c r="I6" s="26">
        <v>3</v>
      </c>
      <c r="J6" s="26">
        <v>2.5</v>
      </c>
      <c r="K6" s="27">
        <v>2.75</v>
      </c>
      <c r="L6" s="28">
        <v>15.5</v>
      </c>
      <c r="M6" s="25">
        <v>4.25</v>
      </c>
      <c r="N6" s="26">
        <v>6.25</v>
      </c>
      <c r="O6" s="26">
        <v>6.5</v>
      </c>
      <c r="P6" s="26">
        <v>7.5</v>
      </c>
      <c r="Q6" s="26">
        <v>2.75</v>
      </c>
      <c r="R6" s="29">
        <v>4.25</v>
      </c>
      <c r="S6" s="30">
        <v>31.5</v>
      </c>
      <c r="T6" s="31">
        <v>68</v>
      </c>
    </row>
    <row r="7" spans="1:20" ht="15.75" thickBot="1" x14ac:dyDescent="0.3">
      <c r="A7" s="32" t="s">
        <v>22</v>
      </c>
      <c r="B7" s="33" t="s">
        <v>23</v>
      </c>
      <c r="C7" s="21">
        <v>6</v>
      </c>
      <c r="D7" s="22">
        <v>3</v>
      </c>
      <c r="E7" s="22">
        <v>2</v>
      </c>
      <c r="F7" s="23">
        <v>3</v>
      </c>
      <c r="G7" s="24">
        <v>14</v>
      </c>
      <c r="H7" s="25">
        <v>7</v>
      </c>
      <c r="I7" s="26">
        <v>3.75</v>
      </c>
      <c r="J7" s="26">
        <v>3.75</v>
      </c>
      <c r="K7" s="27">
        <v>3</v>
      </c>
      <c r="L7" s="28">
        <v>17.5</v>
      </c>
      <c r="M7" s="25">
        <v>6.5</v>
      </c>
      <c r="N7" s="26">
        <v>8</v>
      </c>
      <c r="O7" s="26">
        <v>6.75</v>
      </c>
      <c r="P7" s="26">
        <v>7</v>
      </c>
      <c r="Q7" s="26">
        <v>3.5</v>
      </c>
      <c r="R7" s="29">
        <v>3.75</v>
      </c>
      <c r="S7" s="30">
        <v>35.5</v>
      </c>
      <c r="T7" s="31">
        <v>67</v>
      </c>
    </row>
    <row r="8" spans="1:20" ht="15.75" thickBot="1" x14ac:dyDescent="0.3">
      <c r="A8" s="35" t="s">
        <v>34</v>
      </c>
      <c r="B8" s="36" t="s">
        <v>35</v>
      </c>
      <c r="C8" s="21">
        <v>4</v>
      </c>
      <c r="D8" s="22">
        <v>5</v>
      </c>
      <c r="E8" s="22">
        <v>2</v>
      </c>
      <c r="F8" s="23">
        <v>5</v>
      </c>
      <c r="G8" s="24">
        <v>16</v>
      </c>
      <c r="H8" s="25">
        <v>6.25</v>
      </c>
      <c r="I8" s="26">
        <v>3.75</v>
      </c>
      <c r="J8" s="26">
        <v>3.75</v>
      </c>
      <c r="K8" s="27">
        <v>3.25</v>
      </c>
      <c r="L8" s="28">
        <v>17</v>
      </c>
      <c r="M8" s="25">
        <v>6.5</v>
      </c>
      <c r="N8" s="26">
        <v>7</v>
      </c>
      <c r="O8" s="26">
        <v>6.5</v>
      </c>
      <c r="P8" s="26">
        <v>6.5</v>
      </c>
      <c r="Q8" s="26">
        <v>3.5</v>
      </c>
      <c r="R8" s="29">
        <v>3.5</v>
      </c>
      <c r="S8" s="30">
        <v>33.5</v>
      </c>
      <c r="T8" s="31">
        <v>66.5</v>
      </c>
    </row>
    <row r="9" spans="1:20" ht="15.75" thickBot="1" x14ac:dyDescent="0.3">
      <c r="A9" s="35" t="s">
        <v>32</v>
      </c>
      <c r="B9" s="36" t="s">
        <v>33</v>
      </c>
      <c r="C9" s="21">
        <v>4</v>
      </c>
      <c r="D9" s="22">
        <v>5</v>
      </c>
      <c r="E9" s="22">
        <v>3</v>
      </c>
      <c r="F9" s="23">
        <v>3</v>
      </c>
      <c r="G9" s="24">
        <v>15</v>
      </c>
      <c r="H9" s="25">
        <v>5.75</v>
      </c>
      <c r="I9" s="26">
        <v>3</v>
      </c>
      <c r="J9" s="26">
        <v>3.75</v>
      </c>
      <c r="K9" s="27">
        <v>3.25</v>
      </c>
      <c r="L9" s="28">
        <v>15.75</v>
      </c>
      <c r="M9" s="25">
        <v>5.75</v>
      </c>
      <c r="N9" s="26">
        <v>5.75</v>
      </c>
      <c r="O9" s="26">
        <v>6.75</v>
      </c>
      <c r="P9" s="26">
        <v>5</v>
      </c>
      <c r="Q9" s="26">
        <v>3.5</v>
      </c>
      <c r="R9" s="29">
        <v>3.75</v>
      </c>
      <c r="S9" s="30">
        <v>30.5</v>
      </c>
      <c r="T9" s="31">
        <v>61.25</v>
      </c>
    </row>
    <row r="10" spans="1:20" ht="15.75" thickBot="1" x14ac:dyDescent="0.3">
      <c r="A10" s="47" t="s">
        <v>24</v>
      </c>
      <c r="B10" s="48" t="s">
        <v>25</v>
      </c>
      <c r="C10" s="37">
        <v>3</v>
      </c>
      <c r="D10" s="38">
        <v>3</v>
      </c>
      <c r="E10" s="38">
        <v>3</v>
      </c>
      <c r="F10" s="39">
        <v>3</v>
      </c>
      <c r="G10" s="24">
        <v>12</v>
      </c>
      <c r="H10" s="25">
        <v>5.25</v>
      </c>
      <c r="I10" s="26">
        <v>4.25</v>
      </c>
      <c r="J10" s="26">
        <v>3.25</v>
      </c>
      <c r="K10" s="27">
        <v>2.5</v>
      </c>
      <c r="L10" s="28">
        <v>15.25</v>
      </c>
      <c r="M10" s="25">
        <v>6</v>
      </c>
      <c r="N10" s="26">
        <v>5.75</v>
      </c>
      <c r="O10" s="26">
        <v>5</v>
      </c>
      <c r="P10" s="26">
        <v>7</v>
      </c>
      <c r="Q10" s="26">
        <v>2.5</v>
      </c>
      <c r="R10" s="29">
        <v>3.5</v>
      </c>
      <c r="S10" s="30">
        <v>29.75</v>
      </c>
      <c r="T10" s="31">
        <v>57</v>
      </c>
    </row>
  </sheetData>
  <sortState ref="A3:T10">
    <sortCondition descending="1" ref="T3:T10"/>
  </sortState>
  <pageMargins left="0.70866141732283472" right="0.70866141732283472" top="0.78740157480314965" bottom="0.78740157480314965" header="0.31496062992125984" footer="0.31496062992125984"/>
  <pageSetup paperSize="8" scale="7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1"/>
  <sheetViews>
    <sheetView tabSelected="1" workbookViewId="0">
      <selection activeCell="A3" sqref="A3"/>
    </sheetView>
  </sheetViews>
  <sheetFormatPr defaultRowHeight="15" x14ac:dyDescent="0.25"/>
  <cols>
    <col min="1" max="1" width="45.42578125" customWidth="1"/>
    <col min="2" max="2" width="18.85546875" customWidth="1"/>
    <col min="3" max="3" width="18.28515625" customWidth="1"/>
    <col min="4" max="4" width="18.7109375" customWidth="1"/>
    <col min="5" max="5" width="45.7109375" customWidth="1"/>
  </cols>
  <sheetData>
    <row r="1" spans="1:17" s="3" customFormat="1" ht="37.5" customHeight="1" x14ac:dyDescent="0.25">
      <c r="A1" s="59" t="s">
        <v>46</v>
      </c>
      <c r="B1" s="2"/>
      <c r="C1" s="2"/>
      <c r="D1" s="2"/>
      <c r="E1" s="2"/>
      <c r="F1" s="2"/>
      <c r="G1" s="2"/>
      <c r="H1" s="2"/>
      <c r="I1" s="2"/>
      <c r="J1" s="2"/>
      <c r="K1" s="2"/>
      <c r="L1" s="2"/>
      <c r="M1" s="2"/>
      <c r="N1" s="2"/>
      <c r="O1" s="2"/>
      <c r="P1" s="2"/>
      <c r="Q1" s="2"/>
    </row>
    <row r="2" spans="1:17" ht="30.75" customHeight="1" x14ac:dyDescent="0.25">
      <c r="A2" s="4" t="s">
        <v>51</v>
      </c>
      <c r="B2" s="61" t="s">
        <v>47</v>
      </c>
      <c r="C2" s="40" t="s">
        <v>48</v>
      </c>
      <c r="D2" s="41" t="s">
        <v>49</v>
      </c>
      <c r="E2" s="6"/>
    </row>
    <row r="3" spans="1:17" ht="30" customHeight="1" x14ac:dyDescent="0.25">
      <c r="A3" s="42" t="s">
        <v>21</v>
      </c>
      <c r="B3" s="5">
        <v>2086000</v>
      </c>
      <c r="C3" s="43">
        <v>81</v>
      </c>
      <c r="D3" s="60">
        <v>1900000</v>
      </c>
      <c r="E3" s="6" t="s">
        <v>50</v>
      </c>
    </row>
    <row r="4" spans="1:17" ht="30" customHeight="1" x14ac:dyDescent="0.25">
      <c r="A4" s="42" t="s">
        <v>29</v>
      </c>
      <c r="B4" s="5">
        <v>1768000</v>
      </c>
      <c r="C4" s="43">
        <v>80.25</v>
      </c>
      <c r="D4" s="60">
        <v>1500000</v>
      </c>
      <c r="E4" s="6"/>
    </row>
    <row r="5" spans="1:17" ht="31.5" customHeight="1" x14ac:dyDescent="0.25">
      <c r="A5" s="4" t="s">
        <v>31</v>
      </c>
      <c r="B5" s="5">
        <v>8276000</v>
      </c>
      <c r="C5" s="43">
        <v>73.25</v>
      </c>
      <c r="D5" s="60">
        <v>1400000</v>
      </c>
      <c r="E5" s="6"/>
    </row>
    <row r="6" spans="1:17" ht="31.5" customHeight="1" x14ac:dyDescent="0.25">
      <c r="A6" s="42" t="s">
        <v>27</v>
      </c>
      <c r="B6" s="5">
        <v>3500000</v>
      </c>
      <c r="C6" s="43">
        <v>68</v>
      </c>
      <c r="D6" s="60">
        <v>400000</v>
      </c>
      <c r="E6" s="6"/>
    </row>
    <row r="7" spans="1:17" x14ac:dyDescent="0.25">
      <c r="A7" s="42" t="s">
        <v>23</v>
      </c>
      <c r="B7" s="5">
        <v>800000</v>
      </c>
      <c r="C7" s="43">
        <v>67</v>
      </c>
      <c r="D7" s="60">
        <v>600000</v>
      </c>
      <c r="E7" s="6"/>
    </row>
    <row r="8" spans="1:17" x14ac:dyDescent="0.25">
      <c r="A8" s="4" t="s">
        <v>35</v>
      </c>
      <c r="B8" s="5">
        <v>1300000</v>
      </c>
      <c r="C8" s="43">
        <v>66.5</v>
      </c>
      <c r="D8" s="60">
        <v>1000000</v>
      </c>
      <c r="E8" s="6"/>
    </row>
    <row r="9" spans="1:17" x14ac:dyDescent="0.25">
      <c r="A9" s="4" t="s">
        <v>33</v>
      </c>
      <c r="B9" s="5">
        <v>1900000</v>
      </c>
      <c r="C9" s="43">
        <v>61.25</v>
      </c>
      <c r="D9" s="60">
        <v>600000</v>
      </c>
      <c r="E9" s="6"/>
    </row>
    <row r="10" spans="1:17" x14ac:dyDescent="0.25">
      <c r="A10" s="42" t="s">
        <v>25</v>
      </c>
      <c r="B10" s="5">
        <v>1650000</v>
      </c>
      <c r="C10" s="43">
        <v>57</v>
      </c>
      <c r="D10" s="60">
        <v>600000</v>
      </c>
      <c r="E10" s="6"/>
    </row>
    <row r="11" spans="1:17" x14ac:dyDescent="0.25">
      <c r="B11" s="44"/>
      <c r="C11" s="45"/>
      <c r="D11" s="46">
        <f>SUM(D3:D10)</f>
        <v>8000000</v>
      </c>
      <c r="E11" s="6"/>
    </row>
  </sheetData>
  <pageMargins left="0.7" right="0.7" top="0.78740157499999996" bottom="0.78740157499999996" header="0.3" footer="0.3"/>
  <pageSetup paperSize="9" scale="7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0"/>
  <sheetViews>
    <sheetView workbookViewId="0">
      <selection activeCell="C4" sqref="C4"/>
    </sheetView>
  </sheetViews>
  <sheetFormatPr defaultRowHeight="15" x14ac:dyDescent="0.25"/>
  <cols>
    <col min="1" max="1" width="29.85546875" style="49" customWidth="1"/>
    <col min="2" max="2" width="47.42578125" style="49" customWidth="1"/>
    <col min="3" max="3" width="100.7109375" style="57" customWidth="1"/>
  </cols>
  <sheetData>
    <row r="1" spans="1:3" ht="35.25" customHeight="1" x14ac:dyDescent="0.25">
      <c r="A1" s="51" t="s">
        <v>0</v>
      </c>
      <c r="B1" s="51" t="s">
        <v>1</v>
      </c>
      <c r="C1" s="58" t="s">
        <v>37</v>
      </c>
    </row>
    <row r="2" spans="1:3" ht="204.75" customHeight="1" x14ac:dyDescent="0.25">
      <c r="A2" s="52" t="s">
        <v>20</v>
      </c>
      <c r="B2" s="52" t="s">
        <v>21</v>
      </c>
      <c r="C2" s="53" t="s">
        <v>39</v>
      </c>
    </row>
    <row r="3" spans="1:3" ht="185.25" customHeight="1" x14ac:dyDescent="0.25">
      <c r="A3" s="52" t="s">
        <v>28</v>
      </c>
      <c r="B3" s="52" t="s">
        <v>29</v>
      </c>
      <c r="C3" s="53" t="s">
        <v>42</v>
      </c>
    </row>
    <row r="4" spans="1:3" ht="243" customHeight="1" x14ac:dyDescent="0.25">
      <c r="A4" s="54" t="s">
        <v>30</v>
      </c>
      <c r="B4" s="54" t="s">
        <v>31</v>
      </c>
      <c r="C4" s="55" t="s">
        <v>45</v>
      </c>
    </row>
    <row r="5" spans="1:3" ht="252" customHeight="1" x14ac:dyDescent="0.25">
      <c r="A5" s="52" t="s">
        <v>26</v>
      </c>
      <c r="B5" s="52" t="s">
        <v>27</v>
      </c>
      <c r="C5" s="55" t="s">
        <v>38</v>
      </c>
    </row>
    <row r="6" spans="1:3" ht="228" customHeight="1" x14ac:dyDescent="0.25">
      <c r="A6" s="52" t="s">
        <v>22</v>
      </c>
      <c r="B6" s="52" t="s">
        <v>23</v>
      </c>
      <c r="C6" s="55" t="s">
        <v>40</v>
      </c>
    </row>
    <row r="7" spans="1:3" ht="267.75" x14ac:dyDescent="0.25">
      <c r="A7" s="54" t="s">
        <v>34</v>
      </c>
      <c r="B7" s="54" t="s">
        <v>35</v>
      </c>
      <c r="C7" s="56" t="s">
        <v>44</v>
      </c>
    </row>
    <row r="8" spans="1:3" ht="220.5" x14ac:dyDescent="0.25">
      <c r="A8" s="54" t="s">
        <v>32</v>
      </c>
      <c r="B8" s="54" t="s">
        <v>33</v>
      </c>
      <c r="C8" s="53" t="s">
        <v>43</v>
      </c>
    </row>
    <row r="9" spans="1:3" ht="330.75" x14ac:dyDescent="0.25">
      <c r="A9" s="52" t="s">
        <v>24</v>
      </c>
      <c r="B9" s="52" t="s">
        <v>25</v>
      </c>
      <c r="C9" s="56" t="s">
        <v>41</v>
      </c>
    </row>
    <row r="10" spans="1:3" ht="15.75" x14ac:dyDescent="0.25">
      <c r="C10" s="50"/>
    </row>
  </sheetData>
  <pageMargins left="0.7" right="0.7" top="0.78740157499999996" bottom="0.78740157499999996" header="0.3" footer="0.3"/>
  <pageSetup paperSize="9" scale="73"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vt:i4>
      </vt:variant>
      <vt:variant>
        <vt:lpstr>Pojmenované oblasti</vt:lpstr>
      </vt:variant>
      <vt:variant>
        <vt:i4>1</vt:i4>
      </vt:variant>
    </vt:vector>
  </HeadingPairs>
  <TitlesOfParts>
    <vt:vector size="4" baseType="lpstr">
      <vt:lpstr>bodove hodnoceni</vt:lpstr>
      <vt:lpstr>navrh dotace</vt:lpstr>
      <vt:lpstr>slovni hodnoceni</vt:lpstr>
      <vt:lpstr>'slovni hodnoceni'!_GoBack</vt:lpstr>
    </vt:vector>
  </TitlesOfParts>
  <Company>ATC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Zahradníčková Zuzana</dc:creator>
  <cp:lastModifiedBy>Roubíček Vít</cp:lastModifiedBy>
  <cp:lastPrinted>2018-02-26T08:14:14Z</cp:lastPrinted>
  <dcterms:created xsi:type="dcterms:W3CDTF">2018-02-23T07:29:57Z</dcterms:created>
  <dcterms:modified xsi:type="dcterms:W3CDTF">2018-03-02T09:30:54Z</dcterms:modified>
</cp:coreProperties>
</file>