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 activeTab="1"/>
  </bookViews>
  <sheets>
    <sheet name="bodování" sheetId="2" r:id="rId1"/>
    <sheet name="dotace PF-T 2020" sheetId="1" r:id="rId2"/>
    <sheet name="slovní hodnocení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9" i="1" l="1"/>
  <c r="F9" i="1" l="1"/>
  <c r="E8" i="1"/>
  <c r="E7" i="1"/>
  <c r="E6" i="1"/>
  <c r="E5" i="1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</calcChain>
</file>

<file path=xl/comments1.xml><?xml version="1.0" encoding="utf-8"?>
<comments xmlns="http://schemas.openxmlformats.org/spreadsheetml/2006/main">
  <authors>
    <author>Autor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poprvé žádají odděleně za oba obory. Údaje s výjimkou celkových nákladů 2020 a 2019 uváděny jako souhrn obou oborů
</t>
        </r>
      </text>
    </comment>
  </commentList>
</comments>
</file>

<file path=xl/sharedStrings.xml><?xml version="1.0" encoding="utf-8"?>
<sst xmlns="http://schemas.openxmlformats.org/spreadsheetml/2006/main" count="60" uniqueCount="40">
  <si>
    <t>celkový počet bodů</t>
  </si>
  <si>
    <t>Letní letná</t>
  </si>
  <si>
    <t>Tanec Praha</t>
  </si>
  <si>
    <t>4 + 4 dny v pohybu</t>
  </si>
  <si>
    <t>žadatel</t>
  </si>
  <si>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</si>
  <si>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</si>
  <si>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</si>
  <si>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</si>
  <si>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</si>
  <si>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</si>
  <si>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</si>
  <si>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</si>
  <si>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</si>
  <si>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</si>
  <si>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</si>
  <si>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</si>
  <si>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</si>
  <si>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</si>
  <si>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</si>
  <si>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</si>
  <si>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</si>
  <si>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</si>
  <si>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</si>
  <si>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Čtyři dny, z. s.</t>
  </si>
  <si>
    <t>Tanec Praha, z. ú.</t>
  </si>
  <si>
    <t>Společnost Gaspard, spolek</t>
  </si>
  <si>
    <t>Společenské centrum Trutnovska pro kulturu a volný čas, PO</t>
  </si>
  <si>
    <t>Cirk-UFF Mezinárodní festival nového cirkusu Trutnov 2020</t>
  </si>
  <si>
    <t>Program státní podpory festivalů pofesionálního umění 2020, obor tanec</t>
  </si>
  <si>
    <t>název akce</t>
  </si>
  <si>
    <t>celkové náklady 2020</t>
  </si>
  <si>
    <t>požadavek 2020</t>
  </si>
  <si>
    <t>slovní hodnocení</t>
  </si>
  <si>
    <r>
      <t xml:space="preserve">Festival </t>
    </r>
    <r>
      <rPr>
        <b/>
        <sz val="11"/>
        <color theme="1"/>
        <rFont val="Cambria"/>
        <family val="1"/>
        <charset val="238"/>
      </rPr>
      <t xml:space="preserve">Tanec Praha </t>
    </r>
    <r>
      <rPr>
        <sz val="11"/>
        <color theme="1"/>
        <rFont val="Cambria"/>
        <family val="1"/>
        <charset val="238"/>
      </rPr>
      <t xml:space="preserve">je významným projektem v oboru současného tance  v České republice. Komise však opakuje svůj podnět z minulého roku, že extenze regionálního programu oslabuje kontury celé události, a doporučuje zaměřit se především na kvalitu programu hlavního. V jeho dramaturgii shledává komise rezervy a konstatuje i nevyužitý potenciál v práci s publikem. Komise navzdory vysloveným výhradám uznává i oceňuje jedinečnost, dosavadní tradici festivalu, zpracování žádosti i výkonnostní ukazatele žadatele a navrhuje zachovat výši loňské dotace. </t>
    </r>
  </si>
  <si>
    <r>
      <t xml:space="preserve">Mezinárodní festival </t>
    </r>
    <r>
      <rPr>
        <b/>
        <sz val="11"/>
        <color theme="1"/>
        <rFont val="Cambria"/>
        <family val="1"/>
        <charset val="238"/>
      </rPr>
      <t xml:space="preserve">Letní Letná </t>
    </r>
    <r>
      <rPr>
        <sz val="11"/>
        <color theme="1"/>
        <rFont val="Cambria"/>
        <family val="1"/>
        <charset val="238"/>
      </rPr>
      <t xml:space="preserve">od svého vzniku pružně reaguje na aktuální novocirkusovou světovou scénu a uvádí zahraniční i české premiéry renomovaných souborů, kontinuálně podporuje rozvoj českých umělců a zapojuje se do mezinárodních projektů. Kvalitativní vývoj dramaturgie v hlavním i doprovodném programu, každoroční nárůst diváků z řad veřejnosti i odborníků a specifická atmosféra tvoří z festivalu progresivní projekt, který v Česku nemá obdoby. Letní Letná reprezentuje Českou republiku v celosvětovém měřítku a je jedinou přehlídkou svého druhu v ČR. Rada oceňuje vysokou míru finanční soběstačnosti a doporučuje využít ještě více atraktivity festivalu pro získání financí ze soukromého a firemního sektoru.     </t>
    </r>
  </si>
  <si>
    <r>
      <t xml:space="preserve">Festival </t>
    </r>
    <r>
      <rPr>
        <b/>
        <sz val="11"/>
        <color theme="1"/>
        <rFont val="Cambria"/>
        <family val="1"/>
        <charset val="238"/>
      </rPr>
      <t xml:space="preserve">Cirk-UFF </t>
    </r>
    <r>
      <rPr>
        <sz val="11"/>
        <color theme="1"/>
        <rFont val="Cambria"/>
        <family val="1"/>
        <charset val="238"/>
      </rPr>
      <t xml:space="preserve">představuje významnou kulturní regionální přehlídku a platformu pro mezinárodní oborová setkávání. Kvalitní program sestavený z domácích i zahraničních špiček nového cirkusu se daří propojovat s komunitními potřebami města i umělců (rezidence) a atmosférou Trutnovska, přičemž dokáže přilákat i diváky ze zahraničí.  Programová specializace v posledním období cílí na australskou novocirkusovou školu a pravidelná spolupráce se souborem Gravity and Other Myths přibližuje edukační systém a estetiku nového cirkusu ve vzdálené destinaci. Festival Cirk-UFF  je příkladem citlivého a náročného kurátorství i dobré praxe v rozvoji umělecké infrastruktury v regionech. </t>
    </r>
  </si>
  <si>
    <r>
      <t xml:space="preserve">Festival </t>
    </r>
    <r>
      <rPr>
        <b/>
        <sz val="11"/>
        <color rgb="FF000000"/>
        <rFont val="Cambria"/>
        <family val="1"/>
        <charset val="238"/>
      </rPr>
      <t>4 + 4 dny v pohybu</t>
    </r>
    <r>
      <rPr>
        <sz val="11"/>
        <color rgb="FF000000"/>
        <rFont val="Cambria"/>
        <family val="1"/>
        <charset val="238"/>
      </rPr>
      <t xml:space="preserve"> představuje performativní část multižánrového projektu, jehož význam tkví především v kontextualizaci tance s výtvarným a audiovizuálním uměním. Komise festival vysoce hodnotí z hlediska uměleckých kritérií, oceňuje zaměření na aktuální společenská témata i kurátorský výběr uměleckých osobností z celého světa. Věříme, že poněkud diskutabilní dramaturgie předchozího ročníku nahradí přesvědčivý program výročního 25. ročníku festivalu, jehož vývoj bude reflektován v připravované publikaci. Výjimečný potenciál události by si zasloužil systematičtější práci s publikem a širší propagaci. </t>
    </r>
  </si>
  <si>
    <t>návrh dotace 2020 (Rada)</t>
  </si>
  <si>
    <t>dotace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</si>
</sst>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3" fontId="0" fillId="0" borderId="2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4" borderId="10" xfId="1" applyFill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0" xfId="0" applyNumberFormat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2" fillId="4" borderId="18" xfId="1" applyFill="1" applyBorder="1"/>
    <xf numFmtId="2" fontId="0" fillId="0" borderId="19" xfId="0" applyNumberFormat="1" applyBorder="1"/>
    <xf numFmtId="2" fontId="0" fillId="2" borderId="2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t.roubicek/Documents/2020/PF%202020/PF%20Tanec%202020/Komise%20PF-T%202019/Bodov&#225;n&#237;%20PF-T%202019/2020%20PF-T%20bodovaci%20tabulka%20s&#269;&#237;tac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Souhrn"/>
      <sheetName val="tabulka pro navrh dotace"/>
    </sheetNames>
    <sheetDataSet>
      <sheetData sheetId="0">
        <row r="2">
          <cell r="H2">
            <v>9</v>
          </cell>
          <cell r="I2">
            <v>4</v>
          </cell>
          <cell r="J2">
            <v>4</v>
          </cell>
          <cell r="K2">
            <v>4</v>
          </cell>
          <cell r="L2">
            <v>21</v>
          </cell>
          <cell r="M2">
            <v>9</v>
          </cell>
          <cell r="N2">
            <v>8</v>
          </cell>
          <cell r="O2">
            <v>8</v>
          </cell>
          <cell r="P2">
            <v>8</v>
          </cell>
          <cell r="Q2">
            <v>4</v>
          </cell>
          <cell r="R2">
            <v>4</v>
          </cell>
          <cell r="S2">
            <v>41</v>
          </cell>
          <cell r="T2">
            <v>79</v>
          </cell>
        </row>
        <row r="3">
          <cell r="H3">
            <v>9</v>
          </cell>
          <cell r="I3">
            <v>5</v>
          </cell>
          <cell r="J3">
            <v>5</v>
          </cell>
          <cell r="K3">
            <v>4</v>
          </cell>
          <cell r="L3">
            <v>23</v>
          </cell>
          <cell r="M3">
            <v>8</v>
          </cell>
          <cell r="N3">
            <v>8</v>
          </cell>
          <cell r="O3">
            <v>9</v>
          </cell>
          <cell r="P3">
            <v>7</v>
          </cell>
          <cell r="Q3">
            <v>4</v>
          </cell>
          <cell r="R3">
            <v>5</v>
          </cell>
          <cell r="S3">
            <v>41</v>
          </cell>
          <cell r="T3">
            <v>83</v>
          </cell>
        </row>
        <row r="4">
          <cell r="H4">
            <v>10</v>
          </cell>
          <cell r="I4">
            <v>5</v>
          </cell>
          <cell r="J4">
            <v>5</v>
          </cell>
          <cell r="K4">
            <v>4</v>
          </cell>
          <cell r="L4">
            <v>24</v>
          </cell>
          <cell r="M4">
            <v>9</v>
          </cell>
          <cell r="N4">
            <v>10</v>
          </cell>
          <cell r="O4">
            <v>10</v>
          </cell>
          <cell r="P4">
            <v>9</v>
          </cell>
          <cell r="Q4">
            <v>4</v>
          </cell>
          <cell r="R4">
            <v>4</v>
          </cell>
          <cell r="S4">
            <v>46</v>
          </cell>
          <cell r="T4">
            <v>89</v>
          </cell>
        </row>
        <row r="5">
          <cell r="H5">
            <v>9</v>
          </cell>
          <cell r="I5">
            <v>4</v>
          </cell>
          <cell r="J5">
            <v>5</v>
          </cell>
          <cell r="K5">
            <v>5</v>
          </cell>
          <cell r="L5">
            <v>23</v>
          </cell>
          <cell r="M5">
            <v>9</v>
          </cell>
          <cell r="N5">
            <v>8</v>
          </cell>
          <cell r="O5">
            <v>10</v>
          </cell>
          <cell r="P5">
            <v>9</v>
          </cell>
          <cell r="Q5">
            <v>4</v>
          </cell>
          <cell r="R5">
            <v>4</v>
          </cell>
          <cell r="S5">
            <v>44</v>
          </cell>
          <cell r="T5">
            <v>82</v>
          </cell>
        </row>
      </sheetData>
      <sheetData sheetId="1">
        <row r="2">
          <cell r="H2">
            <v>10</v>
          </cell>
          <cell r="I2">
            <v>5</v>
          </cell>
          <cell r="J2">
            <v>5</v>
          </cell>
          <cell r="K2">
            <v>3</v>
          </cell>
          <cell r="L2">
            <v>23</v>
          </cell>
          <cell r="M2">
            <v>8</v>
          </cell>
          <cell r="N2">
            <v>9</v>
          </cell>
          <cell r="O2">
            <v>7</v>
          </cell>
          <cell r="P2">
            <v>8</v>
          </cell>
          <cell r="Q2">
            <v>5</v>
          </cell>
          <cell r="R2">
            <v>3</v>
          </cell>
          <cell r="S2">
            <v>40</v>
          </cell>
          <cell r="T2">
            <v>80</v>
          </cell>
        </row>
        <row r="3">
          <cell r="H3">
            <v>8</v>
          </cell>
          <cell r="I3">
            <v>4</v>
          </cell>
          <cell r="J3">
            <v>5</v>
          </cell>
          <cell r="K3">
            <v>4</v>
          </cell>
          <cell r="L3">
            <v>21</v>
          </cell>
          <cell r="M3">
            <v>6</v>
          </cell>
          <cell r="N3">
            <v>7</v>
          </cell>
          <cell r="O3">
            <v>7</v>
          </cell>
          <cell r="P3">
            <v>7</v>
          </cell>
          <cell r="Q3">
            <v>5</v>
          </cell>
          <cell r="R3">
            <v>4</v>
          </cell>
          <cell r="S3">
            <v>36</v>
          </cell>
          <cell r="T3">
            <v>76</v>
          </cell>
        </row>
        <row r="4">
          <cell r="H4">
            <v>9</v>
          </cell>
          <cell r="I4">
            <v>5</v>
          </cell>
          <cell r="J4">
            <v>4</v>
          </cell>
          <cell r="K4">
            <v>5</v>
          </cell>
          <cell r="L4">
            <v>23</v>
          </cell>
          <cell r="M4">
            <v>8</v>
          </cell>
          <cell r="N4">
            <v>10</v>
          </cell>
          <cell r="O4">
            <v>9</v>
          </cell>
          <cell r="P4">
            <v>8</v>
          </cell>
          <cell r="Q4">
            <v>5</v>
          </cell>
          <cell r="R4">
            <v>4</v>
          </cell>
          <cell r="S4">
            <v>44</v>
          </cell>
          <cell r="T4">
            <v>86</v>
          </cell>
        </row>
        <row r="5">
          <cell r="H5">
            <v>8</v>
          </cell>
          <cell r="I5">
            <v>5</v>
          </cell>
          <cell r="J5">
            <v>5</v>
          </cell>
          <cell r="K5">
            <v>5</v>
          </cell>
          <cell r="L5">
            <v>23</v>
          </cell>
          <cell r="M5">
            <v>8</v>
          </cell>
          <cell r="N5">
            <v>9</v>
          </cell>
          <cell r="O5">
            <v>8</v>
          </cell>
          <cell r="P5">
            <v>7</v>
          </cell>
          <cell r="Q5">
            <v>4</v>
          </cell>
          <cell r="R5">
            <v>4</v>
          </cell>
          <cell r="S5">
            <v>40</v>
          </cell>
          <cell r="T5">
            <v>78</v>
          </cell>
        </row>
      </sheetData>
      <sheetData sheetId="2">
        <row r="2">
          <cell r="H2">
            <v>8</v>
          </cell>
          <cell r="I2">
            <v>5</v>
          </cell>
          <cell r="J2">
            <v>4</v>
          </cell>
          <cell r="K2">
            <v>3</v>
          </cell>
          <cell r="L2">
            <v>20</v>
          </cell>
          <cell r="M2">
            <v>9</v>
          </cell>
          <cell r="N2">
            <v>10</v>
          </cell>
          <cell r="O2">
            <v>8</v>
          </cell>
          <cell r="P2">
            <v>9</v>
          </cell>
          <cell r="Q2">
            <v>2</v>
          </cell>
          <cell r="R2">
            <v>3</v>
          </cell>
          <cell r="S2">
            <v>41</v>
          </cell>
          <cell r="T2">
            <v>78</v>
          </cell>
        </row>
        <row r="3">
          <cell r="H3">
            <v>9</v>
          </cell>
          <cell r="I3">
            <v>4</v>
          </cell>
          <cell r="J3">
            <v>5</v>
          </cell>
          <cell r="K3">
            <v>3</v>
          </cell>
          <cell r="L3">
            <v>21</v>
          </cell>
          <cell r="M3">
            <v>7</v>
          </cell>
          <cell r="N3">
            <v>9</v>
          </cell>
          <cell r="O3">
            <v>8</v>
          </cell>
          <cell r="P3">
            <v>7</v>
          </cell>
          <cell r="Q3">
            <v>3</v>
          </cell>
          <cell r="R3">
            <v>5</v>
          </cell>
          <cell r="S3">
            <v>39</v>
          </cell>
          <cell r="T3">
            <v>79</v>
          </cell>
        </row>
        <row r="4">
          <cell r="H4">
            <v>9</v>
          </cell>
          <cell r="I4">
            <v>4</v>
          </cell>
          <cell r="J4">
            <v>5</v>
          </cell>
          <cell r="K4">
            <v>4</v>
          </cell>
          <cell r="L4">
            <v>22</v>
          </cell>
          <cell r="M4">
            <v>9</v>
          </cell>
          <cell r="N4">
            <v>10</v>
          </cell>
          <cell r="O4">
            <v>10</v>
          </cell>
          <cell r="P4">
            <v>9</v>
          </cell>
          <cell r="Q4">
            <v>4</v>
          </cell>
          <cell r="R4">
            <v>4</v>
          </cell>
          <cell r="S4">
            <v>46</v>
          </cell>
          <cell r="T4">
            <v>87</v>
          </cell>
        </row>
        <row r="5">
          <cell r="H5">
            <v>9</v>
          </cell>
          <cell r="I5">
            <v>5</v>
          </cell>
          <cell r="J5">
            <v>4</v>
          </cell>
          <cell r="K5">
            <v>3</v>
          </cell>
          <cell r="L5">
            <v>21</v>
          </cell>
          <cell r="M5">
            <v>8</v>
          </cell>
          <cell r="N5">
            <v>10</v>
          </cell>
          <cell r="O5">
            <v>9</v>
          </cell>
          <cell r="P5">
            <v>8</v>
          </cell>
          <cell r="Q5">
            <v>3</v>
          </cell>
          <cell r="R5">
            <v>4</v>
          </cell>
          <cell r="S5">
            <v>42</v>
          </cell>
          <cell r="T5">
            <v>78</v>
          </cell>
        </row>
      </sheetData>
      <sheetData sheetId="3">
        <row r="2">
          <cell r="H2">
            <v>9</v>
          </cell>
          <cell r="I2">
            <v>5</v>
          </cell>
          <cell r="J2">
            <v>4</v>
          </cell>
          <cell r="K2">
            <v>3</v>
          </cell>
          <cell r="L2">
            <v>21</v>
          </cell>
          <cell r="M2">
            <v>8</v>
          </cell>
          <cell r="N2">
            <v>9</v>
          </cell>
          <cell r="O2">
            <v>7</v>
          </cell>
          <cell r="P2">
            <v>8</v>
          </cell>
          <cell r="Q2">
            <v>3</v>
          </cell>
          <cell r="R2">
            <v>3</v>
          </cell>
          <cell r="S2">
            <v>38</v>
          </cell>
          <cell r="T2">
            <v>76</v>
          </cell>
        </row>
        <row r="3">
          <cell r="H3">
            <v>7</v>
          </cell>
          <cell r="I3">
            <v>4</v>
          </cell>
          <cell r="J3">
            <v>5</v>
          </cell>
          <cell r="K3">
            <v>5</v>
          </cell>
          <cell r="L3">
            <v>21</v>
          </cell>
          <cell r="M3">
            <v>6</v>
          </cell>
          <cell r="N3">
            <v>7</v>
          </cell>
          <cell r="O3">
            <v>7</v>
          </cell>
          <cell r="P3">
            <v>7</v>
          </cell>
          <cell r="Q3">
            <v>3</v>
          </cell>
          <cell r="R3">
            <v>5</v>
          </cell>
          <cell r="S3">
            <v>35</v>
          </cell>
          <cell r="T3">
            <v>75</v>
          </cell>
        </row>
        <row r="4">
          <cell r="H4">
            <v>9</v>
          </cell>
          <cell r="I4">
            <v>5</v>
          </cell>
          <cell r="J4">
            <v>4</v>
          </cell>
          <cell r="K4">
            <v>5</v>
          </cell>
          <cell r="L4">
            <v>23</v>
          </cell>
          <cell r="M4">
            <v>10</v>
          </cell>
          <cell r="N4">
            <v>10</v>
          </cell>
          <cell r="O4">
            <v>10</v>
          </cell>
          <cell r="P4">
            <v>9</v>
          </cell>
          <cell r="Q4">
            <v>10</v>
          </cell>
          <cell r="R4">
            <v>4</v>
          </cell>
          <cell r="S4">
            <v>53</v>
          </cell>
          <cell r="T4">
            <v>95</v>
          </cell>
        </row>
        <row r="5">
          <cell r="H5">
            <v>6</v>
          </cell>
          <cell r="I5">
            <v>5</v>
          </cell>
          <cell r="J5">
            <v>5</v>
          </cell>
          <cell r="K5">
            <v>5</v>
          </cell>
          <cell r="L5">
            <v>21</v>
          </cell>
          <cell r="M5">
            <v>8</v>
          </cell>
          <cell r="N5">
            <v>8</v>
          </cell>
          <cell r="O5">
            <v>8</v>
          </cell>
          <cell r="P5">
            <v>8</v>
          </cell>
          <cell r="Q5">
            <v>8</v>
          </cell>
          <cell r="R5">
            <v>3</v>
          </cell>
          <cell r="S5">
            <v>43</v>
          </cell>
          <cell r="T5">
            <v>79</v>
          </cell>
        </row>
      </sheetData>
      <sheetData sheetId="4">
        <row r="2">
          <cell r="H2">
            <v>9</v>
          </cell>
          <cell r="I2">
            <v>4</v>
          </cell>
          <cell r="J2">
            <v>4</v>
          </cell>
          <cell r="K2">
            <v>3</v>
          </cell>
          <cell r="L2">
            <v>20</v>
          </cell>
          <cell r="M2">
            <v>9</v>
          </cell>
          <cell r="N2">
            <v>9</v>
          </cell>
          <cell r="O2">
            <v>7</v>
          </cell>
          <cell r="P2">
            <v>8</v>
          </cell>
          <cell r="Q2">
            <v>3</v>
          </cell>
          <cell r="R2">
            <v>3</v>
          </cell>
          <cell r="S2">
            <v>39</v>
          </cell>
          <cell r="T2">
            <v>76</v>
          </cell>
        </row>
        <row r="3">
          <cell r="H3">
            <v>9</v>
          </cell>
          <cell r="I3">
            <v>3</v>
          </cell>
          <cell r="J3">
            <v>4</v>
          </cell>
          <cell r="K3">
            <v>4</v>
          </cell>
          <cell r="L3">
            <v>20</v>
          </cell>
          <cell r="M3">
            <v>9</v>
          </cell>
          <cell r="N3">
            <v>8</v>
          </cell>
          <cell r="O3">
            <v>8</v>
          </cell>
          <cell r="P3">
            <v>8</v>
          </cell>
          <cell r="Q3">
            <v>3</v>
          </cell>
          <cell r="R3">
            <v>5</v>
          </cell>
          <cell r="S3">
            <v>41</v>
          </cell>
          <cell r="T3">
            <v>80</v>
          </cell>
        </row>
        <row r="4">
          <cell r="H4">
            <v>10</v>
          </cell>
          <cell r="I4">
            <v>5</v>
          </cell>
          <cell r="J4">
            <v>4</v>
          </cell>
          <cell r="K4">
            <v>4</v>
          </cell>
          <cell r="L4">
            <v>23</v>
          </cell>
          <cell r="M4">
            <v>9</v>
          </cell>
          <cell r="N4">
            <v>10</v>
          </cell>
          <cell r="O4">
            <v>10</v>
          </cell>
          <cell r="P4">
            <v>10</v>
          </cell>
          <cell r="Q4">
            <v>5</v>
          </cell>
          <cell r="R4">
            <v>4</v>
          </cell>
          <cell r="S4">
            <v>48</v>
          </cell>
          <cell r="T4">
            <v>90</v>
          </cell>
        </row>
        <row r="5">
          <cell r="H5">
            <v>9</v>
          </cell>
          <cell r="I5">
            <v>5</v>
          </cell>
          <cell r="J5">
            <v>5</v>
          </cell>
          <cell r="K5">
            <v>4</v>
          </cell>
          <cell r="L5">
            <v>23</v>
          </cell>
          <cell r="M5">
            <v>9</v>
          </cell>
          <cell r="N5">
            <v>10</v>
          </cell>
          <cell r="O5">
            <v>9</v>
          </cell>
          <cell r="P5">
            <v>8</v>
          </cell>
          <cell r="Q5">
            <v>4</v>
          </cell>
          <cell r="R5">
            <v>3</v>
          </cell>
          <cell r="S5">
            <v>43</v>
          </cell>
          <cell r="T5">
            <v>81</v>
          </cell>
        </row>
      </sheetData>
      <sheetData sheetId="5">
        <row r="2">
          <cell r="T2">
            <v>77.8</v>
          </cell>
        </row>
        <row r="3">
          <cell r="T3">
            <v>78.599999999999994</v>
          </cell>
        </row>
        <row r="4">
          <cell r="T4">
            <v>89.4</v>
          </cell>
        </row>
        <row r="5">
          <cell r="T5">
            <v>79.599999999999994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E9" sqref="E9"/>
    </sheetView>
  </sheetViews>
  <sheetFormatPr defaultRowHeight="15" x14ac:dyDescent="0.25"/>
  <cols>
    <col min="1" max="1" width="26.5703125" customWidth="1"/>
    <col min="2" max="2" width="28.42578125" customWidth="1"/>
    <col min="3" max="19" width="10.7109375" customWidth="1"/>
    <col min="20" max="20" width="14.5703125" customWidth="1"/>
  </cols>
  <sheetData>
    <row r="1" spans="1:20" ht="78" thickBot="1" x14ac:dyDescent="0.3">
      <c r="A1" s="4" t="s">
        <v>4</v>
      </c>
      <c r="B1" s="4" t="s">
        <v>5</v>
      </c>
      <c r="C1" s="5" t="s">
        <v>6</v>
      </c>
      <c r="D1" s="6" t="s">
        <v>7</v>
      </c>
      <c r="E1" s="6" t="s">
        <v>8</v>
      </c>
      <c r="F1" s="7" t="s">
        <v>9</v>
      </c>
      <c r="G1" s="8" t="s">
        <v>10</v>
      </c>
      <c r="H1" s="9" t="s">
        <v>11</v>
      </c>
      <c r="I1" s="10" t="s">
        <v>12</v>
      </c>
      <c r="J1" s="10" t="s">
        <v>13</v>
      </c>
      <c r="K1" s="11" t="s">
        <v>14</v>
      </c>
      <c r="L1" s="12" t="s">
        <v>15</v>
      </c>
      <c r="M1" s="9" t="s">
        <v>16</v>
      </c>
      <c r="N1" s="10" t="s">
        <v>17</v>
      </c>
      <c r="O1" s="10" t="s">
        <v>18</v>
      </c>
      <c r="P1" s="11" t="s">
        <v>19</v>
      </c>
      <c r="Q1" s="10" t="s">
        <v>20</v>
      </c>
      <c r="R1" s="13" t="s">
        <v>21</v>
      </c>
      <c r="S1" s="12" t="s">
        <v>22</v>
      </c>
      <c r="T1" s="14" t="s">
        <v>23</v>
      </c>
    </row>
    <row r="2" spans="1:20" ht="15.75" thickBot="1" x14ac:dyDescent="0.3">
      <c r="A2" s="24" t="s">
        <v>24</v>
      </c>
      <c r="B2" s="24" t="s">
        <v>3</v>
      </c>
      <c r="C2" s="25">
        <v>4</v>
      </c>
      <c r="D2" s="25">
        <v>5</v>
      </c>
      <c r="E2" s="25">
        <v>3</v>
      </c>
      <c r="F2" s="25">
        <v>5</v>
      </c>
      <c r="G2" s="15">
        <f t="shared" ref="G2:G5" si="0">SUM(C2:F2)</f>
        <v>17</v>
      </c>
      <c r="H2" s="16">
        <f>AVERAGE([1]P1!H2,[1]P2!H2,[1]P3!H2,[1]P4!H2,[1]P5!H2)</f>
        <v>9</v>
      </c>
      <c r="I2" s="17">
        <f>AVERAGE([1]P1!I2,[1]P2!I2,[1]P3!I2,[1]P4!I2,[1]P5!I2)</f>
        <v>4.5999999999999996</v>
      </c>
      <c r="J2" s="17">
        <f>AVERAGE([1]P1!J2,[1]P2!J2,[1]P3!J2,[1]P4!J2,[1]P5!J2)</f>
        <v>4.2</v>
      </c>
      <c r="K2" s="18">
        <f>AVERAGE([1]P1!K2,[1]P2!K2,[1]P3!K2,[1]P4!K2,[1]P5!K2)</f>
        <v>3.2</v>
      </c>
      <c r="L2" s="19">
        <f>AVERAGE([1]P1!L2,[1]P2!L2,[1]P3!L2,[1]P4!L2,[1]P5!L2)</f>
        <v>21</v>
      </c>
      <c r="M2" s="16">
        <f>AVERAGE([1]P1!M2,[1]P2!M2,[1]P3!M2,[1]P4!M2,[1]P5!M2)</f>
        <v>8.6</v>
      </c>
      <c r="N2" s="17">
        <f>AVERAGE([1]P1!N2,[1]P2!N2,[1]P3!N2,[1]P4!N2,[1]P5!N2)</f>
        <v>9</v>
      </c>
      <c r="O2" s="17">
        <f>AVERAGE([1]P1!O2,[1]P2!O2,[1]P3!O2,[1]P4!O2,[1]P5!O2)</f>
        <v>7.4</v>
      </c>
      <c r="P2" s="17">
        <f>AVERAGE([1]P1!P2,[1]P2!P2,[1]P3!P2,[1]P4!P2,[1]P5!P2)</f>
        <v>8.1999999999999993</v>
      </c>
      <c r="Q2" s="17">
        <f>AVERAGE([1]P1!Q2,[1]P2!Q2,[1]P3!Q2,[1]P4!Q2,[1]P5!Q2)</f>
        <v>3.4</v>
      </c>
      <c r="R2" s="20">
        <f>AVERAGE([1]P1!R2,[1]P2!R2,[1]P3!R2,[1]P4!R2,[1]P5!R2)</f>
        <v>3.2</v>
      </c>
      <c r="S2" s="21">
        <f>AVERAGE([1]P1!S2,[1]P2!S2,[1]P3!S2,[1]P4!S2,[1]P5!S2)</f>
        <v>39.799999999999997</v>
      </c>
      <c r="T2" s="22">
        <f>AVERAGE([1]P1!T2,[1]P2!T2,[1]P3!T2,[1]P4!T2,[1]P5!T2)</f>
        <v>77.8</v>
      </c>
    </row>
    <row r="3" spans="1:20" ht="15.75" thickBot="1" x14ac:dyDescent="0.3">
      <c r="A3" s="26" t="s">
        <v>25</v>
      </c>
      <c r="B3" s="26" t="s">
        <v>2</v>
      </c>
      <c r="C3" s="25">
        <v>6</v>
      </c>
      <c r="D3" s="25">
        <v>5</v>
      </c>
      <c r="E3" s="25">
        <v>4</v>
      </c>
      <c r="F3" s="25">
        <v>4</v>
      </c>
      <c r="G3" s="15">
        <f t="shared" si="0"/>
        <v>19</v>
      </c>
      <c r="H3" s="16">
        <f>AVERAGE([1]P1!H3,[1]P2!H3,[1]P3!H3,[1]P4!H3,[1]P5!H3)</f>
        <v>8.4</v>
      </c>
      <c r="I3" s="17">
        <f>AVERAGE([1]P1!I3,[1]P2!I3,[1]P3!I3,[1]P4!I3,[1]P5!I3)</f>
        <v>4</v>
      </c>
      <c r="J3" s="17">
        <f>AVERAGE([1]P1!J3,[1]P2!J3,[1]P3!J3,[1]P4!J3,[1]P5!J3)</f>
        <v>4.8</v>
      </c>
      <c r="K3" s="18">
        <f>AVERAGE([1]P1!K3,[1]P2!K3,[1]P3!K3,[1]P4!K3,[1]P5!K3)</f>
        <v>4</v>
      </c>
      <c r="L3" s="19">
        <f>AVERAGE([1]P1!L3,[1]P2!L3,[1]P3!L3,[1]P4!L3,[1]P5!L3)</f>
        <v>21.2</v>
      </c>
      <c r="M3" s="16">
        <f>AVERAGE([1]P1!M3,[1]P2!M3,[1]P3!M3,[1]P4!M3,[1]P5!M3)</f>
        <v>7.2</v>
      </c>
      <c r="N3" s="17">
        <f>AVERAGE([1]P1!N3,[1]P2!N3,[1]P3!N3,[1]P4!N3,[1]P5!N3)</f>
        <v>7.8</v>
      </c>
      <c r="O3" s="17">
        <f>AVERAGE([1]P1!O3,[1]P2!O3,[1]P3!O3,[1]P4!O3,[1]P5!O3)</f>
        <v>7.8</v>
      </c>
      <c r="P3" s="17">
        <f>AVERAGE([1]P1!P3,[1]P2!P3,[1]P3!P3,[1]P4!P3,[1]P5!P3)</f>
        <v>7.2</v>
      </c>
      <c r="Q3" s="17">
        <f>AVERAGE([1]P1!Q3,[1]P2!Q3,[1]P3!Q3,[1]P4!Q3,[1]P5!Q3)</f>
        <v>3.6</v>
      </c>
      <c r="R3" s="20">
        <f>AVERAGE([1]P1!R3,[1]P2!R3,[1]P3!R3,[1]P4!R3,[1]P5!R3)</f>
        <v>4.8</v>
      </c>
      <c r="S3" s="21">
        <f>AVERAGE([1]P1!S3,[1]P2!S3,[1]P3!S3,[1]P4!S3,[1]P5!S3)</f>
        <v>38.4</v>
      </c>
      <c r="T3" s="22">
        <f>AVERAGE([1]P1!T3,[1]P2!T3,[1]P3!T3,[1]P4!T3,[1]P5!T3)</f>
        <v>78.599999999999994</v>
      </c>
    </row>
    <row r="4" spans="1:20" ht="15.75" thickBot="1" x14ac:dyDescent="0.3">
      <c r="A4" s="26" t="s">
        <v>26</v>
      </c>
      <c r="B4" s="26" t="s">
        <v>1</v>
      </c>
      <c r="C4" s="25">
        <v>5</v>
      </c>
      <c r="D4" s="25">
        <v>5</v>
      </c>
      <c r="E4" s="25">
        <v>6</v>
      </c>
      <c r="F4" s="25">
        <v>3</v>
      </c>
      <c r="G4" s="15">
        <f t="shared" si="0"/>
        <v>19</v>
      </c>
      <c r="H4" s="16">
        <f>AVERAGE([1]P1!H4,[1]P2!H4,[1]P3!H4,[1]P4!H4,[1]P5!H4)</f>
        <v>9.4</v>
      </c>
      <c r="I4" s="17">
        <f>AVERAGE([1]P1!I4,[1]P2!I4,[1]P3!I4,[1]P4!I4,[1]P5!I4)</f>
        <v>4.8</v>
      </c>
      <c r="J4" s="17">
        <f>AVERAGE([1]P1!J4,[1]P2!J4,[1]P3!J4,[1]P4!J4,[1]P5!J4)</f>
        <v>4.4000000000000004</v>
      </c>
      <c r="K4" s="18">
        <f>AVERAGE([1]P1!K4,[1]P2!K4,[1]P3!K4,[1]P4!K4,[1]P5!K4)</f>
        <v>4.4000000000000004</v>
      </c>
      <c r="L4" s="19">
        <f>AVERAGE([1]P1!L4,[1]P2!L4,[1]P3!L4,[1]P4!L4,[1]P5!L4)</f>
        <v>23</v>
      </c>
      <c r="M4" s="16">
        <f>AVERAGE([1]P1!M4,[1]P2!M4,[1]P3!M4,[1]P4!M4,[1]P5!M4)</f>
        <v>9</v>
      </c>
      <c r="N4" s="17">
        <f>AVERAGE([1]P1!N4,[1]P2!N4,[1]P3!N4,[1]P4!N4,[1]P5!N4)</f>
        <v>10</v>
      </c>
      <c r="O4" s="17">
        <f>AVERAGE([1]P1!O4,[1]P2!O4,[1]P3!O4,[1]P4!O4,[1]P5!O4)</f>
        <v>9.8000000000000007</v>
      </c>
      <c r="P4" s="17">
        <f>AVERAGE([1]P1!P4,[1]P2!P4,[1]P3!P4,[1]P4!P4,[1]P5!P4)</f>
        <v>9</v>
      </c>
      <c r="Q4" s="17">
        <f>AVERAGE([1]P1!Q4,[1]P2!Q4,[1]P3!Q4,[1]P4!Q4,[1]P5!Q4)</f>
        <v>5.6</v>
      </c>
      <c r="R4" s="20">
        <f>AVERAGE([1]P1!R4,[1]P2!R4,[1]P3!R4,[1]P4!R4,[1]P5!R4)</f>
        <v>4</v>
      </c>
      <c r="S4" s="21">
        <f>AVERAGE([1]P1!S4,[1]P2!S4,[1]P3!S4,[1]P4!S4,[1]P5!S4)</f>
        <v>47.4</v>
      </c>
      <c r="T4" s="22">
        <f>AVERAGE([1]P1!T4,[1]P2!T4,[1]P3!T4,[1]P4!T4,[1]P5!T4)</f>
        <v>89.4</v>
      </c>
    </row>
    <row r="5" spans="1:20" ht="45" x14ac:dyDescent="0.25">
      <c r="A5" s="27" t="s">
        <v>27</v>
      </c>
      <c r="B5" s="27" t="s">
        <v>28</v>
      </c>
      <c r="C5" s="25">
        <v>3</v>
      </c>
      <c r="D5" s="25">
        <v>4</v>
      </c>
      <c r="E5" s="25">
        <v>3</v>
      </c>
      <c r="F5" s="25">
        <v>5</v>
      </c>
      <c r="G5" s="28">
        <f t="shared" si="0"/>
        <v>15</v>
      </c>
      <c r="H5" s="16">
        <f>AVERAGE([1]P1!H5,[1]P2!H5,[1]P3!H5,[1]P4!H5,[1]P5!H5)</f>
        <v>8.1999999999999993</v>
      </c>
      <c r="I5" s="17">
        <f>AVERAGE([1]P1!I5,[1]P2!I5,[1]P3!I5,[1]P4!I5,[1]P5!I5)</f>
        <v>4.8</v>
      </c>
      <c r="J5" s="17">
        <f>AVERAGE([1]P1!J5,[1]P2!J5,[1]P3!J5,[1]P4!J5,[1]P5!J5)</f>
        <v>4.8</v>
      </c>
      <c r="K5" s="18">
        <f>AVERAGE([1]P1!K5,[1]P2!K5,[1]P3!K5,[1]P4!K5,[1]P5!K5)</f>
        <v>4.4000000000000004</v>
      </c>
      <c r="L5" s="19">
        <f>AVERAGE([1]P1!L5,[1]P2!L5,[1]P3!L5,[1]P4!L5,[1]P5!L5)</f>
        <v>22.2</v>
      </c>
      <c r="M5" s="29">
        <f>AVERAGE([1]P1!M5,[1]P2!M5,[1]P3!M5,[1]P4!M5,[1]P5!M5)</f>
        <v>8.4</v>
      </c>
      <c r="N5" s="17">
        <f>AVERAGE([1]P1!N5,[1]P2!N5,[1]P3!N5,[1]P4!N5,[1]P5!N5)</f>
        <v>9</v>
      </c>
      <c r="O5" s="17">
        <f>AVERAGE([1]P1!O5,[1]P2!O5,[1]P3!O5,[1]P4!O5,[1]P5!O5)</f>
        <v>8.8000000000000007</v>
      </c>
      <c r="P5" s="17">
        <f>AVERAGE([1]P1!P5,[1]P2!P5,[1]P3!P5,[1]P4!P5,[1]P5!P5)</f>
        <v>8</v>
      </c>
      <c r="Q5" s="17">
        <f>AVERAGE([1]P1!Q5,[1]P2!Q5,[1]P3!Q5,[1]P4!Q5,[1]P5!Q5)</f>
        <v>4.5999999999999996</v>
      </c>
      <c r="R5" s="20">
        <f>AVERAGE([1]P1!R5,[1]P2!R5,[1]P3!R5,[1]P4!R5,[1]P5!R5)</f>
        <v>3.6</v>
      </c>
      <c r="S5" s="21">
        <f>AVERAGE([1]P1!S5,[1]P2!S5,[1]P3!S5,[1]P4!S5,[1]P5!S5)</f>
        <v>42.4</v>
      </c>
      <c r="T5" s="22">
        <f>AVERAGE([1]P1!T5,[1]P2!T5,[1]P3!T5,[1]P4!T5,[1]P5!T5)</f>
        <v>79.599999999999994</v>
      </c>
    </row>
    <row r="7" spans="1:20" x14ac:dyDescent="0.25">
      <c r="L7" s="23"/>
    </row>
    <row r="8" spans="1:20" x14ac:dyDescent="0.25">
      <c r="L8" s="23"/>
      <c r="S8" s="23"/>
    </row>
    <row r="9" spans="1:20" x14ac:dyDescent="0.25">
      <c r="L9" s="23"/>
      <c r="S9" s="23"/>
    </row>
  </sheetData>
  <pageMargins left="0.7" right="0.7" top="0.78740157499999996" bottom="0.78740157499999996" header="0.3" footer="0.3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0" sqref="G10"/>
    </sheetView>
  </sheetViews>
  <sheetFormatPr defaultRowHeight="15" x14ac:dyDescent="0.25"/>
  <cols>
    <col min="1" max="1" width="18.85546875" customWidth="1"/>
    <col min="2" max="2" width="27" customWidth="1"/>
    <col min="3" max="3" width="18.85546875" customWidth="1"/>
    <col min="4" max="4" width="19" customWidth="1"/>
    <col min="5" max="6" width="19.85546875" customWidth="1"/>
    <col min="7" max="7" width="19.5703125" customWidth="1"/>
  </cols>
  <sheetData>
    <row r="1" spans="1:7" x14ac:dyDescent="0.25">
      <c r="A1" s="1" t="s">
        <v>29</v>
      </c>
      <c r="B1" s="1"/>
    </row>
    <row r="3" spans="1:7" x14ac:dyDescent="0.25">
      <c r="A3" s="40" t="s">
        <v>4</v>
      </c>
      <c r="B3" s="40" t="s">
        <v>30</v>
      </c>
      <c r="C3" s="41" t="s">
        <v>31</v>
      </c>
      <c r="D3" s="43" t="s">
        <v>32</v>
      </c>
      <c r="E3" s="39" t="s">
        <v>0</v>
      </c>
      <c r="F3" s="46" t="s">
        <v>38</v>
      </c>
      <c r="G3" s="46" t="s">
        <v>39</v>
      </c>
    </row>
    <row r="4" spans="1:7" x14ac:dyDescent="0.25">
      <c r="A4" s="40"/>
      <c r="B4" s="40"/>
      <c r="C4" s="42"/>
      <c r="D4" s="44"/>
      <c r="E4" s="39"/>
      <c r="F4" s="47"/>
      <c r="G4" s="47"/>
    </row>
    <row r="5" spans="1:7" x14ac:dyDescent="0.25">
      <c r="A5" s="24" t="s">
        <v>24</v>
      </c>
      <c r="B5" s="24" t="s">
        <v>3</v>
      </c>
      <c r="C5" s="2">
        <v>4711000</v>
      </c>
      <c r="D5" s="3">
        <v>2860000</v>
      </c>
      <c r="E5" s="30">
        <f>[1]Souhrn!T2</f>
        <v>77.8</v>
      </c>
      <c r="F5" s="48">
        <v>2300000</v>
      </c>
      <c r="G5" s="31">
        <v>2200000</v>
      </c>
    </row>
    <row r="6" spans="1:7" x14ac:dyDescent="0.25">
      <c r="A6" s="26" t="s">
        <v>25</v>
      </c>
      <c r="B6" s="26" t="s">
        <v>2</v>
      </c>
      <c r="C6" s="2">
        <v>16135000</v>
      </c>
      <c r="D6" s="3">
        <v>7780000</v>
      </c>
      <c r="E6" s="30">
        <f>[1]Souhrn!T3</f>
        <v>78.599999999999994</v>
      </c>
      <c r="F6" s="48">
        <v>6000000</v>
      </c>
      <c r="G6" s="31">
        <v>5800000</v>
      </c>
    </row>
    <row r="7" spans="1:7" x14ac:dyDescent="0.25">
      <c r="A7" s="26" t="s">
        <v>26</v>
      </c>
      <c r="B7" s="26" t="s">
        <v>1</v>
      </c>
      <c r="C7" s="2">
        <v>23810000</v>
      </c>
      <c r="D7" s="3">
        <v>3700000</v>
      </c>
      <c r="E7" s="30">
        <f>[1]Souhrn!T4</f>
        <v>89.4</v>
      </c>
      <c r="F7" s="48">
        <v>3000000</v>
      </c>
      <c r="G7" s="31">
        <v>2800000</v>
      </c>
    </row>
    <row r="8" spans="1:7" ht="60" x14ac:dyDescent="0.25">
      <c r="A8" s="27" t="s">
        <v>27</v>
      </c>
      <c r="B8" s="27" t="s">
        <v>28</v>
      </c>
      <c r="C8" s="2">
        <v>4378000</v>
      </c>
      <c r="D8" s="3">
        <v>1950000</v>
      </c>
      <c r="E8" s="30">
        <f>[1]Souhrn!T5</f>
        <v>79.599999999999994</v>
      </c>
      <c r="F8" s="48">
        <v>1400000</v>
      </c>
      <c r="G8" s="31">
        <v>1300000</v>
      </c>
    </row>
    <row r="9" spans="1:7" x14ac:dyDescent="0.25">
      <c r="F9" s="32">
        <f>SUM(F5:F8)</f>
        <v>12700000</v>
      </c>
      <c r="G9" s="32">
        <f>SUM(G5:G8)</f>
        <v>12100000</v>
      </c>
    </row>
  </sheetData>
  <mergeCells count="7">
    <mergeCell ref="G3:G4"/>
    <mergeCell ref="E3:E4"/>
    <mergeCell ref="F3:F4"/>
    <mergeCell ref="A3:A4"/>
    <mergeCell ref="B3:B4"/>
    <mergeCell ref="C3:C4"/>
    <mergeCell ref="D3:D4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4" workbookViewId="0">
      <selection activeCell="C6" sqref="C6"/>
    </sheetView>
  </sheetViews>
  <sheetFormatPr defaultRowHeight="15" x14ac:dyDescent="0.25"/>
  <cols>
    <col min="1" max="1" width="18.85546875" customWidth="1"/>
    <col min="2" max="2" width="27" customWidth="1"/>
    <col min="3" max="3" width="113.140625" customWidth="1"/>
  </cols>
  <sheetData>
    <row r="1" spans="1:3" x14ac:dyDescent="0.25">
      <c r="A1" s="1" t="s">
        <v>29</v>
      </c>
      <c r="B1" s="1"/>
    </row>
    <row r="3" spans="1:3" x14ac:dyDescent="0.25">
      <c r="A3" s="40" t="s">
        <v>4</v>
      </c>
      <c r="B3" s="40" t="s">
        <v>30</v>
      </c>
      <c r="C3" s="45" t="s">
        <v>33</v>
      </c>
    </row>
    <row r="4" spans="1:3" x14ac:dyDescent="0.25">
      <c r="A4" s="40"/>
      <c r="B4" s="40"/>
      <c r="C4" s="45"/>
    </row>
    <row r="5" spans="1:3" ht="100.5" customHeight="1" x14ac:dyDescent="0.25">
      <c r="A5" s="34" t="s">
        <v>24</v>
      </c>
      <c r="B5" s="34" t="s">
        <v>3</v>
      </c>
      <c r="C5" s="38" t="s">
        <v>37</v>
      </c>
    </row>
    <row r="6" spans="1:3" ht="120.75" customHeight="1" x14ac:dyDescent="0.25">
      <c r="A6" s="33" t="s">
        <v>25</v>
      </c>
      <c r="B6" s="33" t="s">
        <v>2</v>
      </c>
      <c r="C6" s="35" t="s">
        <v>34</v>
      </c>
    </row>
    <row r="7" spans="1:3" ht="121.5" customHeight="1" x14ac:dyDescent="0.25">
      <c r="A7" s="37" t="s">
        <v>26</v>
      </c>
      <c r="B7" s="33" t="s">
        <v>1</v>
      </c>
      <c r="C7" s="35" t="s">
        <v>35</v>
      </c>
    </row>
    <row r="8" spans="1:3" ht="93" customHeight="1" x14ac:dyDescent="0.25">
      <c r="A8" s="36" t="s">
        <v>27</v>
      </c>
      <c r="B8" s="36" t="s">
        <v>28</v>
      </c>
      <c r="C8" s="35" t="s">
        <v>36</v>
      </c>
    </row>
  </sheetData>
  <mergeCells count="3">
    <mergeCell ref="A3:A4"/>
    <mergeCell ref="B3:B4"/>
    <mergeCell ref="C3:C4"/>
  </mergeCells>
  <pageMargins left="0.7" right="0.7" top="0.78740157499999996" bottom="0.78740157499999996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bodování</vt:lpstr>
      <vt:lpstr>dotace PF-T 2020</vt:lpstr>
      <vt:lpstr>slovní hodnocení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Roubíček Vít</dc:creator>
  <cp:lastModifiedBy>Roubíček Vít</cp:lastModifiedBy>
  <cp:lastPrinted>2020-03-10T07:45:57Z</cp:lastPrinted>
  <dcterms:created xsi:type="dcterms:W3CDTF">2019-02-27T09:31:59Z</dcterms:created>
  <dcterms:modified xsi:type="dcterms:W3CDTF">2020-03-16T13:08:44Z</dcterms:modified>
</cp:coreProperties>
</file>