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NPV14\rdf$\z.zahradnickova\Documents\WEB MK\festivaly 2023\vysledky za obory\"/>
    </mc:Choice>
  </mc:AlternateContent>
  <xr:revisionPtr revIDLastSave="0" documentId="13_ncr:1_{FFD31C19-E1B0-4065-A5EF-0CF077F910F9}" xr6:coauthVersionLast="36" xr6:coauthVersionMax="36" xr10:uidLastSave="{00000000-0000-0000-0000-000000000000}"/>
  <bookViews>
    <workbookView xWindow="-105" yWindow="-105" windowWidth="23250" windowHeight="12450" activeTab="5" xr2:uid="{00000000-000D-0000-FFFF-FFFF00000000}"/>
  </bookViews>
  <sheets>
    <sheet name="PF Divadlo" sheetId="4" r:id="rId1"/>
    <sheet name="PF Tanec" sheetId="5" r:id="rId2"/>
    <sheet name="PF Klasika" sheetId="6" r:id="rId3"/>
    <sheet name="PF Alterna" sheetId="7" r:id="rId4"/>
    <sheet name="PF Výtvarno" sheetId="8" r:id="rId5"/>
    <sheet name="PF Literatura" sheetId="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'PF Divadlo'!$A$2:$O$8</definedName>
  </definedNames>
  <calcPr calcId="191029"/>
</workbook>
</file>

<file path=xl/calcChain.xml><?xml version="1.0" encoding="utf-8"?>
<calcChain xmlns="http://schemas.openxmlformats.org/spreadsheetml/2006/main">
  <c r="L6" i="9" l="1"/>
  <c r="K6" i="9"/>
  <c r="J6" i="9"/>
  <c r="M6" i="9" s="1"/>
  <c r="H6" i="9"/>
  <c r="G6" i="9"/>
  <c r="I6" i="9" s="1"/>
  <c r="E6" i="9"/>
  <c r="D6" i="9"/>
  <c r="C6" i="9"/>
  <c r="F6" i="9" s="1"/>
  <c r="N6" i="9" s="1"/>
  <c r="O6" i="9" s="1"/>
  <c r="L5" i="9"/>
  <c r="K5" i="9"/>
  <c r="J5" i="9"/>
  <c r="M5" i="9" s="1"/>
  <c r="I5" i="9"/>
  <c r="H5" i="9"/>
  <c r="G5" i="9"/>
  <c r="E5" i="9"/>
  <c r="D5" i="9"/>
  <c r="C5" i="9"/>
  <c r="F5" i="9" s="1"/>
  <c r="M4" i="9"/>
  <c r="L4" i="9"/>
  <c r="K4" i="9"/>
  <c r="J4" i="9"/>
  <c r="H4" i="9"/>
  <c r="G4" i="9"/>
  <c r="I4" i="9" s="1"/>
  <c r="E4" i="9"/>
  <c r="F4" i="9" s="1"/>
  <c r="N4" i="9" s="1"/>
  <c r="O4" i="9" s="1"/>
  <c r="D4" i="9"/>
  <c r="C4" i="9"/>
  <c r="N5" i="9" l="1"/>
  <c r="O5" i="9" s="1"/>
  <c r="L11" i="8" l="1"/>
  <c r="K11" i="8"/>
  <c r="J11" i="8"/>
  <c r="M11" i="8" s="1"/>
  <c r="H11" i="8"/>
  <c r="G11" i="8"/>
  <c r="I11" i="8" s="1"/>
  <c r="E11" i="8"/>
  <c r="D11" i="8"/>
  <c r="C11" i="8"/>
  <c r="F11" i="8" s="1"/>
  <c r="L10" i="8"/>
  <c r="K10" i="8"/>
  <c r="J10" i="8"/>
  <c r="H10" i="8"/>
  <c r="G10" i="8"/>
  <c r="E10" i="8"/>
  <c r="D10" i="8"/>
  <c r="C10" i="8"/>
  <c r="L9" i="8"/>
  <c r="K9" i="8"/>
  <c r="J9" i="8"/>
  <c r="H9" i="8"/>
  <c r="G9" i="8"/>
  <c r="E9" i="8"/>
  <c r="D9" i="8"/>
  <c r="C9" i="8"/>
  <c r="L8" i="8"/>
  <c r="K8" i="8"/>
  <c r="J8" i="8"/>
  <c r="H8" i="8"/>
  <c r="G8" i="8"/>
  <c r="I8" i="8" s="1"/>
  <c r="E8" i="8"/>
  <c r="D8" i="8"/>
  <c r="C8" i="8"/>
  <c r="L7" i="8"/>
  <c r="K7" i="8"/>
  <c r="J7" i="8"/>
  <c r="H7" i="8"/>
  <c r="G7" i="8"/>
  <c r="I7" i="8" s="1"/>
  <c r="E7" i="8"/>
  <c r="D7" i="8"/>
  <c r="C7" i="8"/>
  <c r="L6" i="8"/>
  <c r="K6" i="8"/>
  <c r="J6" i="8"/>
  <c r="H6" i="8"/>
  <c r="G6" i="8"/>
  <c r="I6" i="8" s="1"/>
  <c r="E6" i="8"/>
  <c r="D6" i="8"/>
  <c r="C6" i="8"/>
  <c r="L5" i="8"/>
  <c r="K5" i="8"/>
  <c r="J5" i="8"/>
  <c r="H5" i="8"/>
  <c r="G5" i="8"/>
  <c r="I5" i="8" s="1"/>
  <c r="E5" i="8"/>
  <c r="D5" i="8"/>
  <c r="C5" i="8"/>
  <c r="F5" i="8" s="1"/>
  <c r="L4" i="8"/>
  <c r="K4" i="8"/>
  <c r="J4" i="8"/>
  <c r="H4" i="8"/>
  <c r="G4" i="8"/>
  <c r="E4" i="8"/>
  <c r="D4" i="8"/>
  <c r="C4" i="8"/>
  <c r="I10" i="8" l="1"/>
  <c r="M4" i="8"/>
  <c r="M10" i="8"/>
  <c r="I9" i="8"/>
  <c r="M5" i="8"/>
  <c r="N5" i="8" s="1"/>
  <c r="O5" i="8" s="1"/>
  <c r="F4" i="8"/>
  <c r="M7" i="8"/>
  <c r="N7" i="8" s="1"/>
  <c r="O7" i="8" s="1"/>
  <c r="M8" i="8"/>
  <c r="N8" i="8" s="1"/>
  <c r="O8" i="8" s="1"/>
  <c r="M9" i="8"/>
  <c r="M6" i="8"/>
  <c r="I4" i="8"/>
  <c r="F6" i="8"/>
  <c r="F7" i="8"/>
  <c r="F8" i="8"/>
  <c r="F9" i="8"/>
  <c r="F10" i="8"/>
  <c r="N10" i="8" s="1"/>
  <c r="O10" i="8" s="1"/>
  <c r="N11" i="8"/>
  <c r="O11" i="8" s="1"/>
  <c r="N4" i="8" l="1"/>
  <c r="O4" i="8" s="1"/>
  <c r="N6" i="8"/>
  <c r="O6" i="8" s="1"/>
  <c r="N9" i="8"/>
  <c r="O9" i="8" s="1"/>
  <c r="L16" i="7" l="1"/>
  <c r="K16" i="7"/>
  <c r="J16" i="7"/>
  <c r="M16" i="7" s="1"/>
  <c r="H16" i="7"/>
  <c r="G16" i="7"/>
  <c r="I16" i="7" s="1"/>
  <c r="E16" i="7"/>
  <c r="D16" i="7"/>
  <c r="C16" i="7"/>
  <c r="F16" i="7" s="1"/>
  <c r="N16" i="7" s="1"/>
  <c r="L15" i="7"/>
  <c r="K15" i="7"/>
  <c r="J15" i="7"/>
  <c r="M15" i="7" s="1"/>
  <c r="H15" i="7"/>
  <c r="G15" i="7"/>
  <c r="I15" i="7" s="1"/>
  <c r="E15" i="7"/>
  <c r="D15" i="7"/>
  <c r="C15" i="7"/>
  <c r="F15" i="7" s="1"/>
  <c r="N15" i="7" s="1"/>
  <c r="L14" i="7"/>
  <c r="K14" i="7"/>
  <c r="J14" i="7"/>
  <c r="M14" i="7" s="1"/>
  <c r="H14" i="7"/>
  <c r="G14" i="7"/>
  <c r="I14" i="7" s="1"/>
  <c r="E14" i="7"/>
  <c r="D14" i="7"/>
  <c r="C14" i="7"/>
  <c r="F14" i="7" s="1"/>
  <c r="N14" i="7" s="1"/>
  <c r="L13" i="7"/>
  <c r="K13" i="7"/>
  <c r="J13" i="7"/>
  <c r="M13" i="7" s="1"/>
  <c r="H13" i="7"/>
  <c r="G13" i="7"/>
  <c r="I13" i="7" s="1"/>
  <c r="E13" i="7"/>
  <c r="D13" i="7"/>
  <c r="C13" i="7"/>
  <c r="F13" i="7" s="1"/>
  <c r="N13" i="7" s="1"/>
  <c r="L12" i="7"/>
  <c r="K12" i="7"/>
  <c r="J12" i="7"/>
  <c r="M12" i="7" s="1"/>
  <c r="H12" i="7"/>
  <c r="G12" i="7"/>
  <c r="I12" i="7" s="1"/>
  <c r="E12" i="7"/>
  <c r="D12" i="7"/>
  <c r="C12" i="7"/>
  <c r="F12" i="7" s="1"/>
  <c r="N12" i="7" s="1"/>
  <c r="L11" i="7"/>
  <c r="K11" i="7"/>
  <c r="J11" i="7"/>
  <c r="M11" i="7" s="1"/>
  <c r="H11" i="7"/>
  <c r="G11" i="7"/>
  <c r="I11" i="7" s="1"/>
  <c r="E11" i="7"/>
  <c r="D11" i="7"/>
  <c r="C11" i="7"/>
  <c r="F11" i="7" s="1"/>
  <c r="N11" i="7" s="1"/>
  <c r="L10" i="7"/>
  <c r="K10" i="7"/>
  <c r="J10" i="7"/>
  <c r="M10" i="7" s="1"/>
  <c r="H10" i="7"/>
  <c r="G10" i="7"/>
  <c r="I10" i="7" s="1"/>
  <c r="E10" i="7"/>
  <c r="D10" i="7"/>
  <c r="C10" i="7"/>
  <c r="F10" i="7" s="1"/>
  <c r="N10" i="7" s="1"/>
  <c r="L9" i="7"/>
  <c r="K9" i="7"/>
  <c r="J9" i="7"/>
  <c r="M9" i="7" s="1"/>
  <c r="H9" i="7"/>
  <c r="G9" i="7"/>
  <c r="I9" i="7" s="1"/>
  <c r="E9" i="7"/>
  <c r="D9" i="7"/>
  <c r="C9" i="7"/>
  <c r="F9" i="7" s="1"/>
  <c r="N9" i="7" s="1"/>
  <c r="L8" i="7"/>
  <c r="K8" i="7"/>
  <c r="J8" i="7"/>
  <c r="M8" i="7" s="1"/>
  <c r="H8" i="7"/>
  <c r="G8" i="7"/>
  <c r="I8" i="7" s="1"/>
  <c r="E8" i="7"/>
  <c r="D8" i="7"/>
  <c r="C8" i="7"/>
  <c r="F8" i="7" s="1"/>
  <c r="N8" i="7" s="1"/>
  <c r="L7" i="7"/>
  <c r="K7" i="7"/>
  <c r="J7" i="7"/>
  <c r="M7" i="7" s="1"/>
  <c r="H7" i="7"/>
  <c r="G7" i="7"/>
  <c r="I7" i="7" s="1"/>
  <c r="E7" i="7"/>
  <c r="D7" i="7"/>
  <c r="C7" i="7"/>
  <c r="F7" i="7" s="1"/>
  <c r="N7" i="7" s="1"/>
  <c r="L6" i="7"/>
  <c r="K6" i="7"/>
  <c r="J6" i="7"/>
  <c r="M6" i="7" s="1"/>
  <c r="H6" i="7"/>
  <c r="G6" i="7"/>
  <c r="I6" i="7" s="1"/>
  <c r="E6" i="7"/>
  <c r="D6" i="7"/>
  <c r="C6" i="7"/>
  <c r="F6" i="7" s="1"/>
  <c r="N6" i="7" s="1"/>
  <c r="L5" i="7"/>
  <c r="K5" i="7"/>
  <c r="J5" i="7"/>
  <c r="M5" i="7" s="1"/>
  <c r="H5" i="7"/>
  <c r="G5" i="7"/>
  <c r="I5" i="7" s="1"/>
  <c r="E5" i="7"/>
  <c r="D5" i="7"/>
  <c r="C5" i="7"/>
  <c r="F5" i="7" s="1"/>
  <c r="N5" i="7" s="1"/>
  <c r="L4" i="7"/>
  <c r="K4" i="7"/>
  <c r="J4" i="7"/>
  <c r="M4" i="7" s="1"/>
  <c r="H4" i="7"/>
  <c r="G4" i="7"/>
  <c r="I4" i="7" s="1"/>
  <c r="E4" i="7"/>
  <c r="D4" i="7"/>
  <c r="C4" i="7"/>
  <c r="F4" i="7" s="1"/>
  <c r="N4" i="7" s="1"/>
  <c r="L15" i="6" l="1"/>
  <c r="K15" i="6"/>
  <c r="J15" i="6"/>
  <c r="M15" i="6" s="1"/>
  <c r="H15" i="6"/>
  <c r="G15" i="6"/>
  <c r="I15" i="6" s="1"/>
  <c r="E15" i="6"/>
  <c r="D15" i="6"/>
  <c r="C15" i="6"/>
  <c r="F15" i="6" s="1"/>
  <c r="N15" i="6" s="1"/>
  <c r="L14" i="6"/>
  <c r="K14" i="6"/>
  <c r="M14" i="6" s="1"/>
  <c r="J14" i="6"/>
  <c r="H14" i="6"/>
  <c r="G14" i="6"/>
  <c r="I14" i="6" s="1"/>
  <c r="E14" i="6"/>
  <c r="D14" i="6"/>
  <c r="C14" i="6"/>
  <c r="F14" i="6" s="1"/>
  <c r="N14" i="6" s="1"/>
  <c r="L13" i="6"/>
  <c r="K13" i="6"/>
  <c r="J13" i="6"/>
  <c r="M13" i="6" s="1"/>
  <c r="H13" i="6"/>
  <c r="G13" i="6"/>
  <c r="I13" i="6" s="1"/>
  <c r="F13" i="6"/>
  <c r="N13" i="6" s="1"/>
  <c r="E13" i="6"/>
  <c r="D13" i="6"/>
  <c r="C13" i="6"/>
  <c r="L12" i="6"/>
  <c r="K12" i="6"/>
  <c r="M12" i="6" s="1"/>
  <c r="J12" i="6"/>
  <c r="H12" i="6"/>
  <c r="G12" i="6"/>
  <c r="I12" i="6" s="1"/>
  <c r="E12" i="6"/>
  <c r="D12" i="6"/>
  <c r="C12" i="6"/>
  <c r="F12" i="6" s="1"/>
  <c r="L11" i="6"/>
  <c r="K11" i="6"/>
  <c r="J11" i="6"/>
  <c r="M11" i="6" s="1"/>
  <c r="H11" i="6"/>
  <c r="G11" i="6"/>
  <c r="I11" i="6" s="1"/>
  <c r="F11" i="6"/>
  <c r="N11" i="6" s="1"/>
  <c r="E11" i="6"/>
  <c r="D11" i="6"/>
  <c r="C11" i="6"/>
  <c r="L10" i="6"/>
  <c r="K10" i="6"/>
  <c r="M10" i="6" s="1"/>
  <c r="J10" i="6"/>
  <c r="H10" i="6"/>
  <c r="G10" i="6"/>
  <c r="I10" i="6" s="1"/>
  <c r="E10" i="6"/>
  <c r="D10" i="6"/>
  <c r="C10" i="6"/>
  <c r="F10" i="6" s="1"/>
  <c r="L9" i="6"/>
  <c r="K9" i="6"/>
  <c r="J9" i="6"/>
  <c r="M9" i="6" s="1"/>
  <c r="H9" i="6"/>
  <c r="G9" i="6"/>
  <c r="I9" i="6" s="1"/>
  <c r="F9" i="6"/>
  <c r="N9" i="6" s="1"/>
  <c r="E9" i="6"/>
  <c r="D9" i="6"/>
  <c r="C9" i="6"/>
  <c r="L8" i="6"/>
  <c r="K8" i="6"/>
  <c r="M8" i="6" s="1"/>
  <c r="J8" i="6"/>
  <c r="H8" i="6"/>
  <c r="G8" i="6"/>
  <c r="I8" i="6" s="1"/>
  <c r="E8" i="6"/>
  <c r="D8" i="6"/>
  <c r="C8" i="6"/>
  <c r="F8" i="6" s="1"/>
  <c r="L7" i="6"/>
  <c r="K7" i="6"/>
  <c r="J7" i="6"/>
  <c r="M7" i="6" s="1"/>
  <c r="H7" i="6"/>
  <c r="G7" i="6"/>
  <c r="I7" i="6" s="1"/>
  <c r="E7" i="6"/>
  <c r="D7" i="6"/>
  <c r="C7" i="6"/>
  <c r="F7" i="6" s="1"/>
  <c r="L6" i="6"/>
  <c r="K6" i="6"/>
  <c r="M6" i="6" s="1"/>
  <c r="J6" i="6"/>
  <c r="H6" i="6"/>
  <c r="G6" i="6"/>
  <c r="I6" i="6" s="1"/>
  <c r="E6" i="6"/>
  <c r="D6" i="6"/>
  <c r="C6" i="6"/>
  <c r="F6" i="6" s="1"/>
  <c r="L5" i="6"/>
  <c r="K5" i="6"/>
  <c r="J5" i="6"/>
  <c r="M5" i="6" s="1"/>
  <c r="H5" i="6"/>
  <c r="G5" i="6"/>
  <c r="I5" i="6" s="1"/>
  <c r="E5" i="6"/>
  <c r="D5" i="6"/>
  <c r="C5" i="6"/>
  <c r="F5" i="6" s="1"/>
  <c r="L4" i="6"/>
  <c r="K4" i="6"/>
  <c r="M4" i="6" s="1"/>
  <c r="J4" i="6"/>
  <c r="H4" i="6"/>
  <c r="G4" i="6"/>
  <c r="I4" i="6" s="1"/>
  <c r="E4" i="6"/>
  <c r="D4" i="6"/>
  <c r="C4" i="6"/>
  <c r="F4" i="6" s="1"/>
  <c r="N6" i="6" l="1"/>
  <c r="N4" i="6"/>
  <c r="N5" i="6"/>
  <c r="N8" i="6"/>
  <c r="N10" i="6"/>
  <c r="N7" i="6"/>
  <c r="N12" i="6"/>
  <c r="L8" i="5" l="1"/>
  <c r="K8" i="5"/>
  <c r="J8" i="5"/>
  <c r="M8" i="5" s="1"/>
  <c r="H8" i="5"/>
  <c r="G8" i="5"/>
  <c r="I8" i="5" s="1"/>
  <c r="E8" i="5"/>
  <c r="D8" i="5"/>
  <c r="C8" i="5"/>
  <c r="F8" i="5" s="1"/>
  <c r="M7" i="5"/>
  <c r="L7" i="5"/>
  <c r="K7" i="5"/>
  <c r="J7" i="5"/>
  <c r="I7" i="5"/>
  <c r="H7" i="5"/>
  <c r="G7" i="5"/>
  <c r="E7" i="5"/>
  <c r="D7" i="5"/>
  <c r="C7" i="5"/>
  <c r="F7" i="5" s="1"/>
  <c r="L6" i="5"/>
  <c r="K6" i="5"/>
  <c r="J6" i="5"/>
  <c r="M6" i="5" s="1"/>
  <c r="N6" i="5" s="1"/>
  <c r="O6" i="5" s="1"/>
  <c r="I6" i="5"/>
  <c r="H6" i="5"/>
  <c r="G6" i="5"/>
  <c r="F6" i="5"/>
  <c r="E6" i="5"/>
  <c r="D6" i="5"/>
  <c r="C6" i="5"/>
  <c r="L5" i="5"/>
  <c r="K5" i="5"/>
  <c r="J5" i="5"/>
  <c r="M5" i="5" s="1"/>
  <c r="N5" i="5" s="1"/>
  <c r="O5" i="5" s="1"/>
  <c r="H5" i="5"/>
  <c r="G5" i="5"/>
  <c r="I5" i="5" s="1"/>
  <c r="E5" i="5"/>
  <c r="D5" i="5"/>
  <c r="C5" i="5"/>
  <c r="F5" i="5" s="1"/>
  <c r="L4" i="5"/>
  <c r="K4" i="5"/>
  <c r="J4" i="5"/>
  <c r="M4" i="5" s="1"/>
  <c r="N4" i="5" s="1"/>
  <c r="O4" i="5" s="1"/>
  <c r="H4" i="5"/>
  <c r="G4" i="5"/>
  <c r="I4" i="5" s="1"/>
  <c r="E4" i="5"/>
  <c r="D4" i="5"/>
  <c r="C4" i="5"/>
  <c r="F4" i="5" s="1"/>
  <c r="N8" i="5" l="1"/>
  <c r="O8" i="5" s="1"/>
  <c r="N7" i="5"/>
  <c r="O7" i="5" s="1"/>
</calcChain>
</file>

<file path=xl/sharedStrings.xml><?xml version="1.0" encoding="utf-8"?>
<sst xmlns="http://schemas.openxmlformats.org/spreadsheetml/2006/main" count="191" uniqueCount="129">
  <si>
    <t>žadatel</t>
  </si>
  <si>
    <t>název projektu</t>
  </si>
  <si>
    <t>CELKOVÉ BODOVÉ HODNOCENÍ PROJEKTU</t>
  </si>
  <si>
    <t>dotace ano/ne</t>
  </si>
  <si>
    <r>
      <rPr>
        <b/>
        <sz val="10"/>
        <color theme="1"/>
        <rFont val="Calibri"/>
        <family val="2"/>
        <charset val="238"/>
        <scheme val="minor"/>
      </rPr>
      <t>kulturní obslužnost</t>
    </r>
    <r>
      <rPr>
        <sz val="10"/>
        <color theme="1"/>
        <rFont val="Calibri"/>
        <family val="2"/>
        <charset val="238"/>
        <scheme val="minor"/>
      </rPr>
      <t>; jak projekt splňuje charakter celoroční neziskové činnosti (</t>
    </r>
    <r>
      <rPr>
        <b/>
        <sz val="10"/>
        <color theme="1"/>
        <rFont val="Calibri"/>
        <family val="2"/>
        <charset val="238"/>
        <scheme val="minor"/>
      </rPr>
      <t>význam pro region</t>
    </r>
    <r>
      <rPr>
        <sz val="10"/>
        <color theme="1"/>
        <rFont val="Calibri"/>
        <family val="2"/>
        <charset val="238"/>
        <scheme val="minor"/>
      </rPr>
      <t xml:space="preserve">, naplňování praktických atributů </t>
    </r>
    <r>
      <rPr>
        <b/>
        <sz val="10"/>
        <color theme="1"/>
        <rFont val="Calibri"/>
        <family val="2"/>
        <charset val="238"/>
        <scheme val="minor"/>
      </rPr>
      <t>"celoročnosti"</t>
    </r>
    <r>
      <rPr>
        <sz val="10"/>
        <color theme="1"/>
        <rFont val="Calibri"/>
        <family val="2"/>
        <charset val="238"/>
        <scheme val="minor"/>
      </rPr>
      <t xml:space="preserve">)    </t>
    </r>
    <r>
      <rPr>
        <b/>
        <sz val="10"/>
        <color theme="1"/>
        <rFont val="Calibri"/>
        <family val="2"/>
        <charset val="238"/>
        <scheme val="minor"/>
      </rPr>
      <t>(10)</t>
    </r>
  </si>
  <si>
    <r>
      <rPr>
        <b/>
        <sz val="18"/>
        <color theme="9" tint="-0.249977111117893"/>
        <rFont val="Calibri"/>
        <family val="2"/>
        <charset val="238"/>
        <scheme val="minor"/>
      </rPr>
      <t xml:space="preserve">A  </t>
    </r>
    <r>
      <rPr>
        <b/>
        <sz val="10"/>
        <color theme="9" tint="-0.249977111117893"/>
        <rFont val="Calibri"/>
        <family val="2"/>
        <charset val="238"/>
        <scheme val="minor"/>
      </rPr>
      <t xml:space="preserve">           CELKEM výkonnostní a ekonomické ukazatele (40)</t>
    </r>
  </si>
  <si>
    <r>
      <rPr>
        <b/>
        <sz val="10"/>
        <color theme="1"/>
        <rFont val="Calibri"/>
        <family val="2"/>
        <charset val="238"/>
        <scheme val="minor"/>
      </rPr>
      <t>význam a přínos pro obor</t>
    </r>
    <r>
      <rPr>
        <sz val="10"/>
        <color theme="1"/>
        <rFont val="Calibri"/>
        <family val="2"/>
        <charset val="238"/>
        <scheme val="minor"/>
      </rPr>
      <t xml:space="preserve">; </t>
    </r>
    <r>
      <rPr>
        <b/>
        <sz val="10"/>
        <color theme="1"/>
        <rFont val="Calibri"/>
        <family val="2"/>
        <charset val="238"/>
        <scheme val="minor"/>
      </rPr>
      <t>jedinečnost projektu</t>
    </r>
    <r>
      <rPr>
        <sz val="10"/>
        <color theme="1"/>
        <rFont val="Calibri"/>
        <family val="2"/>
        <charset val="238"/>
        <scheme val="minor"/>
      </rPr>
      <t xml:space="preserve"> s ohledem na místo a dobu konání       </t>
    </r>
    <r>
      <rPr>
        <b/>
        <sz val="10"/>
        <color theme="1"/>
        <rFont val="Calibri"/>
        <family val="2"/>
        <charset val="238"/>
        <scheme val="minor"/>
      </rPr>
      <t>(20)</t>
    </r>
  </si>
  <si>
    <r>
      <t xml:space="preserve">doprovodný program, dokumentace, práce s publikem    </t>
    </r>
    <r>
      <rPr>
        <b/>
        <sz val="10"/>
        <color theme="1"/>
        <rFont val="Calibri"/>
        <family val="2"/>
        <charset val="238"/>
        <scheme val="minor"/>
      </rPr>
      <t>(5)</t>
    </r>
  </si>
  <si>
    <r>
      <rPr>
        <b/>
        <sz val="18"/>
        <color theme="9" tint="-0.249977111117893"/>
        <rFont val="Calibri"/>
        <family val="2"/>
        <charset val="238"/>
        <scheme val="minor"/>
      </rPr>
      <t xml:space="preserve">B </t>
    </r>
    <r>
      <rPr>
        <b/>
        <sz val="10"/>
        <color theme="9" tint="-0.249977111117893"/>
        <rFont val="Calibri"/>
        <family val="2"/>
        <charset val="238"/>
        <scheme val="minor"/>
      </rPr>
      <t xml:space="preserve">       CELKEM sociální a kulturně politické ukazatele (15)</t>
    </r>
  </si>
  <si>
    <r>
      <rPr>
        <b/>
        <sz val="18"/>
        <color theme="9" tint="-0.249977111117893"/>
        <rFont val="Calibri"/>
        <family val="2"/>
        <charset val="238"/>
        <scheme val="minor"/>
      </rPr>
      <t>C</t>
    </r>
    <r>
      <rPr>
        <b/>
        <sz val="10"/>
        <color theme="9" tint="-0.249977111117893"/>
        <rFont val="Calibri"/>
        <family val="2"/>
        <charset val="238"/>
        <scheme val="minor"/>
      </rPr>
      <t xml:space="preserve">       CELKEM umělecká kritéria     (45)</t>
    </r>
  </si>
  <si>
    <r>
      <rPr>
        <b/>
        <sz val="10"/>
        <color theme="1"/>
        <rFont val="Calibri"/>
        <family val="2"/>
        <charset val="238"/>
        <scheme val="minor"/>
      </rPr>
      <t>dramaturgie festivalu</t>
    </r>
    <r>
      <rPr>
        <sz val="10"/>
        <color theme="1"/>
        <rFont val="Calibri"/>
        <family val="2"/>
        <charset val="238"/>
        <scheme val="minor"/>
      </rPr>
      <t>, repertoár, obsahové zacílení, hostující umělci a osobnosti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(20)</t>
    </r>
  </si>
  <si>
    <r>
      <rPr>
        <b/>
        <sz val="10"/>
        <color theme="1"/>
        <rFont val="Calibri"/>
        <family val="2"/>
        <charset val="238"/>
        <scheme val="minor"/>
      </rPr>
      <t>přiměřenost nákladů projektu</t>
    </r>
    <r>
      <rPr>
        <sz val="10"/>
        <color theme="1"/>
        <rFont val="Calibri"/>
        <family val="2"/>
        <charset val="238"/>
        <scheme val="minor"/>
      </rPr>
      <t xml:space="preserve"> 2023 ve vztahu k dramaturgii festivalu a jeho rozsahu   </t>
    </r>
    <r>
      <rPr>
        <b/>
        <sz val="10"/>
        <color theme="1"/>
        <rFont val="Calibri"/>
        <family val="2"/>
        <charset val="238"/>
        <scheme val="minor"/>
      </rPr>
      <t>(20)</t>
    </r>
  </si>
  <si>
    <r>
      <rPr>
        <b/>
        <sz val="10"/>
        <color theme="1"/>
        <rFont val="Calibri"/>
        <family val="2"/>
        <charset val="238"/>
        <scheme val="minor"/>
      </rPr>
      <t>reprezentace</t>
    </r>
    <r>
      <rPr>
        <sz val="10"/>
        <color theme="1"/>
        <rFont val="Calibri"/>
        <family val="2"/>
        <charset val="238"/>
        <scheme val="minor"/>
      </rPr>
      <t xml:space="preserve">: domácí i zahraniční </t>
    </r>
    <r>
      <rPr>
        <b/>
        <sz val="10"/>
        <color theme="1"/>
        <rFont val="Calibri"/>
        <family val="2"/>
        <charset val="238"/>
        <scheme val="minor"/>
      </rPr>
      <t>renomé</t>
    </r>
    <r>
      <rPr>
        <sz val="10"/>
        <color theme="1"/>
        <rFont val="Calibri"/>
        <family val="2"/>
        <charset val="238"/>
        <scheme val="minor"/>
      </rPr>
      <t xml:space="preserve">, praxí vydobytá </t>
    </r>
    <r>
      <rPr>
        <b/>
        <sz val="10"/>
        <color theme="1"/>
        <rFont val="Calibri"/>
        <family val="2"/>
        <charset val="238"/>
        <scheme val="minor"/>
      </rPr>
      <t>kredibilta</t>
    </r>
    <r>
      <rPr>
        <sz val="10"/>
        <color theme="1"/>
        <rFont val="Calibri"/>
        <family val="2"/>
        <charset val="238"/>
        <scheme val="minor"/>
      </rPr>
      <t xml:space="preserve"> žadatele       </t>
    </r>
    <r>
      <rPr>
        <b/>
        <sz val="10"/>
        <color theme="1"/>
        <rFont val="Calibri"/>
        <family val="2"/>
        <charset val="238"/>
        <scheme val="minor"/>
      </rPr>
      <t>(5)</t>
    </r>
  </si>
  <si>
    <r>
      <t xml:space="preserve">efektivní a hospodárné </t>
    </r>
    <r>
      <rPr>
        <b/>
        <sz val="10"/>
        <color theme="1"/>
        <rFont val="Calibri"/>
        <family val="2"/>
        <charset val="238"/>
        <scheme val="minor"/>
      </rPr>
      <t>využití dotace</t>
    </r>
    <r>
      <rPr>
        <sz val="10"/>
        <color theme="1"/>
        <rFont val="Calibri"/>
        <family val="2"/>
        <charset val="238"/>
        <scheme val="minor"/>
      </rPr>
      <t xml:space="preserve"> poskytnuté na poslední účetně uzavřený ročník festivalu (tj. kontrola tří dokumentů:</t>
    </r>
    <r>
      <rPr>
        <b/>
        <sz val="10"/>
        <color theme="1"/>
        <rFont val="Calibri"/>
        <family val="2"/>
        <charset val="238"/>
        <scheme val="minor"/>
      </rPr>
      <t xml:space="preserve"> vyúčtování 2021 </t>
    </r>
    <r>
      <rPr>
        <sz val="10"/>
        <color theme="1"/>
        <rFont val="Calibri"/>
        <family val="2"/>
        <charset val="238"/>
        <scheme val="minor"/>
      </rPr>
      <t>ve srovnání s</t>
    </r>
    <r>
      <rPr>
        <b/>
        <sz val="10"/>
        <color theme="1"/>
        <rFont val="Calibri"/>
        <family val="2"/>
        <charset val="238"/>
        <scheme val="minor"/>
      </rPr>
      <t xml:space="preserve"> rozpočtem žádosti 2021</t>
    </r>
    <r>
      <rPr>
        <sz val="10"/>
        <color theme="1"/>
        <rFont val="Calibri"/>
        <family val="2"/>
        <charset val="238"/>
        <scheme val="minor"/>
      </rPr>
      <t xml:space="preserve"> a s přihlédnutím k</t>
    </r>
    <r>
      <rPr>
        <b/>
        <sz val="10"/>
        <color theme="1"/>
        <rFont val="Calibri"/>
        <family val="2"/>
        <charset val="238"/>
        <scheme val="minor"/>
      </rPr>
      <t xml:space="preserve"> výkonnostním údajům za poslední ročník </t>
    </r>
    <r>
      <rPr>
        <sz val="10"/>
        <color theme="1"/>
        <rFont val="Calibri"/>
        <family val="2"/>
        <charset val="238"/>
        <scheme val="minor"/>
      </rPr>
      <t xml:space="preserve">/výkonnostní údaje najdete na druhém listu excelového formuláře žádosti 2023/; u nedotovaného projektu se posuzuje </t>
    </r>
    <r>
      <rPr>
        <b/>
        <sz val="10"/>
        <color theme="1"/>
        <rFont val="Calibri"/>
        <family val="2"/>
        <charset val="238"/>
        <scheme val="minor"/>
      </rPr>
      <t>závěrečná zpráva</t>
    </r>
    <r>
      <rPr>
        <sz val="10"/>
        <color theme="1"/>
        <rFont val="Calibri"/>
        <family val="2"/>
        <charset val="238"/>
        <scheme val="minor"/>
      </rPr>
      <t xml:space="preserve">)                            </t>
    </r>
    <r>
      <rPr>
        <b/>
        <sz val="10"/>
        <color theme="1"/>
        <rFont val="Calibri"/>
        <family val="2"/>
        <charset val="238"/>
        <scheme val="minor"/>
      </rPr>
      <t>(10)</t>
    </r>
  </si>
  <si>
    <t>Národní divadlo Brno, p.o.</t>
  </si>
  <si>
    <t>Flora Theatre Festival, z.s.</t>
  </si>
  <si>
    <t>Mezinárodní festival divadlo Plzeň</t>
  </si>
  <si>
    <t>THEATER.cz</t>
  </si>
  <si>
    <t>Kllcperovo  divadlo o.  p.s.</t>
  </si>
  <si>
    <t>26. DIVADELNÍ FLORA</t>
  </si>
  <si>
    <t>Divadelní svět Brno</t>
  </si>
  <si>
    <t>Pražský divadelní festival německého jazyka, 28. ročník</t>
  </si>
  <si>
    <t>REGIONY  Mezinárodní divadelní festival  Hradec  Králové</t>
  </si>
  <si>
    <t>31. ROČNÍK MEZINÁRODNÍHO FESTIVALU DIVADLO</t>
  </si>
  <si>
    <t>ANO</t>
  </si>
  <si>
    <t>obor Divadlo</t>
  </si>
  <si>
    <r>
      <t xml:space="preserve">struktura příjmů projektu 2023, vícezdrojové financování včetně příjmů z realizace projektu, </t>
    </r>
    <r>
      <rPr>
        <b/>
        <sz val="10"/>
        <color theme="1"/>
        <rFont val="Calibri"/>
        <family val="2"/>
        <charset val="238"/>
        <scheme val="minor"/>
      </rPr>
      <t>přiměřenost požadované výše dotace (10)</t>
    </r>
  </si>
  <si>
    <r>
      <t xml:space="preserve">efektivní a hospodárné </t>
    </r>
    <r>
      <rPr>
        <b/>
        <sz val="10"/>
        <color theme="1"/>
        <rFont val="Calibri"/>
        <family val="2"/>
        <charset val="238"/>
        <scheme val="minor"/>
      </rPr>
      <t>využití dotace</t>
    </r>
    <r>
      <rPr>
        <sz val="10"/>
        <color theme="1"/>
        <rFont val="Calibri"/>
        <family val="2"/>
        <charset val="238"/>
        <scheme val="minor"/>
      </rPr>
      <t xml:space="preserve"> poskytnuté na poslední účetně uzavřený ročník festivalu (u nedotovaného projektu se posuzuje </t>
    </r>
    <r>
      <rPr>
        <b/>
        <sz val="10"/>
        <color theme="1"/>
        <rFont val="Calibri"/>
        <family val="2"/>
        <charset val="238"/>
        <scheme val="minor"/>
      </rPr>
      <t>závěrečná zpráva</t>
    </r>
    <r>
      <rPr>
        <sz val="10"/>
        <color theme="1"/>
        <rFont val="Calibri"/>
        <family val="2"/>
        <charset val="238"/>
        <scheme val="minor"/>
      </rPr>
      <t xml:space="preserve">)                            </t>
    </r>
    <r>
      <rPr>
        <b/>
        <sz val="10"/>
        <color theme="1"/>
        <rFont val="Calibri"/>
        <family val="2"/>
        <charset val="238"/>
        <scheme val="minor"/>
      </rPr>
      <t>(10)</t>
    </r>
  </si>
  <si>
    <t>obor Tanec</t>
  </si>
  <si>
    <t>Společnost GASPARD</t>
  </si>
  <si>
    <t>Letní Letná - nového cirkusu a divadla</t>
  </si>
  <si>
    <t>Společenské centrum Trutnovska pro kulturu a volný čas, p. o.</t>
  </si>
  <si>
    <t>Cirk-UFF 2023</t>
  </si>
  <si>
    <t>Čtyři dny, z. s.</t>
  </si>
  <si>
    <t>4 + 4 dny v pohybu 2023</t>
  </si>
  <si>
    <t>Tanec Praha, z. ú.</t>
  </si>
  <si>
    <t>TANEC PRAHA 2023</t>
  </si>
  <si>
    <t>Centrum choreografického rozvoje SESTA z.s.</t>
  </si>
  <si>
    <t>Festival KoresponDance 2023</t>
  </si>
  <si>
    <r>
      <t xml:space="preserve">efektivní a hospodárné </t>
    </r>
    <r>
      <rPr>
        <b/>
        <sz val="8"/>
        <color theme="1"/>
        <rFont val="Calibri"/>
        <family val="2"/>
        <charset val="238"/>
        <scheme val="minor"/>
      </rPr>
      <t>využití dotace</t>
    </r>
    <r>
      <rPr>
        <sz val="8"/>
        <color theme="1"/>
        <rFont val="Calibri"/>
        <family val="2"/>
        <charset val="238"/>
        <scheme val="minor"/>
      </rPr>
      <t xml:space="preserve"> poskytnuté na poslední účetně uzavřený ročník festivalu (u nedotovaného projektu se posuzuje </t>
    </r>
    <r>
      <rPr>
        <b/>
        <sz val="8"/>
        <color theme="1"/>
        <rFont val="Calibri"/>
        <family val="2"/>
        <charset val="238"/>
        <scheme val="minor"/>
      </rPr>
      <t>závěrečná zpráva</t>
    </r>
    <r>
      <rPr>
        <sz val="8"/>
        <color theme="1"/>
        <rFont val="Calibri"/>
        <family val="2"/>
        <charset val="238"/>
        <scheme val="minor"/>
      </rPr>
      <t xml:space="preserve">)                            </t>
    </r>
    <r>
      <rPr>
        <b/>
        <sz val="8"/>
        <color theme="1"/>
        <rFont val="Calibri"/>
        <family val="2"/>
        <charset val="238"/>
        <scheme val="minor"/>
      </rPr>
      <t>(10)</t>
    </r>
  </si>
  <si>
    <r>
      <rPr>
        <b/>
        <sz val="10"/>
        <color theme="1"/>
        <rFont val="Calibri"/>
        <family val="2"/>
        <charset val="238"/>
        <scheme val="minor"/>
      </rPr>
      <t>kulturní obslužnost</t>
    </r>
    <r>
      <rPr>
        <sz val="10"/>
        <color theme="1"/>
        <rFont val="Calibri"/>
        <family val="2"/>
        <charset val="238"/>
        <scheme val="minor"/>
      </rPr>
      <t xml:space="preserve">; jak projekt splňuje charakter celoroční neziskové činnosti    </t>
    </r>
    <r>
      <rPr>
        <b/>
        <sz val="10"/>
        <color theme="1"/>
        <rFont val="Calibri"/>
        <family val="2"/>
        <charset val="238"/>
        <scheme val="minor"/>
      </rPr>
      <t>(10)</t>
    </r>
  </si>
  <si>
    <t>obor Klasická hudba</t>
  </si>
  <si>
    <t>Pražské jaro, o. p. s.</t>
  </si>
  <si>
    <t>MHF Pražské jaro 2023</t>
  </si>
  <si>
    <t>Akademie klasické hudby, z. s.</t>
  </si>
  <si>
    <t>MHF Dvořákova Praha 2023</t>
  </si>
  <si>
    <t>Smetanova Litomyšl, o. p. s.</t>
  </si>
  <si>
    <t>Národní festival Smetanova Litomyšl, 65. ročník</t>
  </si>
  <si>
    <t>Mezinárodní centrum slovanské hudby, o. p. s.</t>
  </si>
  <si>
    <t>XXVIII. ročník MHF 13 měst Concentus Moraviae</t>
  </si>
  <si>
    <t>Janáčkův máj, o. p. s.</t>
  </si>
  <si>
    <t>MHF Leoše Janáčka</t>
  </si>
  <si>
    <t>Bohemorum, s. r. o.</t>
  </si>
  <si>
    <t>MHF Lípa Musica 2023 - 22. ročník</t>
  </si>
  <si>
    <t>Svatováclavský hudební festival, z. s.</t>
  </si>
  <si>
    <t>Jubilejní 20. ročník Svatováclavského hudebního festivalu</t>
  </si>
  <si>
    <t>SPV Art, s. r. o.</t>
  </si>
  <si>
    <t>32. ročník MHF Český Krumlov 2022</t>
  </si>
  <si>
    <t>České doteky hudby, s. r. o.</t>
  </si>
  <si>
    <t>MHF České doteky hudby, 25. ročník</t>
  </si>
  <si>
    <t>Hudbaznojmo, z. s.</t>
  </si>
  <si>
    <t>Hudební festival Znojmo 2023</t>
  </si>
  <si>
    <t>Ostravské centrum nové hudby, z. s.</t>
  </si>
  <si>
    <t>Ostravské dny 2023 - Festival nové a experimentální hudby</t>
  </si>
  <si>
    <t>Filharmonie Brno, p. o.</t>
  </si>
  <si>
    <t>Moravský podzim 2023</t>
  </si>
  <si>
    <r>
      <rPr>
        <b/>
        <sz val="10"/>
        <color theme="1"/>
        <rFont val="Calibri"/>
        <family val="2"/>
        <charset val="238"/>
        <scheme val="minor"/>
      </rPr>
      <t>kulturní obslužnost</t>
    </r>
    <r>
      <rPr>
        <sz val="10"/>
        <color theme="1"/>
        <rFont val="Calibri"/>
        <family val="2"/>
        <charset val="238"/>
        <scheme val="minor"/>
      </rPr>
      <t xml:space="preserve">; jak projekt splňuje charakter celoroční neziskové činnosti   </t>
    </r>
    <r>
      <rPr>
        <b/>
        <sz val="10"/>
        <color theme="1"/>
        <rFont val="Calibri"/>
        <family val="2"/>
        <charset val="238"/>
        <scheme val="minor"/>
      </rPr>
      <t>(10)</t>
    </r>
  </si>
  <si>
    <t>obor Alternativní hudba</t>
  </si>
  <si>
    <t>Ameba Production, s. r. o.</t>
  </si>
  <si>
    <t xml:space="preserve">Rock for People 2023 </t>
  </si>
  <si>
    <t>Městské kulturní středisko v Náměšti nad Oslavou, p. o</t>
  </si>
  <si>
    <t>Folkové prázdniny 2023</t>
  </si>
  <si>
    <t>Bohemia JazzFest, o. p. s.</t>
  </si>
  <si>
    <t>Bohemia JazzFest 2023</t>
  </si>
  <si>
    <t>Prague Sounds, s. r. o.</t>
  </si>
  <si>
    <t>Struny podzimu, 27. ročník</t>
  </si>
  <si>
    <t>JAZZFESTBRNO AHEAD, s. r. o.</t>
  </si>
  <si>
    <t>JAZZFESTBRNO 2023</t>
  </si>
  <si>
    <t>MSFH 2010, s. r. o.</t>
  </si>
  <si>
    <t>Mighty Sounds 2023</t>
  </si>
  <si>
    <t>BLUES ALIVE, s. r. o.</t>
  </si>
  <si>
    <t>BLUES APERTIV a BLUES ALIVE 2023</t>
  </si>
  <si>
    <t>Metronome production, s. r. o.</t>
  </si>
  <si>
    <t>Metronome Prague Music a Arts Fair 2023</t>
  </si>
  <si>
    <t>Colour Production, spol. s. r. o.</t>
  </si>
  <si>
    <t>Colours of Ostrava 2023</t>
  </si>
  <si>
    <t>RACHOT Production, s. r. o.</t>
  </si>
  <si>
    <t>Respect World Music festival</t>
  </si>
  <si>
    <t>C.E.M.A., s.r.o.</t>
  </si>
  <si>
    <t>Maraton hudby</t>
  </si>
  <si>
    <t>Nerudný fest, cz</t>
  </si>
  <si>
    <t>Mladí ladí jazz</t>
  </si>
  <si>
    <t>Love production, s. r. o.</t>
  </si>
  <si>
    <t>Beats for Love 2023</t>
  </si>
  <si>
    <r>
      <rPr>
        <b/>
        <sz val="10"/>
        <color theme="1"/>
        <rFont val="Calibri"/>
        <family val="2"/>
        <charset val="238"/>
        <scheme val="minor"/>
      </rPr>
      <t>kulturní obslužnost</t>
    </r>
    <r>
      <rPr>
        <sz val="10"/>
        <color theme="1"/>
        <rFont val="Calibri"/>
        <family val="2"/>
        <charset val="238"/>
        <scheme val="minor"/>
      </rPr>
      <t xml:space="preserve">; jak projekt splňuje charakter celoroční neziskové činnosti     </t>
    </r>
    <r>
      <rPr>
        <b/>
        <sz val="10"/>
        <color theme="1"/>
        <rFont val="Calibri"/>
        <family val="2"/>
        <charset val="238"/>
        <scheme val="minor"/>
      </rPr>
      <t>(10)</t>
    </r>
  </si>
  <si>
    <t>obor Výtvarné umění</t>
  </si>
  <si>
    <t>Místa činu</t>
  </si>
  <si>
    <t>Společnost Jindřicha Chalupeckého, z.s.</t>
  </si>
  <si>
    <t>Cena Jindřicha Chalupeckého 2023</t>
  </si>
  <si>
    <t>Profil Media, s. r. o.</t>
  </si>
  <si>
    <t>DESIGNBLOK - Prague International Design Festival</t>
  </si>
  <si>
    <t>KRUH, z. s.</t>
  </si>
  <si>
    <t>Den architektury 2023</t>
  </si>
  <si>
    <t>Signal Productions, s. r. o.</t>
  </si>
  <si>
    <t>Signal Festival 2023</t>
  </si>
  <si>
    <t>Architektura, z. s.</t>
  </si>
  <si>
    <t>Landscape Festival Jihlava 2023</t>
  </si>
  <si>
    <t>Fotograf 07, z. s.</t>
  </si>
  <si>
    <t>Fotograf Festival 2023: #hypertension23</t>
  </si>
  <si>
    <t>Univerzita Tomáše Bati ve Zlíně, Fakulta multimediálních komunikací</t>
  </si>
  <si>
    <t>Zlín Design Week</t>
  </si>
  <si>
    <t>obor Literatura</t>
  </si>
  <si>
    <r>
      <rPr>
        <b/>
        <sz val="10"/>
        <color theme="1"/>
        <rFont val="Calibri"/>
        <family val="2"/>
        <charset val="238"/>
      </rPr>
      <t>přiměřenost nákladů projektu</t>
    </r>
    <r>
      <rPr>
        <sz val="10"/>
        <color theme="1"/>
        <rFont val="Calibri"/>
        <family val="2"/>
        <charset val="238"/>
      </rPr>
      <t xml:space="preserve"> 2023 ve vztahu k dramaturgii festivalu a jeho rozsahu   </t>
    </r>
    <r>
      <rPr>
        <b/>
        <sz val="10"/>
        <color theme="1"/>
        <rFont val="Calibri"/>
        <family val="2"/>
        <charset val="238"/>
      </rPr>
      <t>(20)</t>
    </r>
  </si>
  <si>
    <r>
      <t xml:space="preserve">struktura příjmů projektu 2023, vícezdrojové financování  včetně příjmů z realizace projektu, </t>
    </r>
    <r>
      <rPr>
        <b/>
        <sz val="10"/>
        <color theme="1"/>
        <rFont val="Calibri"/>
        <family val="2"/>
        <charset val="238"/>
      </rPr>
      <t>přiměřenost požadované výše dotace (10)</t>
    </r>
  </si>
  <si>
    <r>
      <t xml:space="preserve">efektivní a hospodárné </t>
    </r>
    <r>
      <rPr>
        <b/>
        <sz val="10"/>
        <color theme="1"/>
        <rFont val="Calibri"/>
        <family val="2"/>
        <charset val="238"/>
      </rPr>
      <t>využití dotace</t>
    </r>
    <r>
      <rPr>
        <sz val="10"/>
        <color theme="1"/>
        <rFont val="Calibri"/>
        <family val="2"/>
        <charset val="238"/>
      </rPr>
      <t xml:space="preserve"> poskytnuté na poslední účetně uzavřený ročník festivalu (u nedotovaného projektu se posuzuje </t>
    </r>
    <r>
      <rPr>
        <b/>
        <sz val="10"/>
        <color theme="1"/>
        <rFont val="Calibri"/>
        <family val="2"/>
        <charset val="238"/>
      </rPr>
      <t>závěrečná zpráva</t>
    </r>
    <r>
      <rPr>
        <sz val="10"/>
        <color theme="1"/>
        <rFont val="Calibri"/>
        <family val="2"/>
        <charset val="238"/>
      </rPr>
      <t xml:space="preserve">)                            </t>
    </r>
    <r>
      <rPr>
        <b/>
        <sz val="10"/>
        <color theme="1"/>
        <rFont val="Calibri"/>
        <family val="2"/>
        <charset val="238"/>
      </rPr>
      <t>(10)</t>
    </r>
  </si>
  <si>
    <r>
      <rPr>
        <b/>
        <sz val="18"/>
        <color rgb="FFE36C09"/>
        <rFont val="Calibri"/>
        <family val="2"/>
        <charset val="238"/>
      </rPr>
      <t xml:space="preserve">A  </t>
    </r>
    <r>
      <rPr>
        <b/>
        <sz val="10"/>
        <color rgb="FFE36C09"/>
        <rFont val="Calibri"/>
        <family val="2"/>
        <charset val="238"/>
      </rPr>
      <t xml:space="preserve">           CELKEM výkonnostní a ekonomické ukazatele (40)</t>
    </r>
  </si>
  <si>
    <r>
      <rPr>
        <b/>
        <sz val="10"/>
        <color theme="1"/>
        <rFont val="Calibri"/>
        <family val="2"/>
        <charset val="238"/>
      </rPr>
      <t>reprezentace</t>
    </r>
    <r>
      <rPr>
        <sz val="10"/>
        <color theme="1"/>
        <rFont val="Calibri"/>
        <family val="2"/>
        <charset val="238"/>
      </rPr>
      <t xml:space="preserve">: domácí i zahraniční </t>
    </r>
    <r>
      <rPr>
        <b/>
        <sz val="10"/>
        <color theme="1"/>
        <rFont val="Calibri"/>
        <family val="2"/>
        <charset val="238"/>
      </rPr>
      <t>renomé</t>
    </r>
    <r>
      <rPr>
        <sz val="10"/>
        <color theme="1"/>
        <rFont val="Calibri"/>
        <family val="2"/>
        <charset val="238"/>
      </rPr>
      <t xml:space="preserve">, praxí vydobytá </t>
    </r>
    <r>
      <rPr>
        <b/>
        <sz val="10"/>
        <color theme="1"/>
        <rFont val="Calibri"/>
        <family val="2"/>
        <charset val="238"/>
      </rPr>
      <t>kredibilta</t>
    </r>
    <r>
      <rPr>
        <sz val="10"/>
        <color theme="1"/>
        <rFont val="Calibri"/>
        <family val="2"/>
        <charset val="238"/>
      </rPr>
      <t xml:space="preserve"> žadatele       </t>
    </r>
    <r>
      <rPr>
        <b/>
        <sz val="10"/>
        <color theme="1"/>
        <rFont val="Calibri"/>
        <family val="2"/>
        <charset val="238"/>
      </rPr>
      <t>(5)</t>
    </r>
  </si>
  <si>
    <r>
      <rPr>
        <b/>
        <sz val="10"/>
        <color theme="1"/>
        <rFont val="Calibri"/>
        <family val="2"/>
        <charset val="238"/>
      </rPr>
      <t>kulturní obslužnost</t>
    </r>
    <r>
      <rPr>
        <sz val="10"/>
        <color theme="1"/>
        <rFont val="Calibri"/>
        <family val="2"/>
        <charset val="238"/>
      </rPr>
      <t xml:space="preserve">; jak projekt splňuje charakter celoroční neziskové činnosti     </t>
    </r>
    <r>
      <rPr>
        <b/>
        <sz val="10"/>
        <color theme="1"/>
        <rFont val="Calibri"/>
        <family val="2"/>
        <charset val="238"/>
      </rPr>
      <t>(10)</t>
    </r>
  </si>
  <si>
    <r>
      <rPr>
        <b/>
        <sz val="18"/>
        <color rgb="FFE36C09"/>
        <rFont val="Calibri"/>
        <family val="2"/>
        <charset val="238"/>
      </rPr>
      <t xml:space="preserve">B </t>
    </r>
    <r>
      <rPr>
        <b/>
        <sz val="10"/>
        <color rgb="FFE36C09"/>
        <rFont val="Calibri"/>
        <family val="2"/>
        <charset val="238"/>
      </rPr>
      <t xml:space="preserve">       CELKEM sociální a kulturně politické ukazatele (15)</t>
    </r>
  </si>
  <si>
    <r>
      <rPr>
        <b/>
        <sz val="10"/>
        <color theme="1"/>
        <rFont val="Calibri"/>
        <family val="2"/>
        <charset val="238"/>
      </rPr>
      <t>dramaturgie festivalu</t>
    </r>
    <r>
      <rPr>
        <sz val="10"/>
        <color theme="1"/>
        <rFont val="Calibri"/>
        <family val="2"/>
        <charset val="238"/>
      </rPr>
      <t>, repertoár, obsahové zacílení, hostující umělci a osobnosti</t>
    </r>
    <r>
      <rPr>
        <b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 xml:space="preserve"> </t>
    </r>
    <r>
      <rPr>
        <b/>
        <sz val="10"/>
        <color theme="1"/>
        <rFont val="Calibri"/>
        <family val="2"/>
        <charset val="238"/>
      </rPr>
      <t>(20)</t>
    </r>
  </si>
  <si>
    <r>
      <rPr>
        <b/>
        <sz val="10"/>
        <color theme="1"/>
        <rFont val="Calibri"/>
        <family val="2"/>
        <charset val="238"/>
      </rPr>
      <t>význam a přínos pro obor</t>
    </r>
    <r>
      <rPr>
        <sz val="10"/>
        <color theme="1"/>
        <rFont val="Calibri"/>
        <family val="2"/>
        <charset val="238"/>
      </rPr>
      <t xml:space="preserve">; </t>
    </r>
    <r>
      <rPr>
        <b/>
        <sz val="10"/>
        <color theme="1"/>
        <rFont val="Calibri"/>
        <family val="2"/>
        <charset val="238"/>
      </rPr>
      <t>jedinečnost projektu</t>
    </r>
    <r>
      <rPr>
        <sz val="10"/>
        <color theme="1"/>
        <rFont val="Calibri"/>
        <family val="2"/>
        <charset val="238"/>
      </rPr>
      <t xml:space="preserve"> s ohledem na místo a dobu konání       </t>
    </r>
    <r>
      <rPr>
        <b/>
        <sz val="10"/>
        <color theme="1"/>
        <rFont val="Calibri"/>
        <family val="2"/>
        <charset val="238"/>
      </rPr>
      <t>(20)</t>
    </r>
  </si>
  <si>
    <r>
      <rPr>
        <sz val="10"/>
        <color theme="1"/>
        <rFont val="Calibri"/>
        <family val="2"/>
        <charset val="238"/>
      </rPr>
      <t xml:space="preserve">doprovodný program, dokumentace, práce s publikem    </t>
    </r>
    <r>
      <rPr>
        <b/>
        <sz val="10"/>
        <color theme="1"/>
        <rFont val="Calibri"/>
        <family val="2"/>
        <charset val="238"/>
      </rPr>
      <t>(5)</t>
    </r>
  </si>
  <si>
    <r>
      <rPr>
        <b/>
        <sz val="18"/>
        <color rgb="FFE36C09"/>
        <rFont val="Calibri"/>
        <family val="2"/>
        <charset val="238"/>
      </rPr>
      <t>C</t>
    </r>
    <r>
      <rPr>
        <b/>
        <sz val="10"/>
        <color rgb="FFE36C09"/>
        <rFont val="Calibri"/>
        <family val="2"/>
        <charset val="238"/>
      </rPr>
      <t xml:space="preserve">       CELKEM umělecká kritéria     (45)</t>
    </r>
  </si>
  <si>
    <t>Svět knihy, s. r. o.</t>
  </si>
  <si>
    <t>27. mezinárodní knižní veletrh a literární festival Svět knihy Praha 2022 - programová část</t>
  </si>
  <si>
    <t>Větrné mlýny, s. r. o.</t>
  </si>
  <si>
    <t>Měsíc autorského čtení</t>
  </si>
  <si>
    <t>Nadační fond Festival spisovatelů</t>
  </si>
  <si>
    <t>Festival spisovatelů Praha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</si>
</sst>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8"/>
      <color theme="9" tint="-0.24997711111789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12"/>
      <color theme="9" tint="-0.24997711111789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53"/>
      <name val="Calibri"/>
      <family val="2"/>
      <charset val="238"/>
    </font>
    <font>
      <b/>
      <sz val="12"/>
      <color indexed="62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30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E36C09"/>
      <name val="Calibri"/>
      <family val="2"/>
      <charset val="238"/>
    </font>
    <font>
      <b/>
      <sz val="18"/>
      <color rgb="FFE36C09"/>
      <name val="Calibri"/>
      <family val="2"/>
      <charset val="238"/>
    </font>
    <font>
      <b/>
      <sz val="12"/>
      <color rgb="FF1F497D"/>
      <name val="Calibri"/>
      <family val="2"/>
      <charset val="238"/>
    </font>
    <font>
      <b/>
      <sz val="12"/>
      <color rgb="FFE36C09"/>
      <name val="Calibri"/>
      <family val="2"/>
      <charset val="238"/>
    </font>
    <font>
      <b/>
      <sz val="8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indexed="9"/>
        <bgColor indexed="26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9" fillId="2" borderId="0" xfId="0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3" fontId="10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9" fillId="2" borderId="10" xfId="0" applyFont="1" applyFill="1" applyBorder="1" applyAlignment="1">
      <alignment wrapText="1"/>
    </xf>
    <xf numFmtId="0" fontId="9" fillId="2" borderId="12" xfId="0" applyFont="1" applyFill="1" applyBorder="1" applyAlignment="1">
      <alignment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3" fontId="10" fillId="2" borderId="18" xfId="0" applyNumberFormat="1" applyFont="1" applyFill="1" applyBorder="1" applyAlignment="1">
      <alignment horizontal="center"/>
    </xf>
    <xf numFmtId="0" fontId="9" fillId="2" borderId="28" xfId="0" applyFont="1" applyFill="1" applyBorder="1" applyAlignment="1">
      <alignment wrapText="1"/>
    </xf>
    <xf numFmtId="0" fontId="9" fillId="2" borderId="29" xfId="0" applyFont="1" applyFill="1" applyBorder="1" applyAlignment="1">
      <alignment wrapText="1"/>
    </xf>
    <xf numFmtId="0" fontId="0" fillId="2" borderId="28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3" fontId="10" fillId="2" borderId="30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3" fontId="10" fillId="2" borderId="19" xfId="0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9" fillId="2" borderId="15" xfId="0" applyFont="1" applyFill="1" applyBorder="1" applyAlignment="1">
      <alignment wrapText="1"/>
    </xf>
    <xf numFmtId="0" fontId="9" fillId="2" borderId="17" xfId="0" applyFont="1" applyFill="1" applyBorder="1" applyAlignment="1">
      <alignment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3" fontId="10" fillId="2" borderId="20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5" fillId="4" borderId="4" xfId="0" applyFont="1" applyFill="1" applyBorder="1" applyAlignment="1">
      <alignment wrapText="1"/>
    </xf>
    <xf numFmtId="0" fontId="1" fillId="0" borderId="3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5" borderId="6" xfId="0" applyFont="1" applyFill="1" applyBorder="1" applyAlignment="1">
      <alignment horizontal="center" wrapText="1"/>
    </xf>
    <xf numFmtId="0" fontId="9" fillId="0" borderId="8" xfId="0" applyFont="1" applyBorder="1" applyAlignment="1">
      <alignment wrapText="1"/>
    </xf>
    <xf numFmtId="2" fontId="0" fillId="0" borderId="8" xfId="0" applyNumberFormat="1" applyFill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0" fontId="9" fillId="0" borderId="8" xfId="0" applyFont="1" applyBorder="1"/>
    <xf numFmtId="2" fontId="0" fillId="0" borderId="0" xfId="0" applyNumberFormat="1"/>
    <xf numFmtId="2" fontId="12" fillId="4" borderId="8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wrapText="1"/>
    </xf>
    <xf numFmtId="2" fontId="12" fillId="3" borderId="8" xfId="0" applyNumberFormat="1" applyFont="1" applyFill="1" applyBorder="1" applyAlignment="1">
      <alignment horizontal="center"/>
    </xf>
    <xf numFmtId="2" fontId="16" fillId="0" borderId="8" xfId="0" applyNumberFormat="1" applyFont="1" applyBorder="1" applyAlignment="1">
      <alignment horizontal="center"/>
    </xf>
    <xf numFmtId="0" fontId="17" fillId="0" borderId="32" xfId="0" applyFont="1" applyBorder="1"/>
    <xf numFmtId="0" fontId="17" fillId="0" borderId="33" xfId="0" applyFont="1" applyBorder="1"/>
    <xf numFmtId="0" fontId="17" fillId="0" borderId="34" xfId="0" applyFont="1" applyBorder="1"/>
    <xf numFmtId="0" fontId="18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9" fillId="0" borderId="37" xfId="0" applyFont="1" applyFill="1" applyBorder="1" applyAlignment="1">
      <alignment horizontal="center" wrapText="1"/>
    </xf>
    <xf numFmtId="0" fontId="19" fillId="0" borderId="38" xfId="0" applyFont="1" applyFill="1" applyBorder="1" applyAlignment="1">
      <alignment horizontal="center" wrapText="1"/>
    </xf>
    <xf numFmtId="0" fontId="20" fillId="0" borderId="36" xfId="0" applyFont="1" applyBorder="1" applyAlignment="1">
      <alignment horizontal="center" wrapText="1"/>
    </xf>
    <xf numFmtId="0" fontId="19" fillId="0" borderId="37" xfId="0" applyFont="1" applyBorder="1" applyAlignment="1">
      <alignment horizontal="center" wrapText="1"/>
    </xf>
    <xf numFmtId="0" fontId="19" fillId="0" borderId="38" xfId="0" applyFont="1" applyBorder="1" applyAlignment="1">
      <alignment horizontal="center" wrapText="1"/>
    </xf>
    <xf numFmtId="0" fontId="20" fillId="0" borderId="39" xfId="0" applyFont="1" applyBorder="1" applyAlignment="1">
      <alignment horizontal="center" wrapText="1"/>
    </xf>
    <xf numFmtId="0" fontId="21" fillId="0" borderId="39" xfId="0" applyFont="1" applyBorder="1" applyAlignment="1">
      <alignment horizontal="center" wrapText="1"/>
    </xf>
    <xf numFmtId="0" fontId="22" fillId="0" borderId="39" xfId="0" applyFont="1" applyBorder="1" applyAlignment="1">
      <alignment horizontal="center" wrapText="1"/>
    </xf>
    <xf numFmtId="0" fontId="23" fillId="0" borderId="40" xfId="0" applyFont="1" applyBorder="1"/>
    <xf numFmtId="0" fontId="23" fillId="0" borderId="41" xfId="0" applyFont="1" applyBorder="1"/>
    <xf numFmtId="0" fontId="0" fillId="0" borderId="8" xfId="0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3" fontId="25" fillId="0" borderId="9" xfId="0" applyNumberFormat="1" applyFont="1" applyBorder="1" applyAlignment="1">
      <alignment horizontal="center"/>
    </xf>
    <xf numFmtId="0" fontId="23" fillId="6" borderId="40" xfId="0" applyFont="1" applyFill="1" applyBorder="1"/>
    <xf numFmtId="0" fontId="23" fillId="0" borderId="41" xfId="0" applyFont="1" applyBorder="1" applyAlignment="1"/>
    <xf numFmtId="0" fontId="23" fillId="0" borderId="42" xfId="0" applyFont="1" applyBorder="1" applyAlignment="1"/>
    <xf numFmtId="0" fontId="23" fillId="0" borderId="43" xfId="0" applyFont="1" applyBorder="1" applyAlignment="1"/>
    <xf numFmtId="3" fontId="25" fillId="0" borderId="12" xfId="0" applyNumberFormat="1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27" fillId="0" borderId="45" xfId="0" applyFont="1" applyBorder="1" applyAlignment="1">
      <alignment horizontal="center" wrapText="1"/>
    </xf>
    <xf numFmtId="0" fontId="27" fillId="0" borderId="46" xfId="0" applyFont="1" applyBorder="1" applyAlignment="1">
      <alignment horizontal="center" wrapText="1"/>
    </xf>
    <xf numFmtId="0" fontId="29" fillId="0" borderId="7" xfId="0" applyFont="1" applyBorder="1" applyAlignment="1">
      <alignment horizontal="center" wrapText="1"/>
    </xf>
    <xf numFmtId="0" fontId="27" fillId="0" borderId="47" xfId="0" applyFont="1" applyBorder="1" applyAlignment="1">
      <alignment horizontal="center" wrapText="1"/>
    </xf>
    <xf numFmtId="0" fontId="31" fillId="0" borderId="7" xfId="0" applyFont="1" applyBorder="1" applyAlignment="1">
      <alignment horizontal="center" wrapText="1"/>
    </xf>
    <xf numFmtId="0" fontId="32" fillId="0" borderId="7" xfId="0" applyFont="1" applyBorder="1" applyAlignment="1">
      <alignment horizontal="center" wrapText="1"/>
    </xf>
    <xf numFmtId="0" fontId="26" fillId="0" borderId="48" xfId="0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0" fontId="27" fillId="0" borderId="50" xfId="0" applyFont="1" applyBorder="1" applyAlignment="1">
      <alignment horizontal="center" wrapText="1"/>
    </xf>
    <xf numFmtId="0" fontId="27" fillId="0" borderId="51" xfId="0" applyFont="1" applyBorder="1" applyAlignment="1">
      <alignment horizontal="center" wrapText="1"/>
    </xf>
    <xf numFmtId="0" fontId="29" fillId="0" borderId="49" xfId="0" applyFont="1" applyBorder="1" applyAlignment="1">
      <alignment horizontal="center" wrapText="1"/>
    </xf>
    <xf numFmtId="0" fontId="29" fillId="0" borderId="52" xfId="0" applyFont="1" applyBorder="1" applyAlignment="1">
      <alignment horizontal="center" wrapText="1"/>
    </xf>
    <xf numFmtId="0" fontId="31" fillId="0" borderId="52" xfId="0" applyFont="1" applyBorder="1" applyAlignment="1">
      <alignment horizontal="center" wrapText="1"/>
    </xf>
    <xf numFmtId="0" fontId="33" fillId="0" borderId="52" xfId="0" applyFont="1" applyBorder="1" applyAlignment="1">
      <alignment horizontal="center" wrapText="1"/>
    </xf>
    <xf numFmtId="0" fontId="9" fillId="0" borderId="53" xfId="0" applyFont="1" applyBorder="1"/>
    <xf numFmtId="0" fontId="9" fillId="0" borderId="53" xfId="0" applyFont="1" applyBorder="1" applyAlignment="1">
      <alignment wrapText="1"/>
    </xf>
    <xf numFmtId="0" fontId="0" fillId="0" borderId="54" xfId="0" applyBorder="1"/>
  </cellXfs>
  <cellStyles count="1">
    <cellStyle name="Normální" xfId="0" builtinId="0"/>
  </cellStyles>
  <dxfs count="2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.zahradnickova\AppData\Local\Microsoft\Windows\INetCache\Content.Outlook\X595XMFZ\Tabulka%20Bodov&#225;n&#237;%20PF-Tanec%202023%20v&#253;sledek%20medi&#225;n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.zahradnickova\AppData\Local\Microsoft\Windows\INetCache\Content.Outlook\X595XMFZ\Tabulka%20Bodov&#225;n&#237;%20PF-K%202023%20v&#253;slede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.zahradnickova\AppData\Local\Microsoft\Windows\INetCache\Content.Outlook\X595XMFZ\PF-Alt%202023%20v&#253;sledky%20fin&#225;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.zahradnickova\AppData\Local\Microsoft\Windows\INetCache\Content.Outlook\X595XMFZ\PF%20VU%202023%20-%20v&#253;sledky%20fin&#225;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tra.uhlirova\AppData\Local\Microsoft\Windows\INetCache\Content.Outlook\STN1F9RH\PF-Lit%202023%20pro%20&#269;leny%20Ra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 (medián)"/>
      <sheetName val="1 Černík"/>
      <sheetName val="2 Josková"/>
      <sheetName val="3 Kolda"/>
      <sheetName val="4 Strejčková"/>
      <sheetName val="5 Vacková"/>
    </sheetNames>
    <sheetDataSet>
      <sheetData sheetId="0" refreshError="1"/>
      <sheetData sheetId="1">
        <row r="3">
          <cell r="C3">
            <v>14</v>
          </cell>
          <cell r="D3">
            <v>8</v>
          </cell>
          <cell r="E3">
            <v>7</v>
          </cell>
          <cell r="G3">
            <v>4</v>
          </cell>
          <cell r="H3">
            <v>6</v>
          </cell>
          <cell r="J3">
            <v>18</v>
          </cell>
          <cell r="K3">
            <v>18</v>
          </cell>
          <cell r="L3">
            <v>5</v>
          </cell>
        </row>
        <row r="4">
          <cell r="C4">
            <v>14</v>
          </cell>
          <cell r="D4">
            <v>6</v>
          </cell>
          <cell r="E4">
            <v>7</v>
          </cell>
          <cell r="G4">
            <v>4</v>
          </cell>
          <cell r="H4">
            <v>6</v>
          </cell>
          <cell r="J4">
            <v>17</v>
          </cell>
          <cell r="K4">
            <v>15</v>
          </cell>
          <cell r="L4">
            <v>4</v>
          </cell>
        </row>
        <row r="5">
          <cell r="C5">
            <v>18</v>
          </cell>
          <cell r="D5">
            <v>8</v>
          </cell>
          <cell r="E5">
            <v>9</v>
          </cell>
          <cell r="G5">
            <v>5</v>
          </cell>
          <cell r="H5">
            <v>8</v>
          </cell>
          <cell r="J5">
            <v>19</v>
          </cell>
          <cell r="K5">
            <v>19</v>
          </cell>
          <cell r="L5">
            <v>5</v>
          </cell>
        </row>
        <row r="6">
          <cell r="C6">
            <v>18</v>
          </cell>
          <cell r="D6">
            <v>8</v>
          </cell>
          <cell r="E6">
            <v>7</v>
          </cell>
          <cell r="G6">
            <v>5</v>
          </cell>
          <cell r="H6">
            <v>8</v>
          </cell>
          <cell r="J6">
            <v>18</v>
          </cell>
          <cell r="K6">
            <v>18</v>
          </cell>
          <cell r="L6">
            <v>4</v>
          </cell>
        </row>
        <row r="7">
          <cell r="C7">
            <v>13</v>
          </cell>
          <cell r="D7">
            <v>6</v>
          </cell>
          <cell r="E7">
            <v>5</v>
          </cell>
          <cell r="G7">
            <v>4</v>
          </cell>
          <cell r="H7">
            <v>7</v>
          </cell>
          <cell r="J7">
            <v>17</v>
          </cell>
          <cell r="K7">
            <v>15</v>
          </cell>
          <cell r="L7">
            <v>4</v>
          </cell>
        </row>
      </sheetData>
      <sheetData sheetId="2">
        <row r="3">
          <cell r="C3">
            <v>19</v>
          </cell>
          <cell r="D3">
            <v>8</v>
          </cell>
          <cell r="E3">
            <v>9</v>
          </cell>
          <cell r="G3">
            <v>5</v>
          </cell>
          <cell r="H3">
            <v>9</v>
          </cell>
          <cell r="J3">
            <v>19</v>
          </cell>
          <cell r="K3">
            <v>20</v>
          </cell>
          <cell r="L3">
            <v>5</v>
          </cell>
        </row>
        <row r="4">
          <cell r="C4">
            <v>17</v>
          </cell>
          <cell r="D4">
            <v>8</v>
          </cell>
          <cell r="E4">
            <v>9</v>
          </cell>
          <cell r="G4">
            <v>4</v>
          </cell>
          <cell r="H4">
            <v>9</v>
          </cell>
          <cell r="J4">
            <v>17</v>
          </cell>
          <cell r="K4">
            <v>19</v>
          </cell>
          <cell r="L4">
            <v>5</v>
          </cell>
        </row>
        <row r="5">
          <cell r="C5">
            <v>18</v>
          </cell>
          <cell r="D5">
            <v>10</v>
          </cell>
          <cell r="E5">
            <v>9</v>
          </cell>
          <cell r="G5">
            <v>5</v>
          </cell>
          <cell r="H5">
            <v>8</v>
          </cell>
          <cell r="J5">
            <v>19</v>
          </cell>
          <cell r="K5">
            <v>19</v>
          </cell>
          <cell r="L5">
            <v>5</v>
          </cell>
        </row>
        <row r="6">
          <cell r="C6">
            <v>19</v>
          </cell>
          <cell r="D6">
            <v>10</v>
          </cell>
          <cell r="E6">
            <v>9</v>
          </cell>
          <cell r="G6">
            <v>5</v>
          </cell>
          <cell r="H6">
            <v>9</v>
          </cell>
          <cell r="J6">
            <v>20</v>
          </cell>
          <cell r="K6">
            <v>20</v>
          </cell>
          <cell r="L6">
            <v>5</v>
          </cell>
        </row>
        <row r="7">
          <cell r="C7">
            <v>17</v>
          </cell>
          <cell r="D7">
            <v>9</v>
          </cell>
          <cell r="E7">
            <v>9</v>
          </cell>
          <cell r="G7">
            <v>4</v>
          </cell>
          <cell r="H7">
            <v>10</v>
          </cell>
          <cell r="J7">
            <v>17</v>
          </cell>
          <cell r="K7">
            <v>19</v>
          </cell>
          <cell r="L7">
            <v>5</v>
          </cell>
        </row>
      </sheetData>
      <sheetData sheetId="3">
        <row r="3">
          <cell r="C3">
            <v>18</v>
          </cell>
          <cell r="D3">
            <v>8</v>
          </cell>
          <cell r="E3">
            <v>9</v>
          </cell>
          <cell r="G3">
            <v>5</v>
          </cell>
          <cell r="H3">
            <v>10</v>
          </cell>
          <cell r="J3">
            <v>19</v>
          </cell>
          <cell r="K3">
            <v>19</v>
          </cell>
          <cell r="L3">
            <v>5</v>
          </cell>
        </row>
        <row r="4">
          <cell r="C4">
            <v>17</v>
          </cell>
          <cell r="D4">
            <v>8</v>
          </cell>
          <cell r="E4">
            <v>9</v>
          </cell>
          <cell r="G4">
            <v>5</v>
          </cell>
          <cell r="H4">
            <v>10</v>
          </cell>
          <cell r="J4">
            <v>18</v>
          </cell>
          <cell r="K4">
            <v>18</v>
          </cell>
          <cell r="L4">
            <v>5</v>
          </cell>
        </row>
        <row r="5">
          <cell r="C5">
            <v>18</v>
          </cell>
          <cell r="D5">
            <v>8</v>
          </cell>
          <cell r="E5">
            <v>9</v>
          </cell>
          <cell r="G5">
            <v>5</v>
          </cell>
          <cell r="H5">
            <v>10</v>
          </cell>
          <cell r="J5">
            <v>19</v>
          </cell>
          <cell r="K5">
            <v>19</v>
          </cell>
          <cell r="L5">
            <v>5</v>
          </cell>
        </row>
        <row r="6">
          <cell r="C6">
            <v>18</v>
          </cell>
          <cell r="D6">
            <v>8</v>
          </cell>
          <cell r="E6">
            <v>8</v>
          </cell>
          <cell r="G6">
            <v>5</v>
          </cell>
          <cell r="H6">
            <v>9</v>
          </cell>
          <cell r="J6">
            <v>19</v>
          </cell>
          <cell r="K6">
            <v>18</v>
          </cell>
          <cell r="L6">
            <v>5</v>
          </cell>
        </row>
        <row r="7">
          <cell r="C7">
            <v>15</v>
          </cell>
          <cell r="D7">
            <v>6</v>
          </cell>
          <cell r="E7">
            <v>6</v>
          </cell>
          <cell r="G7">
            <v>5</v>
          </cell>
          <cell r="H7">
            <v>9</v>
          </cell>
          <cell r="J7">
            <v>18</v>
          </cell>
          <cell r="K7">
            <v>18</v>
          </cell>
          <cell r="L7">
            <v>5</v>
          </cell>
        </row>
      </sheetData>
      <sheetData sheetId="4">
        <row r="3">
          <cell r="C3">
            <v>18</v>
          </cell>
          <cell r="D3">
            <v>8</v>
          </cell>
          <cell r="E3">
            <v>9</v>
          </cell>
          <cell r="G3">
            <v>5</v>
          </cell>
          <cell r="H3">
            <v>9</v>
          </cell>
          <cell r="J3">
            <v>19</v>
          </cell>
          <cell r="K3">
            <v>19</v>
          </cell>
          <cell r="L3">
            <v>4</v>
          </cell>
        </row>
        <row r="4">
          <cell r="C4">
            <v>17</v>
          </cell>
          <cell r="D4">
            <v>8</v>
          </cell>
          <cell r="E4">
            <v>8</v>
          </cell>
          <cell r="G4">
            <v>5</v>
          </cell>
          <cell r="H4">
            <v>8</v>
          </cell>
          <cell r="J4">
            <v>17</v>
          </cell>
          <cell r="K4">
            <v>16</v>
          </cell>
          <cell r="L4">
            <v>3</v>
          </cell>
        </row>
        <row r="5">
          <cell r="C5">
            <v>18</v>
          </cell>
          <cell r="D5">
            <v>8</v>
          </cell>
          <cell r="E5">
            <v>8</v>
          </cell>
          <cell r="G5">
            <v>5</v>
          </cell>
          <cell r="H5">
            <v>8</v>
          </cell>
          <cell r="J5">
            <v>20</v>
          </cell>
          <cell r="K5">
            <v>20</v>
          </cell>
          <cell r="L5">
            <v>5</v>
          </cell>
        </row>
        <row r="6">
          <cell r="C6">
            <v>17</v>
          </cell>
          <cell r="D6">
            <v>9</v>
          </cell>
          <cell r="E6">
            <v>8</v>
          </cell>
          <cell r="G6">
            <v>5</v>
          </cell>
          <cell r="H6">
            <v>8</v>
          </cell>
          <cell r="J6">
            <v>18</v>
          </cell>
          <cell r="K6">
            <v>18</v>
          </cell>
          <cell r="L6">
            <v>5</v>
          </cell>
        </row>
        <row r="7">
          <cell r="C7">
            <v>15</v>
          </cell>
          <cell r="D7">
            <v>6</v>
          </cell>
          <cell r="E7">
            <v>7</v>
          </cell>
          <cell r="G7">
            <v>5</v>
          </cell>
          <cell r="H7">
            <v>8</v>
          </cell>
          <cell r="J7">
            <v>19</v>
          </cell>
          <cell r="K7">
            <v>16</v>
          </cell>
          <cell r="L7">
            <v>5</v>
          </cell>
        </row>
      </sheetData>
      <sheetData sheetId="5">
        <row r="3">
          <cell r="C3">
            <v>18</v>
          </cell>
          <cell r="D3">
            <v>8</v>
          </cell>
          <cell r="E3">
            <v>8</v>
          </cell>
          <cell r="G3">
            <v>5</v>
          </cell>
          <cell r="H3">
            <v>10</v>
          </cell>
          <cell r="J3">
            <v>18</v>
          </cell>
          <cell r="K3">
            <v>19</v>
          </cell>
          <cell r="L3">
            <v>4</v>
          </cell>
        </row>
        <row r="4">
          <cell r="C4">
            <v>16</v>
          </cell>
          <cell r="D4">
            <v>8</v>
          </cell>
          <cell r="E4">
            <v>8</v>
          </cell>
          <cell r="G4">
            <v>5</v>
          </cell>
          <cell r="H4">
            <v>9</v>
          </cell>
          <cell r="J4">
            <v>18</v>
          </cell>
          <cell r="K4">
            <v>17</v>
          </cell>
          <cell r="L4">
            <v>5</v>
          </cell>
        </row>
        <row r="5">
          <cell r="C5">
            <v>18</v>
          </cell>
          <cell r="D5">
            <v>8</v>
          </cell>
          <cell r="E5">
            <v>9</v>
          </cell>
          <cell r="G5">
            <v>5</v>
          </cell>
          <cell r="H5">
            <v>10</v>
          </cell>
          <cell r="J5">
            <v>19</v>
          </cell>
          <cell r="K5">
            <v>19</v>
          </cell>
          <cell r="L5">
            <v>4</v>
          </cell>
        </row>
        <row r="6">
          <cell r="C6">
            <v>19</v>
          </cell>
          <cell r="D6">
            <v>9</v>
          </cell>
          <cell r="E6">
            <v>9</v>
          </cell>
          <cell r="G6">
            <v>5</v>
          </cell>
          <cell r="H6">
            <v>10</v>
          </cell>
          <cell r="J6">
            <v>19</v>
          </cell>
          <cell r="K6">
            <v>19</v>
          </cell>
          <cell r="L6">
            <v>5</v>
          </cell>
        </row>
        <row r="7">
          <cell r="C7">
            <v>16</v>
          </cell>
          <cell r="D7">
            <v>8</v>
          </cell>
          <cell r="E7">
            <v>7</v>
          </cell>
          <cell r="G7">
            <v>5</v>
          </cell>
          <cell r="H7">
            <v>9</v>
          </cell>
          <cell r="J7">
            <v>18</v>
          </cell>
          <cell r="K7">
            <v>18</v>
          </cell>
          <cell r="L7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 (medián)"/>
      <sheetName val="1 Mareček"/>
      <sheetName val="2 Hindls"/>
      <sheetName val="3 Medek"/>
      <sheetName val="4 Daněk"/>
      <sheetName val="5 Velická"/>
      <sheetName val="6 Hyksová"/>
      <sheetName val="7 Žemla"/>
      <sheetName val="8 Kahoferová"/>
      <sheetName val="9 Foltýn"/>
      <sheetName val="10 Babka"/>
      <sheetName val="11 Šlais"/>
      <sheetName val="12 Venyš"/>
      <sheetName val="13 Křižanovský"/>
    </sheetNames>
    <sheetDataSet>
      <sheetData sheetId="0" refreshError="1"/>
      <sheetData sheetId="1">
        <row r="3">
          <cell r="C3">
            <v>19</v>
          </cell>
          <cell r="D3">
            <v>10</v>
          </cell>
          <cell r="E3">
            <v>10</v>
          </cell>
          <cell r="G3">
            <v>5</v>
          </cell>
          <cell r="H3">
            <v>9</v>
          </cell>
          <cell r="J3">
            <v>19</v>
          </cell>
          <cell r="K3">
            <v>19</v>
          </cell>
          <cell r="L3">
            <v>5</v>
          </cell>
        </row>
        <row r="4">
          <cell r="C4">
            <v>20</v>
          </cell>
          <cell r="D4">
            <v>10</v>
          </cell>
          <cell r="E4">
            <v>10</v>
          </cell>
          <cell r="G4">
            <v>5</v>
          </cell>
          <cell r="H4">
            <v>9</v>
          </cell>
          <cell r="J4">
            <v>20</v>
          </cell>
          <cell r="K4">
            <v>19</v>
          </cell>
          <cell r="L4">
            <v>5</v>
          </cell>
        </row>
        <row r="5">
          <cell r="C5">
            <v>19</v>
          </cell>
          <cell r="D5">
            <v>10</v>
          </cell>
          <cell r="E5">
            <v>10</v>
          </cell>
          <cell r="G5">
            <v>5</v>
          </cell>
          <cell r="H5">
            <v>9</v>
          </cell>
          <cell r="J5">
            <v>19</v>
          </cell>
          <cell r="K5">
            <v>19</v>
          </cell>
          <cell r="L5">
            <v>5</v>
          </cell>
        </row>
        <row r="6">
          <cell r="C6">
            <v>19</v>
          </cell>
          <cell r="D6">
            <v>10</v>
          </cell>
          <cell r="E6">
            <v>10</v>
          </cell>
          <cell r="G6">
            <v>5</v>
          </cell>
          <cell r="H6">
            <v>9</v>
          </cell>
          <cell r="J6">
            <v>19</v>
          </cell>
          <cell r="K6">
            <v>18</v>
          </cell>
          <cell r="L6">
            <v>5</v>
          </cell>
        </row>
        <row r="7">
          <cell r="C7">
            <v>17</v>
          </cell>
          <cell r="D7">
            <v>9</v>
          </cell>
          <cell r="E7">
            <v>9</v>
          </cell>
          <cell r="G7">
            <v>4</v>
          </cell>
          <cell r="H7">
            <v>9</v>
          </cell>
          <cell r="J7">
            <v>16</v>
          </cell>
          <cell r="K7">
            <v>17</v>
          </cell>
          <cell r="L7">
            <v>4</v>
          </cell>
        </row>
        <row r="8">
          <cell r="C8">
            <v>17</v>
          </cell>
          <cell r="D8">
            <v>8</v>
          </cell>
          <cell r="E8">
            <v>9</v>
          </cell>
          <cell r="G8">
            <v>4</v>
          </cell>
          <cell r="H8">
            <v>9</v>
          </cell>
          <cell r="J8">
            <v>17</v>
          </cell>
          <cell r="K8">
            <v>17</v>
          </cell>
          <cell r="L8">
            <v>4</v>
          </cell>
        </row>
        <row r="9">
          <cell r="C9">
            <v>17</v>
          </cell>
          <cell r="D9">
            <v>8</v>
          </cell>
          <cell r="E9">
            <v>9</v>
          </cell>
          <cell r="G9">
            <v>4</v>
          </cell>
          <cell r="H9">
            <v>7</v>
          </cell>
          <cell r="J9">
            <v>18</v>
          </cell>
          <cell r="K9">
            <v>18</v>
          </cell>
          <cell r="L9">
            <v>4</v>
          </cell>
        </row>
        <row r="10">
          <cell r="C10">
            <v>14</v>
          </cell>
          <cell r="D10">
            <v>6</v>
          </cell>
          <cell r="E10">
            <v>8</v>
          </cell>
          <cell r="G10">
            <v>3</v>
          </cell>
          <cell r="H10">
            <v>6</v>
          </cell>
          <cell r="J10">
            <v>14</v>
          </cell>
          <cell r="K10">
            <v>15</v>
          </cell>
          <cell r="L10">
            <v>4</v>
          </cell>
        </row>
        <row r="11">
          <cell r="C11">
            <v>12</v>
          </cell>
          <cell r="D11">
            <v>7</v>
          </cell>
          <cell r="E11">
            <v>8</v>
          </cell>
          <cell r="G11">
            <v>2</v>
          </cell>
          <cell r="H11">
            <v>4</v>
          </cell>
          <cell r="J11">
            <v>10</v>
          </cell>
          <cell r="K11">
            <v>9</v>
          </cell>
          <cell r="L11">
            <v>3</v>
          </cell>
        </row>
        <row r="12">
          <cell r="C12">
            <v>17</v>
          </cell>
          <cell r="D12">
            <v>8</v>
          </cell>
          <cell r="E12">
            <v>9</v>
          </cell>
          <cell r="G12">
            <v>4</v>
          </cell>
          <cell r="H12">
            <v>8</v>
          </cell>
          <cell r="J12">
            <v>17</v>
          </cell>
          <cell r="K12">
            <v>16</v>
          </cell>
          <cell r="L12">
            <v>4</v>
          </cell>
        </row>
        <row r="13">
          <cell r="C13">
            <v>17</v>
          </cell>
          <cell r="D13">
            <v>10</v>
          </cell>
          <cell r="E13">
            <v>10</v>
          </cell>
          <cell r="G13">
            <v>5</v>
          </cell>
          <cell r="H13">
            <v>9</v>
          </cell>
          <cell r="J13">
            <v>17</v>
          </cell>
          <cell r="K13">
            <v>18</v>
          </cell>
          <cell r="L13">
            <v>5</v>
          </cell>
        </row>
        <row r="14">
          <cell r="C14">
            <v>17</v>
          </cell>
          <cell r="D14">
            <v>9</v>
          </cell>
          <cell r="E14">
            <v>9</v>
          </cell>
          <cell r="G14">
            <v>4</v>
          </cell>
          <cell r="H14">
            <v>9</v>
          </cell>
          <cell r="J14">
            <v>16</v>
          </cell>
          <cell r="K14">
            <v>18</v>
          </cell>
          <cell r="L14">
            <v>4</v>
          </cell>
        </row>
      </sheetData>
      <sheetData sheetId="2">
        <row r="3">
          <cell r="C3">
            <v>18</v>
          </cell>
          <cell r="D3">
            <v>9</v>
          </cell>
          <cell r="E3">
            <v>9</v>
          </cell>
          <cell r="G3">
            <v>5</v>
          </cell>
          <cell r="H3">
            <v>10</v>
          </cell>
          <cell r="J3">
            <v>18</v>
          </cell>
          <cell r="K3">
            <v>20</v>
          </cell>
          <cell r="L3">
            <v>5</v>
          </cell>
        </row>
        <row r="4">
          <cell r="C4">
            <v>18</v>
          </cell>
          <cell r="D4">
            <v>9</v>
          </cell>
          <cell r="E4">
            <v>8</v>
          </cell>
          <cell r="G4">
            <v>5</v>
          </cell>
          <cell r="H4">
            <v>8</v>
          </cell>
          <cell r="J4">
            <v>18</v>
          </cell>
          <cell r="K4">
            <v>20</v>
          </cell>
          <cell r="L4">
            <v>4</v>
          </cell>
        </row>
        <row r="5">
          <cell r="C5">
            <v>18</v>
          </cell>
          <cell r="D5">
            <v>9</v>
          </cell>
          <cell r="E5">
            <v>9</v>
          </cell>
          <cell r="G5">
            <v>4</v>
          </cell>
          <cell r="H5">
            <v>8</v>
          </cell>
          <cell r="J5">
            <v>18</v>
          </cell>
          <cell r="K5">
            <v>18</v>
          </cell>
          <cell r="L5">
            <v>4</v>
          </cell>
        </row>
        <row r="6">
          <cell r="C6">
            <v>15</v>
          </cell>
          <cell r="D6">
            <v>7</v>
          </cell>
          <cell r="E6">
            <v>7</v>
          </cell>
          <cell r="G6">
            <v>4</v>
          </cell>
          <cell r="H6">
            <v>9</v>
          </cell>
          <cell r="J6">
            <v>15</v>
          </cell>
          <cell r="K6">
            <v>14</v>
          </cell>
          <cell r="L6">
            <v>3</v>
          </cell>
        </row>
        <row r="7">
          <cell r="C7">
            <v>15</v>
          </cell>
          <cell r="D7">
            <v>9</v>
          </cell>
          <cell r="E7">
            <v>9</v>
          </cell>
          <cell r="G7">
            <v>3</v>
          </cell>
          <cell r="H7">
            <v>7</v>
          </cell>
          <cell r="J7">
            <v>14</v>
          </cell>
          <cell r="K7">
            <v>17</v>
          </cell>
          <cell r="L7">
            <v>4</v>
          </cell>
        </row>
        <row r="8">
          <cell r="C8">
            <v>16</v>
          </cell>
          <cell r="D8">
            <v>8</v>
          </cell>
          <cell r="E8">
            <v>8</v>
          </cell>
          <cell r="G8">
            <v>4</v>
          </cell>
          <cell r="H8">
            <v>9</v>
          </cell>
          <cell r="J8">
            <v>14</v>
          </cell>
          <cell r="K8">
            <v>15</v>
          </cell>
          <cell r="L8">
            <v>4</v>
          </cell>
        </row>
        <row r="9">
          <cell r="C9">
            <v>15</v>
          </cell>
          <cell r="D9">
            <v>7</v>
          </cell>
          <cell r="E9">
            <v>6</v>
          </cell>
          <cell r="G9">
            <v>3</v>
          </cell>
          <cell r="H9">
            <v>8</v>
          </cell>
          <cell r="J9">
            <v>14</v>
          </cell>
          <cell r="K9">
            <v>14</v>
          </cell>
          <cell r="L9">
            <v>4</v>
          </cell>
        </row>
        <row r="10">
          <cell r="C10">
            <v>13</v>
          </cell>
          <cell r="D10">
            <v>6</v>
          </cell>
          <cell r="E10">
            <v>6</v>
          </cell>
          <cell r="G10">
            <v>4</v>
          </cell>
          <cell r="H10">
            <v>9</v>
          </cell>
          <cell r="J10">
            <v>14</v>
          </cell>
          <cell r="K10">
            <v>15</v>
          </cell>
          <cell r="L10">
            <v>4</v>
          </cell>
        </row>
        <row r="11">
          <cell r="C11">
            <v>14</v>
          </cell>
          <cell r="D11">
            <v>6</v>
          </cell>
          <cell r="E11">
            <v>7</v>
          </cell>
          <cell r="G11">
            <v>3</v>
          </cell>
          <cell r="H11">
            <v>6</v>
          </cell>
          <cell r="J11">
            <v>12</v>
          </cell>
          <cell r="K11">
            <v>12</v>
          </cell>
          <cell r="L11">
            <v>3</v>
          </cell>
        </row>
        <row r="12">
          <cell r="C12">
            <v>15</v>
          </cell>
          <cell r="D12">
            <v>7</v>
          </cell>
          <cell r="E12">
            <v>7</v>
          </cell>
          <cell r="G12">
            <v>3</v>
          </cell>
          <cell r="H12">
            <v>8</v>
          </cell>
          <cell r="J12">
            <v>12</v>
          </cell>
          <cell r="K12">
            <v>13</v>
          </cell>
          <cell r="L12">
            <v>3</v>
          </cell>
        </row>
        <row r="13">
          <cell r="C13">
            <v>16</v>
          </cell>
          <cell r="D13">
            <v>6</v>
          </cell>
          <cell r="E13">
            <v>7</v>
          </cell>
          <cell r="G13">
            <v>3</v>
          </cell>
          <cell r="H13">
            <v>7</v>
          </cell>
          <cell r="J13">
            <v>13</v>
          </cell>
          <cell r="K13">
            <v>14</v>
          </cell>
          <cell r="L13">
            <v>4</v>
          </cell>
        </row>
        <row r="14">
          <cell r="C14">
            <v>15</v>
          </cell>
          <cell r="D14">
            <v>8</v>
          </cell>
          <cell r="E14">
            <v>8</v>
          </cell>
          <cell r="G14">
            <v>4</v>
          </cell>
          <cell r="H14">
            <v>8</v>
          </cell>
          <cell r="J14">
            <v>15</v>
          </cell>
          <cell r="K14">
            <v>13</v>
          </cell>
          <cell r="L14">
            <v>3</v>
          </cell>
        </row>
      </sheetData>
      <sheetData sheetId="3">
        <row r="3">
          <cell r="C3">
            <v>18</v>
          </cell>
          <cell r="D3">
            <v>9</v>
          </cell>
          <cell r="E3">
            <v>9</v>
          </cell>
          <cell r="G3">
            <v>5</v>
          </cell>
          <cell r="H3">
            <v>9</v>
          </cell>
          <cell r="J3">
            <v>19</v>
          </cell>
          <cell r="K3">
            <v>19</v>
          </cell>
          <cell r="L3">
            <v>5</v>
          </cell>
        </row>
        <row r="4">
          <cell r="C4">
            <v>19</v>
          </cell>
          <cell r="D4">
            <v>9</v>
          </cell>
          <cell r="E4">
            <v>9</v>
          </cell>
          <cell r="G4">
            <v>5</v>
          </cell>
          <cell r="H4">
            <v>9</v>
          </cell>
          <cell r="J4">
            <v>19</v>
          </cell>
          <cell r="K4">
            <v>19</v>
          </cell>
          <cell r="L4">
            <v>5</v>
          </cell>
        </row>
        <row r="5">
          <cell r="C5">
            <v>18</v>
          </cell>
          <cell r="D5">
            <v>8</v>
          </cell>
          <cell r="E5">
            <v>9</v>
          </cell>
          <cell r="G5">
            <v>5</v>
          </cell>
          <cell r="H5">
            <v>9</v>
          </cell>
          <cell r="J5">
            <v>18</v>
          </cell>
          <cell r="K5">
            <v>18</v>
          </cell>
          <cell r="L5">
            <v>5</v>
          </cell>
        </row>
        <row r="6">
          <cell r="C6">
            <v>17</v>
          </cell>
          <cell r="D6">
            <v>9</v>
          </cell>
          <cell r="E6">
            <v>9</v>
          </cell>
          <cell r="G6">
            <v>5</v>
          </cell>
          <cell r="H6">
            <v>9</v>
          </cell>
          <cell r="J6">
            <v>18</v>
          </cell>
          <cell r="K6">
            <v>18</v>
          </cell>
          <cell r="L6">
            <v>5</v>
          </cell>
        </row>
        <row r="7">
          <cell r="C7">
            <v>16</v>
          </cell>
          <cell r="D7">
            <v>9</v>
          </cell>
          <cell r="E7">
            <v>8</v>
          </cell>
          <cell r="G7">
            <v>4</v>
          </cell>
          <cell r="H7">
            <v>8</v>
          </cell>
          <cell r="J7">
            <v>15</v>
          </cell>
          <cell r="K7">
            <v>15</v>
          </cell>
          <cell r="L7">
            <v>4</v>
          </cell>
        </row>
        <row r="8">
          <cell r="C8">
            <v>16</v>
          </cell>
          <cell r="D8">
            <v>8</v>
          </cell>
          <cell r="E8">
            <v>9</v>
          </cell>
          <cell r="G8">
            <v>4</v>
          </cell>
          <cell r="H8">
            <v>9</v>
          </cell>
          <cell r="J8">
            <v>15</v>
          </cell>
          <cell r="K8">
            <v>13</v>
          </cell>
          <cell r="L8">
            <v>5</v>
          </cell>
        </row>
        <row r="9">
          <cell r="C9">
            <v>17</v>
          </cell>
          <cell r="D9">
            <v>8</v>
          </cell>
          <cell r="E9">
            <v>9</v>
          </cell>
          <cell r="G9">
            <v>4</v>
          </cell>
          <cell r="H9">
            <v>9</v>
          </cell>
          <cell r="J9">
            <v>17</v>
          </cell>
          <cell r="K9">
            <v>15</v>
          </cell>
          <cell r="L9">
            <v>4</v>
          </cell>
        </row>
        <row r="10">
          <cell r="C10">
            <v>13</v>
          </cell>
          <cell r="D10">
            <v>7</v>
          </cell>
          <cell r="E10">
            <v>6</v>
          </cell>
          <cell r="G10">
            <v>4</v>
          </cell>
          <cell r="H10">
            <v>8</v>
          </cell>
          <cell r="J10">
            <v>16</v>
          </cell>
          <cell r="K10">
            <v>12</v>
          </cell>
          <cell r="L10">
            <v>4</v>
          </cell>
        </row>
        <row r="11">
          <cell r="C11">
            <v>15</v>
          </cell>
          <cell r="D11">
            <v>7</v>
          </cell>
          <cell r="E11">
            <v>6</v>
          </cell>
          <cell r="G11">
            <v>4</v>
          </cell>
          <cell r="H11">
            <v>7</v>
          </cell>
          <cell r="J11">
            <v>16</v>
          </cell>
          <cell r="K11">
            <v>12</v>
          </cell>
          <cell r="L11">
            <v>3</v>
          </cell>
        </row>
        <row r="12">
          <cell r="C12">
            <v>14</v>
          </cell>
          <cell r="D12">
            <v>7</v>
          </cell>
          <cell r="E12">
            <v>7</v>
          </cell>
          <cell r="G12">
            <v>3</v>
          </cell>
          <cell r="H12">
            <v>8</v>
          </cell>
          <cell r="J12">
            <v>15</v>
          </cell>
          <cell r="K12">
            <v>13</v>
          </cell>
          <cell r="L12">
            <v>4</v>
          </cell>
        </row>
        <row r="13">
          <cell r="C13">
            <v>17</v>
          </cell>
          <cell r="D13">
            <v>8</v>
          </cell>
          <cell r="E13">
            <v>9</v>
          </cell>
          <cell r="G13">
            <v>4</v>
          </cell>
          <cell r="H13">
            <v>9</v>
          </cell>
          <cell r="J13">
            <v>17</v>
          </cell>
          <cell r="K13">
            <v>19</v>
          </cell>
          <cell r="L13">
            <v>4</v>
          </cell>
        </row>
        <row r="14">
          <cell r="C14">
            <v>18</v>
          </cell>
          <cell r="D14">
            <v>9</v>
          </cell>
          <cell r="E14">
            <v>9</v>
          </cell>
          <cell r="G14">
            <v>5</v>
          </cell>
          <cell r="H14">
            <v>9</v>
          </cell>
          <cell r="J14">
            <v>19</v>
          </cell>
          <cell r="K14">
            <v>18</v>
          </cell>
          <cell r="L14">
            <v>5</v>
          </cell>
        </row>
      </sheetData>
      <sheetData sheetId="4">
        <row r="3">
          <cell r="C3">
            <v>17</v>
          </cell>
          <cell r="D3">
            <v>8</v>
          </cell>
          <cell r="E3">
            <v>8</v>
          </cell>
          <cell r="G3">
            <v>5</v>
          </cell>
          <cell r="H3">
            <v>9</v>
          </cell>
          <cell r="J3">
            <v>17</v>
          </cell>
          <cell r="K3">
            <v>18</v>
          </cell>
          <cell r="L3">
            <v>5</v>
          </cell>
        </row>
        <row r="4">
          <cell r="C4">
            <v>18</v>
          </cell>
          <cell r="D4">
            <v>9</v>
          </cell>
          <cell r="E4">
            <v>9</v>
          </cell>
          <cell r="G4">
            <v>5</v>
          </cell>
          <cell r="H4">
            <v>9</v>
          </cell>
          <cell r="J4">
            <v>19</v>
          </cell>
          <cell r="K4">
            <v>19</v>
          </cell>
          <cell r="L4">
            <v>4</v>
          </cell>
        </row>
        <row r="5">
          <cell r="C5">
            <v>18</v>
          </cell>
          <cell r="D5">
            <v>8</v>
          </cell>
          <cell r="E5">
            <v>9</v>
          </cell>
          <cell r="G5">
            <v>5</v>
          </cell>
          <cell r="H5">
            <v>8</v>
          </cell>
          <cell r="J5">
            <v>19</v>
          </cell>
          <cell r="K5">
            <v>18</v>
          </cell>
          <cell r="L5">
            <v>4</v>
          </cell>
        </row>
        <row r="6">
          <cell r="C6">
            <v>17</v>
          </cell>
          <cell r="D6">
            <v>7</v>
          </cell>
          <cell r="E6">
            <v>8</v>
          </cell>
          <cell r="G6">
            <v>4</v>
          </cell>
          <cell r="H6">
            <v>9</v>
          </cell>
          <cell r="J6">
            <v>17</v>
          </cell>
          <cell r="K6">
            <v>17</v>
          </cell>
          <cell r="L6">
            <v>4</v>
          </cell>
        </row>
        <row r="7">
          <cell r="C7">
            <v>19</v>
          </cell>
          <cell r="D7">
            <v>9</v>
          </cell>
          <cell r="E7">
            <v>9</v>
          </cell>
          <cell r="G7">
            <v>4</v>
          </cell>
          <cell r="H7">
            <v>8</v>
          </cell>
          <cell r="J7">
            <v>18</v>
          </cell>
          <cell r="K7">
            <v>17</v>
          </cell>
          <cell r="L7">
            <v>5</v>
          </cell>
        </row>
        <row r="8">
          <cell r="C8">
            <v>18</v>
          </cell>
          <cell r="D8">
            <v>8</v>
          </cell>
          <cell r="E8">
            <v>7</v>
          </cell>
          <cell r="G8">
            <v>4</v>
          </cell>
          <cell r="H8">
            <v>10</v>
          </cell>
          <cell r="J8">
            <v>16</v>
          </cell>
          <cell r="K8">
            <v>16</v>
          </cell>
          <cell r="L8">
            <v>3</v>
          </cell>
        </row>
        <row r="9">
          <cell r="C9">
            <v>17</v>
          </cell>
          <cell r="D9">
            <v>8</v>
          </cell>
          <cell r="E9">
            <v>9</v>
          </cell>
          <cell r="G9">
            <v>5</v>
          </cell>
          <cell r="H9">
            <v>8</v>
          </cell>
          <cell r="J9">
            <v>17</v>
          </cell>
          <cell r="K9">
            <v>17</v>
          </cell>
          <cell r="L9">
            <v>5</v>
          </cell>
        </row>
        <row r="10">
          <cell r="C10">
            <v>14</v>
          </cell>
          <cell r="D10">
            <v>8</v>
          </cell>
          <cell r="E10">
            <v>6</v>
          </cell>
          <cell r="G10">
            <v>3</v>
          </cell>
          <cell r="H10">
            <v>7</v>
          </cell>
          <cell r="J10">
            <v>14</v>
          </cell>
          <cell r="K10">
            <v>15</v>
          </cell>
          <cell r="L10">
            <v>4</v>
          </cell>
        </row>
        <row r="11">
          <cell r="C11">
            <v>12</v>
          </cell>
          <cell r="D11">
            <v>6</v>
          </cell>
          <cell r="E11">
            <v>6</v>
          </cell>
          <cell r="G11">
            <v>3</v>
          </cell>
          <cell r="H11">
            <v>5</v>
          </cell>
          <cell r="J11">
            <v>14</v>
          </cell>
          <cell r="K11">
            <v>14</v>
          </cell>
          <cell r="L11">
            <v>2</v>
          </cell>
        </row>
        <row r="12">
          <cell r="C12">
            <v>15</v>
          </cell>
          <cell r="D12">
            <v>7</v>
          </cell>
          <cell r="E12">
            <v>8</v>
          </cell>
          <cell r="G12">
            <v>4</v>
          </cell>
          <cell r="H12">
            <v>7</v>
          </cell>
          <cell r="J12">
            <v>15</v>
          </cell>
          <cell r="K12">
            <v>15</v>
          </cell>
          <cell r="L12">
            <v>4</v>
          </cell>
        </row>
        <row r="13">
          <cell r="C13">
            <v>14</v>
          </cell>
          <cell r="D13">
            <v>6</v>
          </cell>
          <cell r="E13">
            <v>6</v>
          </cell>
          <cell r="G13">
            <v>5</v>
          </cell>
          <cell r="H13">
            <v>10</v>
          </cell>
          <cell r="J13">
            <v>18</v>
          </cell>
          <cell r="K13">
            <v>18</v>
          </cell>
          <cell r="L13">
            <v>4</v>
          </cell>
        </row>
        <row r="14">
          <cell r="C14">
            <v>18</v>
          </cell>
          <cell r="D14">
            <v>9</v>
          </cell>
          <cell r="E14">
            <v>8</v>
          </cell>
          <cell r="G14">
            <v>5</v>
          </cell>
          <cell r="H14">
            <v>8</v>
          </cell>
          <cell r="J14">
            <v>19</v>
          </cell>
          <cell r="K14">
            <v>18</v>
          </cell>
          <cell r="L14">
            <v>5</v>
          </cell>
        </row>
      </sheetData>
      <sheetData sheetId="5">
        <row r="3">
          <cell r="C3">
            <v>16</v>
          </cell>
          <cell r="D3">
            <v>8</v>
          </cell>
          <cell r="E3">
            <v>8</v>
          </cell>
          <cell r="G3">
            <v>5</v>
          </cell>
          <cell r="H3">
            <v>10</v>
          </cell>
          <cell r="J3">
            <v>17</v>
          </cell>
          <cell r="K3">
            <v>19</v>
          </cell>
          <cell r="L3">
            <v>3</v>
          </cell>
        </row>
        <row r="4">
          <cell r="C4">
            <v>17</v>
          </cell>
          <cell r="D4">
            <v>9</v>
          </cell>
          <cell r="E4">
            <v>8</v>
          </cell>
          <cell r="G4">
            <v>5</v>
          </cell>
          <cell r="H4">
            <v>9</v>
          </cell>
          <cell r="J4">
            <v>17</v>
          </cell>
          <cell r="K4">
            <v>19</v>
          </cell>
          <cell r="L4">
            <v>4</v>
          </cell>
        </row>
        <row r="5">
          <cell r="C5">
            <v>19</v>
          </cell>
          <cell r="D5">
            <v>10</v>
          </cell>
          <cell r="E5">
            <v>10</v>
          </cell>
          <cell r="G5">
            <v>5</v>
          </cell>
          <cell r="H5">
            <v>10</v>
          </cell>
          <cell r="J5">
            <v>16</v>
          </cell>
          <cell r="K5">
            <v>15</v>
          </cell>
          <cell r="L5">
            <v>5</v>
          </cell>
        </row>
        <row r="6">
          <cell r="C6">
            <v>20</v>
          </cell>
          <cell r="D6">
            <v>10</v>
          </cell>
          <cell r="E6">
            <v>10</v>
          </cell>
          <cell r="G6">
            <v>5</v>
          </cell>
          <cell r="H6">
            <v>10</v>
          </cell>
          <cell r="J6">
            <v>17</v>
          </cell>
          <cell r="K6">
            <v>17</v>
          </cell>
          <cell r="L6">
            <v>4</v>
          </cell>
        </row>
        <row r="7">
          <cell r="C7">
            <v>20</v>
          </cell>
          <cell r="D7">
            <v>8</v>
          </cell>
          <cell r="E7">
            <v>10</v>
          </cell>
          <cell r="G7">
            <v>3</v>
          </cell>
          <cell r="H7">
            <v>6</v>
          </cell>
          <cell r="J7">
            <v>15</v>
          </cell>
          <cell r="K7">
            <v>15</v>
          </cell>
          <cell r="L7">
            <v>4</v>
          </cell>
        </row>
        <row r="8">
          <cell r="C8">
            <v>20</v>
          </cell>
          <cell r="D8">
            <v>10</v>
          </cell>
          <cell r="E8">
            <v>10</v>
          </cell>
          <cell r="G8">
            <v>4</v>
          </cell>
          <cell r="H8">
            <v>9</v>
          </cell>
          <cell r="J8">
            <v>18</v>
          </cell>
          <cell r="K8">
            <v>17</v>
          </cell>
          <cell r="L8">
            <v>5</v>
          </cell>
        </row>
        <row r="9">
          <cell r="C9">
            <v>19</v>
          </cell>
          <cell r="D9">
            <v>10</v>
          </cell>
          <cell r="E9">
            <v>10</v>
          </cell>
          <cell r="G9">
            <v>4</v>
          </cell>
          <cell r="H9">
            <v>8</v>
          </cell>
          <cell r="J9">
            <v>15</v>
          </cell>
          <cell r="K9">
            <v>15</v>
          </cell>
          <cell r="L9">
            <v>4</v>
          </cell>
        </row>
        <row r="10">
          <cell r="C10">
            <v>15</v>
          </cell>
          <cell r="D10">
            <v>8</v>
          </cell>
          <cell r="E10">
            <v>8</v>
          </cell>
          <cell r="G10">
            <v>2</v>
          </cell>
          <cell r="H10">
            <v>8</v>
          </cell>
          <cell r="J10">
            <v>13</v>
          </cell>
          <cell r="K10">
            <v>11</v>
          </cell>
          <cell r="L10">
            <v>5</v>
          </cell>
        </row>
        <row r="11">
          <cell r="C11">
            <v>15</v>
          </cell>
          <cell r="D11">
            <v>7</v>
          </cell>
          <cell r="E11">
            <v>7</v>
          </cell>
          <cell r="G11">
            <v>2</v>
          </cell>
          <cell r="H11">
            <v>3</v>
          </cell>
          <cell r="J11">
            <v>8</v>
          </cell>
          <cell r="K11">
            <v>6</v>
          </cell>
          <cell r="L11">
            <v>3</v>
          </cell>
        </row>
        <row r="12">
          <cell r="C12">
            <v>15</v>
          </cell>
          <cell r="D12">
            <v>8</v>
          </cell>
          <cell r="E12">
            <v>8</v>
          </cell>
          <cell r="G12">
            <v>3</v>
          </cell>
          <cell r="H12">
            <v>8</v>
          </cell>
          <cell r="J12">
            <v>17</v>
          </cell>
          <cell r="K12">
            <v>15</v>
          </cell>
          <cell r="L12">
            <v>4</v>
          </cell>
        </row>
        <row r="13">
          <cell r="C13">
            <v>18</v>
          </cell>
          <cell r="D13">
            <v>8</v>
          </cell>
          <cell r="E13">
            <v>9</v>
          </cell>
          <cell r="G13">
            <v>5</v>
          </cell>
          <cell r="H13">
            <v>8</v>
          </cell>
          <cell r="J13">
            <v>17</v>
          </cell>
          <cell r="K13">
            <v>18</v>
          </cell>
          <cell r="L13">
            <v>4</v>
          </cell>
        </row>
        <row r="14">
          <cell r="C14">
            <v>19</v>
          </cell>
          <cell r="D14">
            <v>9</v>
          </cell>
          <cell r="E14">
            <v>9</v>
          </cell>
          <cell r="G14">
            <v>5</v>
          </cell>
          <cell r="H14">
            <v>9</v>
          </cell>
          <cell r="J14">
            <v>20</v>
          </cell>
          <cell r="K14">
            <v>18</v>
          </cell>
          <cell r="L14">
            <v>4</v>
          </cell>
        </row>
      </sheetData>
      <sheetData sheetId="6">
        <row r="3">
          <cell r="C3">
            <v>20</v>
          </cell>
          <cell r="D3">
            <v>10</v>
          </cell>
          <cell r="E3">
            <v>10</v>
          </cell>
          <cell r="G3">
            <v>5</v>
          </cell>
          <cell r="H3">
            <v>10</v>
          </cell>
          <cell r="J3">
            <v>19</v>
          </cell>
          <cell r="K3">
            <v>20</v>
          </cell>
          <cell r="L3">
            <v>4</v>
          </cell>
        </row>
        <row r="4">
          <cell r="C4">
            <v>20</v>
          </cell>
          <cell r="D4">
            <v>10</v>
          </cell>
          <cell r="E4">
            <v>10</v>
          </cell>
          <cell r="G4">
            <v>5</v>
          </cell>
          <cell r="H4">
            <v>10</v>
          </cell>
          <cell r="J4">
            <v>19</v>
          </cell>
          <cell r="K4">
            <v>20</v>
          </cell>
          <cell r="L4">
            <v>4</v>
          </cell>
        </row>
        <row r="5">
          <cell r="C5">
            <v>20</v>
          </cell>
          <cell r="D5">
            <v>10</v>
          </cell>
          <cell r="E5">
            <v>10</v>
          </cell>
          <cell r="G5">
            <v>5</v>
          </cell>
          <cell r="H5">
            <v>10</v>
          </cell>
          <cell r="J5">
            <v>19</v>
          </cell>
          <cell r="K5">
            <v>20</v>
          </cell>
          <cell r="L5">
            <v>4</v>
          </cell>
        </row>
        <row r="6">
          <cell r="C6">
            <v>20</v>
          </cell>
          <cell r="D6">
            <v>10</v>
          </cell>
          <cell r="E6">
            <v>10</v>
          </cell>
          <cell r="G6">
            <v>4</v>
          </cell>
          <cell r="H6">
            <v>10</v>
          </cell>
          <cell r="J6">
            <v>19</v>
          </cell>
          <cell r="K6">
            <v>19</v>
          </cell>
          <cell r="L6">
            <v>4</v>
          </cell>
        </row>
        <row r="7">
          <cell r="C7">
            <v>20</v>
          </cell>
          <cell r="D7">
            <v>10</v>
          </cell>
          <cell r="E7">
            <v>10</v>
          </cell>
          <cell r="G7">
            <v>4</v>
          </cell>
          <cell r="H7">
            <v>10</v>
          </cell>
          <cell r="J7">
            <v>18</v>
          </cell>
          <cell r="K7">
            <v>18</v>
          </cell>
          <cell r="L7">
            <v>3</v>
          </cell>
        </row>
        <row r="8">
          <cell r="C8">
            <v>20</v>
          </cell>
          <cell r="D8">
            <v>10</v>
          </cell>
          <cell r="E8">
            <v>10</v>
          </cell>
          <cell r="G8">
            <v>4</v>
          </cell>
          <cell r="H8">
            <v>10</v>
          </cell>
          <cell r="J8">
            <v>19</v>
          </cell>
          <cell r="K8">
            <v>19</v>
          </cell>
          <cell r="L8">
            <v>4</v>
          </cell>
        </row>
        <row r="9">
          <cell r="C9">
            <v>20</v>
          </cell>
          <cell r="D9">
            <v>10</v>
          </cell>
          <cell r="E9">
            <v>10</v>
          </cell>
          <cell r="G9">
            <v>4</v>
          </cell>
          <cell r="H9">
            <v>10</v>
          </cell>
          <cell r="J9">
            <v>19</v>
          </cell>
          <cell r="K9">
            <v>19</v>
          </cell>
          <cell r="L9">
            <v>4</v>
          </cell>
        </row>
        <row r="10">
          <cell r="C10">
            <v>10</v>
          </cell>
          <cell r="D10">
            <v>8</v>
          </cell>
          <cell r="E10">
            <v>8</v>
          </cell>
          <cell r="G10">
            <v>3</v>
          </cell>
          <cell r="H10">
            <v>7</v>
          </cell>
          <cell r="J10">
            <v>15</v>
          </cell>
          <cell r="K10">
            <v>15</v>
          </cell>
          <cell r="L10">
            <v>4</v>
          </cell>
        </row>
        <row r="11">
          <cell r="C11">
            <v>18</v>
          </cell>
          <cell r="D11">
            <v>6</v>
          </cell>
          <cell r="E11">
            <v>6</v>
          </cell>
          <cell r="G11">
            <v>1</v>
          </cell>
          <cell r="H11">
            <v>1</v>
          </cell>
          <cell r="J11">
            <v>8</v>
          </cell>
          <cell r="K11">
            <v>1</v>
          </cell>
          <cell r="L11">
            <v>1</v>
          </cell>
        </row>
        <row r="12">
          <cell r="C12">
            <v>20</v>
          </cell>
          <cell r="D12">
            <v>10</v>
          </cell>
          <cell r="E12">
            <v>10</v>
          </cell>
          <cell r="G12">
            <v>4</v>
          </cell>
          <cell r="H12">
            <v>9</v>
          </cell>
          <cell r="J12">
            <v>18</v>
          </cell>
          <cell r="K12">
            <v>19</v>
          </cell>
          <cell r="L12">
            <v>3</v>
          </cell>
        </row>
        <row r="13">
          <cell r="C13">
            <v>19</v>
          </cell>
          <cell r="D13">
            <v>10</v>
          </cell>
          <cell r="E13">
            <v>10</v>
          </cell>
          <cell r="G13">
            <v>4</v>
          </cell>
          <cell r="H13">
            <v>9</v>
          </cell>
          <cell r="J13">
            <v>19</v>
          </cell>
          <cell r="K13">
            <v>20</v>
          </cell>
          <cell r="L13">
            <v>3</v>
          </cell>
        </row>
        <row r="14">
          <cell r="C14">
            <v>19</v>
          </cell>
          <cell r="D14">
            <v>10</v>
          </cell>
          <cell r="E14">
            <v>10</v>
          </cell>
          <cell r="G14">
            <v>4</v>
          </cell>
          <cell r="H14">
            <v>9</v>
          </cell>
          <cell r="J14">
            <v>19</v>
          </cell>
          <cell r="K14">
            <v>19</v>
          </cell>
          <cell r="L14">
            <v>3</v>
          </cell>
        </row>
      </sheetData>
      <sheetData sheetId="7">
        <row r="3">
          <cell r="C3">
            <v>19</v>
          </cell>
          <cell r="D3">
            <v>10</v>
          </cell>
          <cell r="E3">
            <v>10</v>
          </cell>
          <cell r="G3">
            <v>5</v>
          </cell>
          <cell r="H3">
            <v>9</v>
          </cell>
          <cell r="J3">
            <v>19</v>
          </cell>
          <cell r="K3">
            <v>19</v>
          </cell>
          <cell r="L3">
            <v>5</v>
          </cell>
        </row>
        <row r="4">
          <cell r="C4">
            <v>19</v>
          </cell>
          <cell r="D4">
            <v>10</v>
          </cell>
          <cell r="E4">
            <v>10</v>
          </cell>
          <cell r="G4">
            <v>5</v>
          </cell>
          <cell r="H4">
            <v>9</v>
          </cell>
          <cell r="J4">
            <v>19</v>
          </cell>
          <cell r="K4">
            <v>20</v>
          </cell>
          <cell r="L4">
            <v>5</v>
          </cell>
        </row>
        <row r="5">
          <cell r="C5">
            <v>19</v>
          </cell>
          <cell r="D5">
            <v>10</v>
          </cell>
          <cell r="E5">
            <v>10</v>
          </cell>
          <cell r="G5">
            <v>5</v>
          </cell>
          <cell r="H5">
            <v>9</v>
          </cell>
          <cell r="J5">
            <v>18</v>
          </cell>
          <cell r="K5">
            <v>19</v>
          </cell>
          <cell r="L5">
            <v>5</v>
          </cell>
        </row>
        <row r="6">
          <cell r="C6">
            <v>19</v>
          </cell>
          <cell r="D6">
            <v>10</v>
          </cell>
          <cell r="E6">
            <v>10</v>
          </cell>
          <cell r="G6">
            <v>5</v>
          </cell>
          <cell r="H6">
            <v>9</v>
          </cell>
          <cell r="J6">
            <v>19</v>
          </cell>
          <cell r="K6">
            <v>18</v>
          </cell>
          <cell r="L6">
            <v>5</v>
          </cell>
        </row>
        <row r="7">
          <cell r="C7">
            <v>17</v>
          </cell>
          <cell r="D7">
            <v>9</v>
          </cell>
          <cell r="E7">
            <v>9</v>
          </cell>
          <cell r="G7">
            <v>4</v>
          </cell>
          <cell r="H7">
            <v>9</v>
          </cell>
          <cell r="J7">
            <v>14</v>
          </cell>
          <cell r="K7">
            <v>17</v>
          </cell>
          <cell r="L7">
            <v>4</v>
          </cell>
        </row>
        <row r="8">
          <cell r="C8">
            <v>18</v>
          </cell>
          <cell r="D8">
            <v>8</v>
          </cell>
          <cell r="E8">
            <v>9</v>
          </cell>
          <cell r="G8">
            <v>4</v>
          </cell>
          <cell r="H8">
            <v>9</v>
          </cell>
          <cell r="J8">
            <v>17</v>
          </cell>
          <cell r="K8">
            <v>17</v>
          </cell>
          <cell r="L8">
            <v>4</v>
          </cell>
        </row>
        <row r="9">
          <cell r="C9">
            <v>18</v>
          </cell>
          <cell r="D9">
            <v>8</v>
          </cell>
          <cell r="E9">
            <v>9</v>
          </cell>
          <cell r="G9">
            <v>4</v>
          </cell>
          <cell r="H9">
            <v>7</v>
          </cell>
          <cell r="J9">
            <v>15</v>
          </cell>
          <cell r="K9">
            <v>17</v>
          </cell>
          <cell r="L9">
            <v>4</v>
          </cell>
        </row>
        <row r="10">
          <cell r="C10">
            <v>12</v>
          </cell>
          <cell r="D10">
            <v>6</v>
          </cell>
          <cell r="E10">
            <v>8</v>
          </cell>
          <cell r="G10">
            <v>4</v>
          </cell>
          <cell r="H10">
            <v>7</v>
          </cell>
          <cell r="J10">
            <v>15</v>
          </cell>
          <cell r="K10">
            <v>14</v>
          </cell>
          <cell r="L10">
            <v>4</v>
          </cell>
        </row>
        <row r="11">
          <cell r="C11">
            <v>13</v>
          </cell>
          <cell r="D11">
            <v>8</v>
          </cell>
          <cell r="E11">
            <v>8</v>
          </cell>
          <cell r="G11">
            <v>3</v>
          </cell>
          <cell r="H11">
            <v>6</v>
          </cell>
          <cell r="J11">
            <v>14</v>
          </cell>
          <cell r="K11">
            <v>14</v>
          </cell>
          <cell r="L11">
            <v>4</v>
          </cell>
        </row>
        <row r="12">
          <cell r="C12">
            <v>16</v>
          </cell>
          <cell r="D12">
            <v>8</v>
          </cell>
          <cell r="E12">
            <v>8</v>
          </cell>
          <cell r="G12">
            <v>4</v>
          </cell>
          <cell r="H12">
            <v>8</v>
          </cell>
          <cell r="J12">
            <v>16</v>
          </cell>
          <cell r="K12">
            <v>15</v>
          </cell>
          <cell r="L12">
            <v>4</v>
          </cell>
        </row>
        <row r="13">
          <cell r="C13">
            <v>19</v>
          </cell>
          <cell r="D13">
            <v>10</v>
          </cell>
          <cell r="E13">
            <v>10</v>
          </cell>
          <cell r="G13">
            <v>5</v>
          </cell>
          <cell r="H13">
            <v>9</v>
          </cell>
          <cell r="J13">
            <v>18</v>
          </cell>
          <cell r="K13">
            <v>20</v>
          </cell>
          <cell r="L13">
            <v>5</v>
          </cell>
        </row>
        <row r="14">
          <cell r="C14">
            <v>19</v>
          </cell>
          <cell r="D14">
            <v>9</v>
          </cell>
          <cell r="E14">
            <v>10</v>
          </cell>
          <cell r="G14">
            <v>4</v>
          </cell>
          <cell r="H14">
            <v>9</v>
          </cell>
          <cell r="J14">
            <v>17</v>
          </cell>
          <cell r="K14">
            <v>19</v>
          </cell>
          <cell r="L14">
            <v>4</v>
          </cell>
        </row>
      </sheetData>
      <sheetData sheetId="8">
        <row r="3">
          <cell r="C3">
            <v>20</v>
          </cell>
          <cell r="D3">
            <v>9</v>
          </cell>
          <cell r="E3">
            <v>10</v>
          </cell>
          <cell r="G3">
            <v>5</v>
          </cell>
          <cell r="H3">
            <v>9</v>
          </cell>
          <cell r="J3">
            <v>20</v>
          </cell>
          <cell r="K3">
            <v>20</v>
          </cell>
          <cell r="L3">
            <v>5</v>
          </cell>
        </row>
        <row r="4">
          <cell r="C4">
            <v>19</v>
          </cell>
          <cell r="D4">
            <v>9</v>
          </cell>
          <cell r="E4">
            <v>10</v>
          </cell>
          <cell r="G4">
            <v>5</v>
          </cell>
          <cell r="H4">
            <v>8</v>
          </cell>
          <cell r="J4">
            <v>20</v>
          </cell>
          <cell r="K4">
            <v>19</v>
          </cell>
          <cell r="L4">
            <v>5</v>
          </cell>
        </row>
        <row r="5">
          <cell r="C5">
            <v>19</v>
          </cell>
          <cell r="D5">
            <v>10</v>
          </cell>
          <cell r="E5">
            <v>10</v>
          </cell>
          <cell r="G5">
            <v>5</v>
          </cell>
          <cell r="H5">
            <v>8</v>
          </cell>
          <cell r="J5">
            <v>20</v>
          </cell>
          <cell r="K5">
            <v>20</v>
          </cell>
          <cell r="L5">
            <v>5</v>
          </cell>
        </row>
        <row r="6">
          <cell r="C6">
            <v>20</v>
          </cell>
          <cell r="D6">
            <v>10</v>
          </cell>
          <cell r="E6">
            <v>9</v>
          </cell>
          <cell r="G6">
            <v>5</v>
          </cell>
          <cell r="H6">
            <v>9</v>
          </cell>
          <cell r="J6">
            <v>19</v>
          </cell>
          <cell r="K6">
            <v>19</v>
          </cell>
          <cell r="L6">
            <v>4</v>
          </cell>
        </row>
        <row r="7">
          <cell r="C7">
            <v>20</v>
          </cell>
          <cell r="D7">
            <v>9</v>
          </cell>
          <cell r="E7">
            <v>10</v>
          </cell>
          <cell r="G7">
            <v>5</v>
          </cell>
          <cell r="H7">
            <v>8</v>
          </cell>
          <cell r="J7">
            <v>17</v>
          </cell>
          <cell r="K7">
            <v>17</v>
          </cell>
          <cell r="L7">
            <v>3</v>
          </cell>
        </row>
        <row r="8">
          <cell r="C8">
            <v>20</v>
          </cell>
          <cell r="D8">
            <v>10</v>
          </cell>
          <cell r="E8">
            <v>10</v>
          </cell>
          <cell r="G8">
            <v>5</v>
          </cell>
          <cell r="H8">
            <v>10</v>
          </cell>
          <cell r="J8">
            <v>18</v>
          </cell>
          <cell r="K8">
            <v>19</v>
          </cell>
          <cell r="L8">
            <v>5</v>
          </cell>
        </row>
        <row r="9">
          <cell r="C9">
            <v>20</v>
          </cell>
          <cell r="D9">
            <v>10</v>
          </cell>
          <cell r="E9">
            <v>10</v>
          </cell>
          <cell r="G9">
            <v>5</v>
          </cell>
          <cell r="H9">
            <v>10</v>
          </cell>
          <cell r="J9">
            <v>18</v>
          </cell>
          <cell r="K9">
            <v>20</v>
          </cell>
          <cell r="L9">
            <v>4</v>
          </cell>
        </row>
        <row r="10">
          <cell r="C10">
            <v>12</v>
          </cell>
          <cell r="D10">
            <v>5</v>
          </cell>
          <cell r="E10">
            <v>6</v>
          </cell>
          <cell r="G10">
            <v>5</v>
          </cell>
          <cell r="H10">
            <v>10</v>
          </cell>
          <cell r="J10">
            <v>16</v>
          </cell>
          <cell r="K10">
            <v>16</v>
          </cell>
          <cell r="L10">
            <v>4</v>
          </cell>
        </row>
        <row r="11">
          <cell r="C11">
            <v>12</v>
          </cell>
          <cell r="D11">
            <v>5</v>
          </cell>
          <cell r="E11">
            <v>7</v>
          </cell>
          <cell r="G11">
            <v>2</v>
          </cell>
          <cell r="H11">
            <v>5</v>
          </cell>
          <cell r="J11">
            <v>13</v>
          </cell>
          <cell r="K11">
            <v>12</v>
          </cell>
          <cell r="L11">
            <v>1</v>
          </cell>
        </row>
        <row r="12">
          <cell r="C12">
            <v>19</v>
          </cell>
          <cell r="D12">
            <v>10</v>
          </cell>
          <cell r="E12">
            <v>9</v>
          </cell>
          <cell r="G12">
            <v>3</v>
          </cell>
          <cell r="H12">
            <v>8</v>
          </cell>
          <cell r="J12">
            <v>15</v>
          </cell>
          <cell r="K12">
            <v>15</v>
          </cell>
          <cell r="L12">
            <v>3</v>
          </cell>
        </row>
        <row r="13">
          <cell r="C13">
            <v>20</v>
          </cell>
          <cell r="D13">
            <v>8</v>
          </cell>
          <cell r="E13">
            <v>10</v>
          </cell>
          <cell r="G13">
            <v>5</v>
          </cell>
          <cell r="H13">
            <v>8</v>
          </cell>
          <cell r="J13">
            <v>18</v>
          </cell>
          <cell r="K13">
            <v>20</v>
          </cell>
          <cell r="L13">
            <v>2</v>
          </cell>
        </row>
        <row r="14">
          <cell r="C14">
            <v>19</v>
          </cell>
          <cell r="D14">
            <v>9</v>
          </cell>
          <cell r="E14">
            <v>10</v>
          </cell>
          <cell r="G14">
            <v>5</v>
          </cell>
          <cell r="H14">
            <v>8</v>
          </cell>
          <cell r="J14">
            <v>18</v>
          </cell>
          <cell r="K14">
            <v>18</v>
          </cell>
          <cell r="L14">
            <v>3</v>
          </cell>
        </row>
      </sheetData>
      <sheetData sheetId="9">
        <row r="3">
          <cell r="C3">
            <v>17</v>
          </cell>
          <cell r="D3">
            <v>5</v>
          </cell>
          <cell r="E3">
            <v>9</v>
          </cell>
          <cell r="G3">
            <v>5</v>
          </cell>
          <cell r="H3">
            <v>9</v>
          </cell>
          <cell r="J3">
            <v>20</v>
          </cell>
          <cell r="K3">
            <v>20</v>
          </cell>
          <cell r="L3">
            <v>5</v>
          </cell>
        </row>
        <row r="4">
          <cell r="C4">
            <v>16</v>
          </cell>
          <cell r="D4">
            <v>5</v>
          </cell>
          <cell r="E4">
            <v>9</v>
          </cell>
          <cell r="G4">
            <v>5</v>
          </cell>
          <cell r="H4">
            <v>7</v>
          </cell>
          <cell r="J4">
            <v>18</v>
          </cell>
          <cell r="K4">
            <v>17</v>
          </cell>
          <cell r="L4">
            <v>3</v>
          </cell>
        </row>
        <row r="5">
          <cell r="C5">
            <v>17</v>
          </cell>
          <cell r="D5">
            <v>6</v>
          </cell>
          <cell r="E5">
            <v>9</v>
          </cell>
          <cell r="G5">
            <v>4</v>
          </cell>
          <cell r="H5">
            <v>8</v>
          </cell>
          <cell r="J5">
            <v>18</v>
          </cell>
          <cell r="K5">
            <v>18</v>
          </cell>
          <cell r="L5">
            <v>4</v>
          </cell>
        </row>
        <row r="6">
          <cell r="C6">
            <v>18</v>
          </cell>
          <cell r="D6">
            <v>6</v>
          </cell>
          <cell r="E6">
            <v>8</v>
          </cell>
          <cell r="G6">
            <v>3</v>
          </cell>
          <cell r="H6">
            <v>8</v>
          </cell>
          <cell r="J6">
            <v>18</v>
          </cell>
          <cell r="K6">
            <v>17</v>
          </cell>
          <cell r="L6">
            <v>4</v>
          </cell>
        </row>
        <row r="7">
          <cell r="C7">
            <v>17</v>
          </cell>
          <cell r="D7">
            <v>10</v>
          </cell>
          <cell r="E7">
            <v>9</v>
          </cell>
          <cell r="G7">
            <v>3</v>
          </cell>
          <cell r="H7">
            <v>7</v>
          </cell>
          <cell r="J7">
            <v>16</v>
          </cell>
          <cell r="K7">
            <v>17</v>
          </cell>
          <cell r="L7">
            <v>4</v>
          </cell>
        </row>
        <row r="8">
          <cell r="C8">
            <v>17</v>
          </cell>
          <cell r="D8">
            <v>7</v>
          </cell>
          <cell r="E8">
            <v>9</v>
          </cell>
          <cell r="G8">
            <v>2</v>
          </cell>
          <cell r="H8">
            <v>6</v>
          </cell>
          <cell r="J8">
            <v>17</v>
          </cell>
          <cell r="K8">
            <v>16</v>
          </cell>
          <cell r="L8">
            <v>3</v>
          </cell>
        </row>
        <row r="9">
          <cell r="C9">
            <v>17</v>
          </cell>
          <cell r="D9">
            <v>5</v>
          </cell>
          <cell r="E9">
            <v>9</v>
          </cell>
          <cell r="G9">
            <v>3</v>
          </cell>
          <cell r="H9">
            <v>9</v>
          </cell>
          <cell r="J9">
            <v>17</v>
          </cell>
          <cell r="K9">
            <v>16</v>
          </cell>
          <cell r="L9">
            <v>5</v>
          </cell>
        </row>
        <row r="10">
          <cell r="C10">
            <v>11</v>
          </cell>
          <cell r="D10">
            <v>4</v>
          </cell>
          <cell r="E10">
            <v>6</v>
          </cell>
          <cell r="G10">
            <v>4</v>
          </cell>
          <cell r="H10">
            <v>6</v>
          </cell>
          <cell r="J10">
            <v>17</v>
          </cell>
          <cell r="K10">
            <v>17</v>
          </cell>
          <cell r="L10">
            <v>4</v>
          </cell>
        </row>
        <row r="11">
          <cell r="C11">
            <v>12</v>
          </cell>
          <cell r="D11">
            <v>4</v>
          </cell>
          <cell r="E11">
            <v>6</v>
          </cell>
          <cell r="G11">
            <v>2</v>
          </cell>
          <cell r="H11">
            <v>6</v>
          </cell>
          <cell r="J11">
            <v>16</v>
          </cell>
          <cell r="K11">
            <v>15</v>
          </cell>
          <cell r="L11">
            <v>2</v>
          </cell>
        </row>
        <row r="12">
          <cell r="C12">
            <v>17</v>
          </cell>
          <cell r="D12">
            <v>9</v>
          </cell>
          <cell r="E12">
            <v>8</v>
          </cell>
          <cell r="G12">
            <v>2</v>
          </cell>
          <cell r="H12">
            <v>6</v>
          </cell>
          <cell r="J12">
            <v>17</v>
          </cell>
          <cell r="K12">
            <v>16</v>
          </cell>
          <cell r="L12">
            <v>2</v>
          </cell>
        </row>
        <row r="13">
          <cell r="C13">
            <v>18</v>
          </cell>
          <cell r="D13">
            <v>7</v>
          </cell>
          <cell r="E13">
            <v>7</v>
          </cell>
          <cell r="G13">
            <v>5</v>
          </cell>
          <cell r="H13">
            <v>6</v>
          </cell>
          <cell r="J13">
            <v>18</v>
          </cell>
          <cell r="K13">
            <v>19</v>
          </cell>
          <cell r="L13">
            <v>2</v>
          </cell>
        </row>
        <row r="14">
          <cell r="C14">
            <v>16</v>
          </cell>
          <cell r="D14">
            <v>8</v>
          </cell>
          <cell r="E14">
            <v>9</v>
          </cell>
          <cell r="G14">
            <v>3</v>
          </cell>
          <cell r="H14">
            <v>7</v>
          </cell>
          <cell r="J14">
            <v>17</v>
          </cell>
          <cell r="K14">
            <v>16</v>
          </cell>
          <cell r="L14">
            <v>2</v>
          </cell>
        </row>
      </sheetData>
      <sheetData sheetId="10">
        <row r="3">
          <cell r="C3">
            <v>18</v>
          </cell>
          <cell r="D3">
            <v>10</v>
          </cell>
          <cell r="E3">
            <v>9</v>
          </cell>
          <cell r="G3">
            <v>5</v>
          </cell>
          <cell r="H3">
            <v>7</v>
          </cell>
          <cell r="J3">
            <v>19</v>
          </cell>
          <cell r="K3">
            <v>17</v>
          </cell>
          <cell r="L3">
            <v>4</v>
          </cell>
        </row>
        <row r="4">
          <cell r="C4">
            <v>19</v>
          </cell>
          <cell r="D4">
            <v>7</v>
          </cell>
          <cell r="E4">
            <v>8</v>
          </cell>
          <cell r="G4">
            <v>4</v>
          </cell>
          <cell r="H4">
            <v>8</v>
          </cell>
          <cell r="J4">
            <v>18</v>
          </cell>
          <cell r="K4">
            <v>19</v>
          </cell>
          <cell r="L4">
            <v>3</v>
          </cell>
        </row>
        <row r="5">
          <cell r="C5">
            <v>20</v>
          </cell>
          <cell r="D5">
            <v>10</v>
          </cell>
          <cell r="E5">
            <v>9</v>
          </cell>
          <cell r="G5">
            <v>5</v>
          </cell>
          <cell r="H5">
            <v>9</v>
          </cell>
          <cell r="J5">
            <v>19</v>
          </cell>
          <cell r="K5">
            <v>20</v>
          </cell>
          <cell r="L5">
            <v>4</v>
          </cell>
        </row>
        <row r="6">
          <cell r="C6">
            <v>18</v>
          </cell>
          <cell r="D6">
            <v>9</v>
          </cell>
          <cell r="E6">
            <v>6</v>
          </cell>
          <cell r="G6">
            <v>5</v>
          </cell>
          <cell r="H6">
            <v>9</v>
          </cell>
          <cell r="J6">
            <v>17</v>
          </cell>
          <cell r="K6">
            <v>20</v>
          </cell>
          <cell r="L6">
            <v>3</v>
          </cell>
        </row>
        <row r="7">
          <cell r="C7">
            <v>16</v>
          </cell>
          <cell r="D7">
            <v>9</v>
          </cell>
          <cell r="E7">
            <v>8</v>
          </cell>
          <cell r="G7">
            <v>3</v>
          </cell>
          <cell r="H7">
            <v>8</v>
          </cell>
          <cell r="J7">
            <v>18</v>
          </cell>
          <cell r="K7">
            <v>19</v>
          </cell>
          <cell r="L7">
            <v>3</v>
          </cell>
        </row>
        <row r="8">
          <cell r="C8">
            <v>20</v>
          </cell>
          <cell r="D8">
            <v>10</v>
          </cell>
          <cell r="E8">
            <v>10</v>
          </cell>
          <cell r="G8">
            <v>5</v>
          </cell>
          <cell r="H8">
            <v>9</v>
          </cell>
          <cell r="J8">
            <v>19</v>
          </cell>
          <cell r="K8">
            <v>20</v>
          </cell>
          <cell r="L8">
            <v>5</v>
          </cell>
        </row>
        <row r="9">
          <cell r="C9">
            <v>19</v>
          </cell>
          <cell r="D9">
            <v>8</v>
          </cell>
          <cell r="E9">
            <v>10</v>
          </cell>
          <cell r="G9">
            <v>4</v>
          </cell>
          <cell r="H9">
            <v>9</v>
          </cell>
          <cell r="J9">
            <v>19</v>
          </cell>
          <cell r="K9">
            <v>17</v>
          </cell>
          <cell r="L9">
            <v>5</v>
          </cell>
        </row>
        <row r="10">
          <cell r="C10">
            <v>12</v>
          </cell>
          <cell r="D10">
            <v>7</v>
          </cell>
          <cell r="E10">
            <v>8</v>
          </cell>
          <cell r="G10">
            <v>3</v>
          </cell>
          <cell r="H10">
            <v>7</v>
          </cell>
          <cell r="J10">
            <v>16</v>
          </cell>
          <cell r="K10">
            <v>15</v>
          </cell>
          <cell r="L10">
            <v>3</v>
          </cell>
        </row>
        <row r="11">
          <cell r="C11">
            <v>10</v>
          </cell>
          <cell r="D11">
            <v>8</v>
          </cell>
          <cell r="E11">
            <v>7</v>
          </cell>
          <cell r="G11">
            <v>3</v>
          </cell>
          <cell r="H11">
            <v>8</v>
          </cell>
          <cell r="J11">
            <v>17</v>
          </cell>
          <cell r="K11">
            <v>14</v>
          </cell>
          <cell r="L11">
            <v>3</v>
          </cell>
        </row>
        <row r="12">
          <cell r="C12">
            <v>17</v>
          </cell>
          <cell r="D12">
            <v>9</v>
          </cell>
          <cell r="E12">
            <v>8</v>
          </cell>
          <cell r="G12">
            <v>5</v>
          </cell>
          <cell r="H12">
            <v>10</v>
          </cell>
          <cell r="J12">
            <v>18</v>
          </cell>
          <cell r="K12">
            <v>20</v>
          </cell>
          <cell r="L12">
            <v>5</v>
          </cell>
        </row>
        <row r="13">
          <cell r="C13">
            <v>20</v>
          </cell>
          <cell r="D13">
            <v>8</v>
          </cell>
          <cell r="E13">
            <v>9</v>
          </cell>
          <cell r="G13">
            <v>5</v>
          </cell>
          <cell r="H13">
            <v>8</v>
          </cell>
          <cell r="J13">
            <v>17</v>
          </cell>
          <cell r="K13">
            <v>20</v>
          </cell>
          <cell r="L13">
            <v>4</v>
          </cell>
        </row>
        <row r="14">
          <cell r="C14">
            <v>18</v>
          </cell>
          <cell r="D14">
            <v>10</v>
          </cell>
          <cell r="E14">
            <v>8</v>
          </cell>
          <cell r="G14">
            <v>4</v>
          </cell>
          <cell r="H14">
            <v>8</v>
          </cell>
          <cell r="J14">
            <v>18</v>
          </cell>
          <cell r="K14">
            <v>20</v>
          </cell>
          <cell r="L14">
            <v>5</v>
          </cell>
        </row>
      </sheetData>
      <sheetData sheetId="11">
        <row r="3">
          <cell r="C3">
            <v>16</v>
          </cell>
          <cell r="D3">
            <v>8</v>
          </cell>
          <cell r="E3">
            <v>8</v>
          </cell>
          <cell r="G3">
            <v>5</v>
          </cell>
          <cell r="H3">
            <v>10</v>
          </cell>
          <cell r="J3">
            <v>20</v>
          </cell>
          <cell r="K3">
            <v>18</v>
          </cell>
          <cell r="L3">
            <v>5</v>
          </cell>
        </row>
        <row r="4">
          <cell r="C4">
            <v>18</v>
          </cell>
          <cell r="D4">
            <v>9</v>
          </cell>
          <cell r="E4">
            <v>9</v>
          </cell>
          <cell r="G4">
            <v>5</v>
          </cell>
          <cell r="H4">
            <v>9</v>
          </cell>
          <cell r="J4">
            <v>18</v>
          </cell>
          <cell r="K4">
            <v>18</v>
          </cell>
          <cell r="L4">
            <v>4</v>
          </cell>
        </row>
        <row r="5">
          <cell r="C5">
            <v>19</v>
          </cell>
          <cell r="D5">
            <v>10</v>
          </cell>
          <cell r="E5">
            <v>10</v>
          </cell>
          <cell r="G5">
            <v>5</v>
          </cell>
          <cell r="H5">
            <v>10</v>
          </cell>
          <cell r="J5">
            <v>19</v>
          </cell>
          <cell r="K5">
            <v>20</v>
          </cell>
          <cell r="L5">
            <v>5</v>
          </cell>
        </row>
        <row r="6">
          <cell r="C6">
            <v>19</v>
          </cell>
          <cell r="D6">
            <v>9</v>
          </cell>
          <cell r="E6">
            <v>9</v>
          </cell>
          <cell r="G6">
            <v>5</v>
          </cell>
          <cell r="H6">
            <v>9</v>
          </cell>
          <cell r="J6">
            <v>18</v>
          </cell>
          <cell r="K6">
            <v>18</v>
          </cell>
          <cell r="L6">
            <v>3</v>
          </cell>
        </row>
        <row r="7">
          <cell r="C7">
            <v>19</v>
          </cell>
          <cell r="D7">
            <v>9</v>
          </cell>
          <cell r="E7">
            <v>10</v>
          </cell>
          <cell r="G7">
            <v>4</v>
          </cell>
          <cell r="H7">
            <v>8</v>
          </cell>
          <cell r="J7">
            <v>17</v>
          </cell>
          <cell r="K7">
            <v>16</v>
          </cell>
          <cell r="L7">
            <v>4</v>
          </cell>
        </row>
        <row r="8">
          <cell r="C8">
            <v>18</v>
          </cell>
          <cell r="D8">
            <v>10</v>
          </cell>
          <cell r="E8">
            <v>9</v>
          </cell>
          <cell r="G8">
            <v>5</v>
          </cell>
          <cell r="H8">
            <v>10</v>
          </cell>
          <cell r="J8">
            <v>16</v>
          </cell>
          <cell r="K8">
            <v>19</v>
          </cell>
          <cell r="L8">
            <v>3</v>
          </cell>
        </row>
        <row r="9">
          <cell r="C9">
            <v>19</v>
          </cell>
          <cell r="D9">
            <v>10</v>
          </cell>
          <cell r="E9">
            <v>9</v>
          </cell>
          <cell r="G9">
            <v>5</v>
          </cell>
          <cell r="H9">
            <v>10</v>
          </cell>
          <cell r="J9">
            <v>20</v>
          </cell>
          <cell r="K9">
            <v>20</v>
          </cell>
          <cell r="L9">
            <v>4</v>
          </cell>
        </row>
        <row r="10">
          <cell r="C10">
            <v>14</v>
          </cell>
          <cell r="D10">
            <v>8</v>
          </cell>
          <cell r="E10">
            <v>8</v>
          </cell>
          <cell r="G10">
            <v>3</v>
          </cell>
          <cell r="H10">
            <v>8</v>
          </cell>
          <cell r="J10">
            <v>14</v>
          </cell>
          <cell r="K10">
            <v>15</v>
          </cell>
          <cell r="L10">
            <v>4</v>
          </cell>
        </row>
        <row r="11">
          <cell r="C11">
            <v>12</v>
          </cell>
          <cell r="D11">
            <v>5</v>
          </cell>
          <cell r="E11">
            <v>6</v>
          </cell>
          <cell r="G11">
            <v>2</v>
          </cell>
          <cell r="H11">
            <v>7</v>
          </cell>
          <cell r="J11">
            <v>13</v>
          </cell>
          <cell r="K11">
            <v>13</v>
          </cell>
          <cell r="L11">
            <v>2</v>
          </cell>
        </row>
        <row r="12">
          <cell r="C12">
            <v>17</v>
          </cell>
          <cell r="D12">
            <v>8</v>
          </cell>
          <cell r="E12">
            <v>9</v>
          </cell>
          <cell r="G12">
            <v>4</v>
          </cell>
          <cell r="H12">
            <v>8</v>
          </cell>
          <cell r="J12">
            <v>16</v>
          </cell>
          <cell r="K12">
            <v>16</v>
          </cell>
          <cell r="L12">
            <v>3</v>
          </cell>
        </row>
        <row r="13">
          <cell r="C13">
            <v>18</v>
          </cell>
          <cell r="D13">
            <v>10</v>
          </cell>
          <cell r="E13">
            <v>9</v>
          </cell>
          <cell r="G13">
            <v>4</v>
          </cell>
          <cell r="H13">
            <v>7</v>
          </cell>
          <cell r="J13">
            <v>18</v>
          </cell>
          <cell r="K13">
            <v>18</v>
          </cell>
          <cell r="L13">
            <v>3</v>
          </cell>
        </row>
        <row r="14">
          <cell r="C14">
            <v>17</v>
          </cell>
          <cell r="D14">
            <v>9</v>
          </cell>
          <cell r="E14">
            <v>9</v>
          </cell>
          <cell r="G14">
            <v>3</v>
          </cell>
          <cell r="H14">
            <v>7</v>
          </cell>
          <cell r="J14">
            <v>16</v>
          </cell>
          <cell r="K14">
            <v>16</v>
          </cell>
          <cell r="L14">
            <v>4</v>
          </cell>
        </row>
      </sheetData>
      <sheetData sheetId="12">
        <row r="3">
          <cell r="C3">
            <v>18</v>
          </cell>
          <cell r="D3">
            <v>9</v>
          </cell>
          <cell r="E3">
            <v>9</v>
          </cell>
          <cell r="G3">
            <v>5</v>
          </cell>
          <cell r="H3">
            <v>10</v>
          </cell>
          <cell r="J3">
            <v>20</v>
          </cell>
          <cell r="K3">
            <v>19</v>
          </cell>
          <cell r="L3">
            <v>5</v>
          </cell>
        </row>
        <row r="4">
          <cell r="C4">
            <v>19</v>
          </cell>
          <cell r="D4">
            <v>9</v>
          </cell>
          <cell r="E4">
            <v>9</v>
          </cell>
          <cell r="G4">
            <v>5</v>
          </cell>
          <cell r="H4">
            <v>10</v>
          </cell>
          <cell r="J4">
            <v>20</v>
          </cell>
          <cell r="K4">
            <v>20</v>
          </cell>
          <cell r="L4">
            <v>5</v>
          </cell>
        </row>
        <row r="5">
          <cell r="C5">
            <v>19</v>
          </cell>
          <cell r="D5">
            <v>9</v>
          </cell>
          <cell r="E5">
            <v>9</v>
          </cell>
          <cell r="G5">
            <v>5</v>
          </cell>
          <cell r="H5">
            <v>10</v>
          </cell>
          <cell r="J5">
            <v>20</v>
          </cell>
          <cell r="K5">
            <v>20</v>
          </cell>
          <cell r="L5">
            <v>5</v>
          </cell>
        </row>
        <row r="6">
          <cell r="C6">
            <v>19</v>
          </cell>
          <cell r="D6">
            <v>9</v>
          </cell>
          <cell r="E6">
            <v>9</v>
          </cell>
          <cell r="G6">
            <v>5</v>
          </cell>
          <cell r="H6">
            <v>10</v>
          </cell>
          <cell r="J6">
            <v>20</v>
          </cell>
          <cell r="K6">
            <v>20</v>
          </cell>
          <cell r="L6">
            <v>5</v>
          </cell>
        </row>
        <row r="7">
          <cell r="C7">
            <v>20</v>
          </cell>
          <cell r="D7">
            <v>10</v>
          </cell>
          <cell r="E7">
            <v>10</v>
          </cell>
          <cell r="G7">
            <v>5</v>
          </cell>
          <cell r="H7">
            <v>8</v>
          </cell>
          <cell r="J7">
            <v>16</v>
          </cell>
          <cell r="K7">
            <v>17</v>
          </cell>
          <cell r="L7">
            <v>4</v>
          </cell>
        </row>
        <row r="8">
          <cell r="C8">
            <v>18</v>
          </cell>
          <cell r="D8">
            <v>9</v>
          </cell>
          <cell r="E8">
            <v>10</v>
          </cell>
          <cell r="G8">
            <v>5</v>
          </cell>
          <cell r="H8">
            <v>10</v>
          </cell>
          <cell r="J8">
            <v>20</v>
          </cell>
          <cell r="K8">
            <v>19</v>
          </cell>
          <cell r="L8">
            <v>3</v>
          </cell>
        </row>
        <row r="9">
          <cell r="C9">
            <v>17</v>
          </cell>
          <cell r="D9">
            <v>8</v>
          </cell>
          <cell r="E9">
            <v>8</v>
          </cell>
          <cell r="G9">
            <v>4</v>
          </cell>
          <cell r="H9">
            <v>10</v>
          </cell>
          <cell r="J9">
            <v>18</v>
          </cell>
          <cell r="K9">
            <v>18</v>
          </cell>
          <cell r="L9">
            <v>3</v>
          </cell>
        </row>
        <row r="10">
          <cell r="C10">
            <v>16</v>
          </cell>
          <cell r="D10">
            <v>8</v>
          </cell>
          <cell r="E10">
            <v>7</v>
          </cell>
          <cell r="G10">
            <v>3</v>
          </cell>
          <cell r="H10">
            <v>8</v>
          </cell>
          <cell r="J10">
            <v>13</v>
          </cell>
          <cell r="K10">
            <v>16</v>
          </cell>
          <cell r="L10">
            <v>5</v>
          </cell>
        </row>
        <row r="11">
          <cell r="C11">
            <v>15</v>
          </cell>
          <cell r="D11">
            <v>7</v>
          </cell>
          <cell r="E11">
            <v>7</v>
          </cell>
          <cell r="G11">
            <v>3</v>
          </cell>
          <cell r="H11">
            <v>7</v>
          </cell>
          <cell r="J11">
            <v>15</v>
          </cell>
          <cell r="K11">
            <v>14</v>
          </cell>
          <cell r="L11">
            <v>2</v>
          </cell>
        </row>
        <row r="12">
          <cell r="C12">
            <v>17</v>
          </cell>
          <cell r="D12">
            <v>8</v>
          </cell>
          <cell r="E12">
            <v>7</v>
          </cell>
          <cell r="G12">
            <v>3</v>
          </cell>
          <cell r="H12">
            <v>7</v>
          </cell>
          <cell r="J12">
            <v>16</v>
          </cell>
          <cell r="K12">
            <v>18</v>
          </cell>
          <cell r="L12">
            <v>4</v>
          </cell>
        </row>
        <row r="13">
          <cell r="C13">
            <v>19</v>
          </cell>
          <cell r="D13">
            <v>9</v>
          </cell>
          <cell r="E13">
            <v>9</v>
          </cell>
          <cell r="G13">
            <v>4</v>
          </cell>
          <cell r="H13">
            <v>9</v>
          </cell>
          <cell r="J13">
            <v>19</v>
          </cell>
          <cell r="K13">
            <v>19</v>
          </cell>
          <cell r="L13">
            <v>4</v>
          </cell>
        </row>
        <row r="14">
          <cell r="C14">
            <v>19</v>
          </cell>
          <cell r="D14">
            <v>9</v>
          </cell>
          <cell r="E14">
            <v>9</v>
          </cell>
          <cell r="G14">
            <v>5</v>
          </cell>
          <cell r="H14">
            <v>9</v>
          </cell>
          <cell r="J14">
            <v>20</v>
          </cell>
          <cell r="K14">
            <v>20</v>
          </cell>
          <cell r="L14">
            <v>5</v>
          </cell>
        </row>
      </sheetData>
      <sheetData sheetId="13">
        <row r="3">
          <cell r="C3">
            <v>18</v>
          </cell>
          <cell r="D3">
            <v>10</v>
          </cell>
          <cell r="E3">
            <v>10</v>
          </cell>
          <cell r="G3">
            <v>5</v>
          </cell>
          <cell r="H3">
            <v>10</v>
          </cell>
          <cell r="J3">
            <v>19</v>
          </cell>
          <cell r="K3">
            <v>19</v>
          </cell>
          <cell r="L3">
            <v>5</v>
          </cell>
        </row>
        <row r="4">
          <cell r="C4">
            <v>16</v>
          </cell>
          <cell r="D4">
            <v>9</v>
          </cell>
          <cell r="E4">
            <v>7</v>
          </cell>
          <cell r="G4">
            <v>5</v>
          </cell>
          <cell r="H4">
            <v>10</v>
          </cell>
          <cell r="J4">
            <v>16</v>
          </cell>
          <cell r="K4">
            <v>17</v>
          </cell>
          <cell r="L4">
            <v>5</v>
          </cell>
        </row>
        <row r="5">
          <cell r="C5">
            <v>19</v>
          </cell>
          <cell r="D5">
            <v>9</v>
          </cell>
          <cell r="E5">
            <v>8</v>
          </cell>
          <cell r="G5">
            <v>5</v>
          </cell>
          <cell r="H5">
            <v>10</v>
          </cell>
          <cell r="J5">
            <v>18</v>
          </cell>
          <cell r="K5">
            <v>18</v>
          </cell>
          <cell r="L5">
            <v>5</v>
          </cell>
        </row>
        <row r="6">
          <cell r="C6">
            <v>18</v>
          </cell>
          <cell r="D6">
            <v>9</v>
          </cell>
          <cell r="E6">
            <v>9</v>
          </cell>
          <cell r="G6">
            <v>5</v>
          </cell>
          <cell r="H6">
            <v>10</v>
          </cell>
          <cell r="J6">
            <v>19</v>
          </cell>
          <cell r="K6">
            <v>19</v>
          </cell>
          <cell r="L6">
            <v>5</v>
          </cell>
        </row>
        <row r="7">
          <cell r="C7">
            <v>19</v>
          </cell>
          <cell r="D7">
            <v>9</v>
          </cell>
          <cell r="E7">
            <v>9</v>
          </cell>
          <cell r="G7">
            <v>5</v>
          </cell>
          <cell r="H7">
            <v>10</v>
          </cell>
          <cell r="J7">
            <v>18</v>
          </cell>
          <cell r="K7">
            <v>18</v>
          </cell>
          <cell r="L7">
            <v>4</v>
          </cell>
        </row>
        <row r="8">
          <cell r="C8">
            <v>19</v>
          </cell>
          <cell r="D8">
            <v>9</v>
          </cell>
          <cell r="E8">
            <v>9</v>
          </cell>
          <cell r="G8">
            <v>5</v>
          </cell>
          <cell r="H8">
            <v>10</v>
          </cell>
          <cell r="J8">
            <v>18</v>
          </cell>
          <cell r="K8">
            <v>17</v>
          </cell>
          <cell r="L8">
            <v>5</v>
          </cell>
        </row>
        <row r="9">
          <cell r="C9">
            <v>19</v>
          </cell>
          <cell r="D9">
            <v>9</v>
          </cell>
          <cell r="E9">
            <v>9</v>
          </cell>
          <cell r="G9">
            <v>5</v>
          </cell>
          <cell r="H9">
            <v>10</v>
          </cell>
          <cell r="J9">
            <v>18</v>
          </cell>
          <cell r="K9">
            <v>18</v>
          </cell>
          <cell r="L9">
            <v>5</v>
          </cell>
        </row>
        <row r="10">
          <cell r="C10">
            <v>13</v>
          </cell>
          <cell r="D10">
            <v>7</v>
          </cell>
          <cell r="E10">
            <v>7</v>
          </cell>
          <cell r="G10">
            <v>4</v>
          </cell>
          <cell r="H10">
            <v>9</v>
          </cell>
          <cell r="J10">
            <v>13</v>
          </cell>
          <cell r="K10">
            <v>13</v>
          </cell>
          <cell r="L10">
            <v>4</v>
          </cell>
        </row>
        <row r="11">
          <cell r="C11">
            <v>12</v>
          </cell>
          <cell r="D11">
            <v>5</v>
          </cell>
          <cell r="E11">
            <v>7</v>
          </cell>
          <cell r="G11">
            <v>4</v>
          </cell>
          <cell r="H11">
            <v>6</v>
          </cell>
          <cell r="J11">
            <v>14</v>
          </cell>
          <cell r="K11">
            <v>14</v>
          </cell>
          <cell r="L11">
            <v>3</v>
          </cell>
        </row>
        <row r="12">
          <cell r="C12">
            <v>15</v>
          </cell>
          <cell r="D12">
            <v>7</v>
          </cell>
          <cell r="E12">
            <v>7</v>
          </cell>
          <cell r="G12">
            <v>4</v>
          </cell>
          <cell r="H12">
            <v>7</v>
          </cell>
          <cell r="J12">
            <v>15</v>
          </cell>
          <cell r="K12">
            <v>15</v>
          </cell>
          <cell r="L12">
            <v>4</v>
          </cell>
        </row>
        <row r="13">
          <cell r="C13">
            <v>17</v>
          </cell>
          <cell r="D13">
            <v>8</v>
          </cell>
          <cell r="E13">
            <v>8</v>
          </cell>
          <cell r="G13">
            <v>4</v>
          </cell>
          <cell r="H13">
            <v>8</v>
          </cell>
          <cell r="J13">
            <v>17</v>
          </cell>
          <cell r="K13">
            <v>18</v>
          </cell>
          <cell r="L13">
            <v>4</v>
          </cell>
        </row>
        <row r="14">
          <cell r="C14">
            <v>19</v>
          </cell>
          <cell r="D14">
            <v>9</v>
          </cell>
          <cell r="E14">
            <v>9</v>
          </cell>
          <cell r="G14">
            <v>5</v>
          </cell>
          <cell r="H14">
            <v>10</v>
          </cell>
          <cell r="J14">
            <v>18</v>
          </cell>
          <cell r="K14">
            <v>18</v>
          </cell>
          <cell r="L14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 (medián)"/>
      <sheetName val="1 Čtveráčková"/>
      <sheetName val="2 Dorůžka"/>
      <sheetName val="3 Fořt"/>
      <sheetName val="4 Honus"/>
      <sheetName val="5 Michailidis"/>
      <sheetName val="6 Muller"/>
      <sheetName val="7 Pařízek"/>
      <sheetName val="8 Plocek"/>
      <sheetName val="9 Uretslegr"/>
    </sheetNames>
    <sheetDataSet>
      <sheetData sheetId="0" refreshError="1"/>
      <sheetData sheetId="1">
        <row r="3">
          <cell r="C3">
            <v>15</v>
          </cell>
          <cell r="D3">
            <v>9</v>
          </cell>
          <cell r="E3">
            <v>8</v>
          </cell>
          <cell r="G3">
            <v>4</v>
          </cell>
          <cell r="H3">
            <v>9</v>
          </cell>
          <cell r="J3">
            <v>17</v>
          </cell>
          <cell r="K3">
            <v>18</v>
          </cell>
          <cell r="L3">
            <v>4</v>
          </cell>
        </row>
        <row r="4">
          <cell r="C4">
            <v>18</v>
          </cell>
          <cell r="D4">
            <v>7</v>
          </cell>
          <cell r="E4">
            <v>8</v>
          </cell>
          <cell r="G4">
            <v>5</v>
          </cell>
          <cell r="H4">
            <v>7</v>
          </cell>
          <cell r="J4">
            <v>18</v>
          </cell>
          <cell r="K4">
            <v>19</v>
          </cell>
          <cell r="L4">
            <v>5</v>
          </cell>
        </row>
        <row r="5">
          <cell r="C5">
            <v>14</v>
          </cell>
          <cell r="D5">
            <v>6</v>
          </cell>
          <cell r="E5">
            <v>7</v>
          </cell>
          <cell r="G5">
            <v>4</v>
          </cell>
          <cell r="H5">
            <v>6</v>
          </cell>
          <cell r="J5">
            <v>14</v>
          </cell>
          <cell r="K5">
            <v>14</v>
          </cell>
          <cell r="L5">
            <v>2</v>
          </cell>
        </row>
        <row r="6">
          <cell r="C6">
            <v>15</v>
          </cell>
          <cell r="D6">
            <v>9</v>
          </cell>
          <cell r="E6">
            <v>8</v>
          </cell>
          <cell r="G6">
            <v>5</v>
          </cell>
          <cell r="H6">
            <v>7</v>
          </cell>
          <cell r="J6">
            <v>17</v>
          </cell>
          <cell r="K6">
            <v>18</v>
          </cell>
          <cell r="L6">
            <v>3</v>
          </cell>
        </row>
        <row r="7">
          <cell r="C7">
            <v>16</v>
          </cell>
          <cell r="D7">
            <v>9</v>
          </cell>
          <cell r="E7">
            <v>8</v>
          </cell>
          <cell r="G7">
            <v>4</v>
          </cell>
          <cell r="H7">
            <v>9</v>
          </cell>
          <cell r="J7">
            <v>17</v>
          </cell>
          <cell r="K7">
            <v>17</v>
          </cell>
          <cell r="L7">
            <v>4</v>
          </cell>
        </row>
        <row r="8">
          <cell r="C8">
            <v>16</v>
          </cell>
          <cell r="D8">
            <v>7</v>
          </cell>
          <cell r="E8">
            <v>8</v>
          </cell>
          <cell r="G8">
            <v>4</v>
          </cell>
          <cell r="H8">
            <v>8</v>
          </cell>
          <cell r="J8">
            <v>16</v>
          </cell>
          <cell r="K8">
            <v>18</v>
          </cell>
          <cell r="L8">
            <v>4</v>
          </cell>
        </row>
        <row r="9">
          <cell r="C9">
            <v>15</v>
          </cell>
          <cell r="D9">
            <v>9</v>
          </cell>
          <cell r="E9">
            <v>8</v>
          </cell>
          <cell r="G9">
            <v>4</v>
          </cell>
          <cell r="H9">
            <v>8</v>
          </cell>
          <cell r="J9">
            <v>17</v>
          </cell>
          <cell r="K9">
            <v>19</v>
          </cell>
          <cell r="L9">
            <v>4</v>
          </cell>
        </row>
        <row r="10">
          <cell r="C10">
            <v>16</v>
          </cell>
          <cell r="D10">
            <v>8</v>
          </cell>
          <cell r="E10">
            <v>8</v>
          </cell>
          <cell r="G10">
            <v>3</v>
          </cell>
          <cell r="H10">
            <v>7</v>
          </cell>
          <cell r="J10">
            <v>16</v>
          </cell>
          <cell r="K10">
            <v>16</v>
          </cell>
          <cell r="L10">
            <v>4</v>
          </cell>
        </row>
        <row r="11">
          <cell r="C11">
            <v>14</v>
          </cell>
          <cell r="D11">
            <v>7</v>
          </cell>
          <cell r="E11">
            <v>8</v>
          </cell>
          <cell r="G11">
            <v>5</v>
          </cell>
          <cell r="H11">
            <v>8</v>
          </cell>
          <cell r="J11">
            <v>16</v>
          </cell>
          <cell r="K11">
            <v>18</v>
          </cell>
          <cell r="L11">
            <v>4</v>
          </cell>
        </row>
        <row r="12">
          <cell r="C12">
            <v>16</v>
          </cell>
          <cell r="D12">
            <v>6</v>
          </cell>
          <cell r="E12">
            <v>8</v>
          </cell>
          <cell r="G12">
            <v>5</v>
          </cell>
          <cell r="H12">
            <v>8</v>
          </cell>
          <cell r="J12">
            <v>17</v>
          </cell>
          <cell r="K12">
            <v>18</v>
          </cell>
          <cell r="L12">
            <v>5</v>
          </cell>
        </row>
        <row r="13">
          <cell r="C13">
            <v>15</v>
          </cell>
          <cell r="D13">
            <v>8</v>
          </cell>
          <cell r="E13">
            <v>7</v>
          </cell>
          <cell r="G13">
            <v>3</v>
          </cell>
          <cell r="H13">
            <v>6</v>
          </cell>
          <cell r="J13">
            <v>15</v>
          </cell>
          <cell r="K13">
            <v>13</v>
          </cell>
          <cell r="L13">
            <v>3</v>
          </cell>
        </row>
        <row r="14">
          <cell r="C14">
            <v>18</v>
          </cell>
          <cell r="D14">
            <v>9</v>
          </cell>
          <cell r="E14">
            <v>9</v>
          </cell>
          <cell r="G14">
            <v>4</v>
          </cell>
          <cell r="H14">
            <v>9</v>
          </cell>
          <cell r="J14">
            <v>19</v>
          </cell>
          <cell r="K14">
            <v>19</v>
          </cell>
          <cell r="L14">
            <v>4</v>
          </cell>
        </row>
        <row r="15">
          <cell r="C15">
            <v>8</v>
          </cell>
          <cell r="D15">
            <v>8</v>
          </cell>
          <cell r="E15">
            <v>10</v>
          </cell>
          <cell r="G15">
            <v>4</v>
          </cell>
          <cell r="H15">
            <v>8</v>
          </cell>
          <cell r="J15">
            <v>13</v>
          </cell>
          <cell r="K15">
            <v>15</v>
          </cell>
          <cell r="L15">
            <v>4</v>
          </cell>
        </row>
      </sheetData>
      <sheetData sheetId="2">
        <row r="3">
          <cell r="C3">
            <v>10</v>
          </cell>
          <cell r="D3">
            <v>3</v>
          </cell>
          <cell r="E3">
            <v>5</v>
          </cell>
          <cell r="G3">
            <v>3</v>
          </cell>
          <cell r="H3">
            <v>5</v>
          </cell>
          <cell r="J3">
            <v>8</v>
          </cell>
          <cell r="K3">
            <v>8</v>
          </cell>
          <cell r="L3">
            <v>2</v>
          </cell>
        </row>
        <row r="4">
          <cell r="C4">
            <v>20</v>
          </cell>
          <cell r="D4">
            <v>10</v>
          </cell>
          <cell r="E4">
            <v>9</v>
          </cell>
          <cell r="G4">
            <v>5</v>
          </cell>
          <cell r="H4">
            <v>10</v>
          </cell>
          <cell r="J4">
            <v>20</v>
          </cell>
          <cell r="K4">
            <v>20</v>
          </cell>
          <cell r="L4">
            <v>5</v>
          </cell>
        </row>
        <row r="5">
          <cell r="C5">
            <v>9</v>
          </cell>
          <cell r="D5">
            <v>8</v>
          </cell>
          <cell r="E5">
            <v>3</v>
          </cell>
          <cell r="G5">
            <v>3</v>
          </cell>
          <cell r="H5">
            <v>5</v>
          </cell>
          <cell r="J5">
            <v>11</v>
          </cell>
          <cell r="K5">
            <v>8</v>
          </cell>
          <cell r="L5">
            <v>3</v>
          </cell>
        </row>
        <row r="6">
          <cell r="C6">
            <v>17</v>
          </cell>
          <cell r="D6">
            <v>8</v>
          </cell>
          <cell r="E6">
            <v>8</v>
          </cell>
          <cell r="G6">
            <v>4</v>
          </cell>
          <cell r="H6">
            <v>8</v>
          </cell>
          <cell r="J6">
            <v>18</v>
          </cell>
          <cell r="K6">
            <v>18</v>
          </cell>
          <cell r="L6">
            <v>3</v>
          </cell>
        </row>
        <row r="7">
          <cell r="C7">
            <v>12</v>
          </cell>
          <cell r="D7">
            <v>12</v>
          </cell>
          <cell r="E7">
            <v>8</v>
          </cell>
          <cell r="G7">
            <v>4</v>
          </cell>
          <cell r="H7">
            <v>9</v>
          </cell>
          <cell r="J7">
            <v>19</v>
          </cell>
          <cell r="K7">
            <v>17</v>
          </cell>
          <cell r="L7">
            <v>4</v>
          </cell>
        </row>
        <row r="8">
          <cell r="C8">
            <v>9</v>
          </cell>
          <cell r="D8">
            <v>10</v>
          </cell>
          <cell r="E8">
            <v>6</v>
          </cell>
          <cell r="G8">
            <v>4</v>
          </cell>
          <cell r="H8">
            <v>7</v>
          </cell>
          <cell r="J8">
            <v>15</v>
          </cell>
          <cell r="K8">
            <v>16</v>
          </cell>
          <cell r="L8">
            <v>3</v>
          </cell>
        </row>
        <row r="9">
          <cell r="C9">
            <v>18</v>
          </cell>
          <cell r="D9">
            <v>8</v>
          </cell>
          <cell r="E9">
            <v>9</v>
          </cell>
          <cell r="G9">
            <v>5</v>
          </cell>
          <cell r="H9">
            <v>9</v>
          </cell>
          <cell r="J9">
            <v>20</v>
          </cell>
          <cell r="K9">
            <v>20</v>
          </cell>
          <cell r="L9">
            <v>5</v>
          </cell>
        </row>
        <row r="10">
          <cell r="C10">
            <v>10</v>
          </cell>
          <cell r="D10">
            <v>5</v>
          </cell>
          <cell r="E10">
            <v>6</v>
          </cell>
          <cell r="G10">
            <v>2</v>
          </cell>
          <cell r="H10">
            <v>7</v>
          </cell>
          <cell r="J10">
            <v>10</v>
          </cell>
          <cell r="K10">
            <v>11</v>
          </cell>
          <cell r="L10">
            <v>3</v>
          </cell>
        </row>
        <row r="11">
          <cell r="C11">
            <v>10</v>
          </cell>
          <cell r="D11">
            <v>4</v>
          </cell>
          <cell r="E11">
            <v>5</v>
          </cell>
          <cell r="G11">
            <v>3</v>
          </cell>
          <cell r="H11">
            <v>7</v>
          </cell>
          <cell r="J11">
            <v>10</v>
          </cell>
          <cell r="K11">
            <v>14</v>
          </cell>
          <cell r="L11">
            <v>2</v>
          </cell>
        </row>
        <row r="12">
          <cell r="C12">
            <v>19</v>
          </cell>
          <cell r="D12">
            <v>9</v>
          </cell>
          <cell r="E12">
            <v>10</v>
          </cell>
          <cell r="G12">
            <v>5</v>
          </cell>
          <cell r="H12">
            <v>10</v>
          </cell>
          <cell r="J12">
            <v>20</v>
          </cell>
          <cell r="K12">
            <v>20</v>
          </cell>
          <cell r="L12">
            <v>5</v>
          </cell>
        </row>
        <row r="13">
          <cell r="C13">
            <v>15</v>
          </cell>
          <cell r="D13">
            <v>6</v>
          </cell>
          <cell r="E13">
            <v>4</v>
          </cell>
          <cell r="G13">
            <v>3</v>
          </cell>
          <cell r="H13">
            <v>7</v>
          </cell>
          <cell r="J13">
            <v>15</v>
          </cell>
          <cell r="K13">
            <v>13</v>
          </cell>
          <cell r="L13">
            <v>3</v>
          </cell>
        </row>
        <row r="14">
          <cell r="C14">
            <v>15</v>
          </cell>
          <cell r="D14">
            <v>8</v>
          </cell>
          <cell r="E14">
            <v>8</v>
          </cell>
          <cell r="G14">
            <v>3</v>
          </cell>
          <cell r="H14">
            <v>8</v>
          </cell>
          <cell r="J14">
            <v>15</v>
          </cell>
          <cell r="K14">
            <v>16</v>
          </cell>
          <cell r="L14">
            <v>3</v>
          </cell>
        </row>
        <row r="15">
          <cell r="C15">
            <v>11</v>
          </cell>
          <cell r="D15">
            <v>4</v>
          </cell>
          <cell r="E15">
            <v>5</v>
          </cell>
          <cell r="G15">
            <v>2</v>
          </cell>
          <cell r="H15">
            <v>4</v>
          </cell>
          <cell r="J15">
            <v>8</v>
          </cell>
          <cell r="K15">
            <v>9</v>
          </cell>
          <cell r="L15">
            <v>3</v>
          </cell>
        </row>
      </sheetData>
      <sheetData sheetId="3">
        <row r="3">
          <cell r="C3">
            <v>18</v>
          </cell>
          <cell r="D3">
            <v>10</v>
          </cell>
          <cell r="E3">
            <v>8</v>
          </cell>
          <cell r="G3">
            <v>5</v>
          </cell>
          <cell r="H3">
            <v>9</v>
          </cell>
          <cell r="J3">
            <v>18</v>
          </cell>
          <cell r="K3">
            <v>18</v>
          </cell>
          <cell r="L3">
            <v>4</v>
          </cell>
        </row>
        <row r="4">
          <cell r="C4">
            <v>10</v>
          </cell>
          <cell r="D4">
            <v>2</v>
          </cell>
          <cell r="E4">
            <v>8</v>
          </cell>
          <cell r="G4">
            <v>2</v>
          </cell>
          <cell r="H4">
            <v>4</v>
          </cell>
          <cell r="J4">
            <v>12</v>
          </cell>
          <cell r="K4">
            <v>16</v>
          </cell>
          <cell r="L4">
            <v>4</v>
          </cell>
        </row>
        <row r="5">
          <cell r="C5">
            <v>8</v>
          </cell>
          <cell r="D5">
            <v>8</v>
          </cell>
          <cell r="E5">
            <v>8</v>
          </cell>
          <cell r="G5">
            <v>2</v>
          </cell>
          <cell r="H5">
            <v>3</v>
          </cell>
          <cell r="J5">
            <v>6</v>
          </cell>
          <cell r="K5">
            <v>9</v>
          </cell>
          <cell r="L5">
            <v>1</v>
          </cell>
        </row>
        <row r="6">
          <cell r="C6">
            <v>19</v>
          </cell>
          <cell r="D6">
            <v>7</v>
          </cell>
          <cell r="E6">
            <v>8</v>
          </cell>
          <cell r="G6">
            <v>4</v>
          </cell>
          <cell r="H6">
            <v>7</v>
          </cell>
          <cell r="J6">
            <v>16</v>
          </cell>
          <cell r="K6">
            <v>14</v>
          </cell>
          <cell r="L6">
            <v>2</v>
          </cell>
        </row>
        <row r="7">
          <cell r="C7">
            <v>13</v>
          </cell>
          <cell r="D7">
            <v>7</v>
          </cell>
          <cell r="E7">
            <v>8</v>
          </cell>
          <cell r="G7">
            <v>4</v>
          </cell>
          <cell r="H7">
            <v>6</v>
          </cell>
          <cell r="J7">
            <v>15</v>
          </cell>
          <cell r="K7">
            <v>16</v>
          </cell>
          <cell r="L7">
            <v>3</v>
          </cell>
        </row>
        <row r="8">
          <cell r="C8">
            <v>18</v>
          </cell>
          <cell r="D8">
            <v>6</v>
          </cell>
          <cell r="E8">
            <v>8</v>
          </cell>
          <cell r="G8">
            <v>4</v>
          </cell>
          <cell r="H8">
            <v>6</v>
          </cell>
          <cell r="J8">
            <v>14</v>
          </cell>
          <cell r="K8">
            <v>14</v>
          </cell>
          <cell r="L8">
            <v>3</v>
          </cell>
        </row>
        <row r="9">
          <cell r="C9">
            <v>16</v>
          </cell>
          <cell r="D9">
            <v>4</v>
          </cell>
          <cell r="E9">
            <v>8</v>
          </cell>
          <cell r="G9">
            <v>4</v>
          </cell>
          <cell r="H9">
            <v>6</v>
          </cell>
          <cell r="J9">
            <v>16</v>
          </cell>
          <cell r="K9">
            <v>15</v>
          </cell>
          <cell r="L9">
            <v>3</v>
          </cell>
        </row>
        <row r="10">
          <cell r="C10">
            <v>16</v>
          </cell>
          <cell r="D10">
            <v>9</v>
          </cell>
          <cell r="E10">
            <v>8</v>
          </cell>
          <cell r="G10">
            <v>4</v>
          </cell>
          <cell r="H10">
            <v>5</v>
          </cell>
          <cell r="J10">
            <v>16</v>
          </cell>
          <cell r="K10">
            <v>13</v>
          </cell>
          <cell r="L10">
            <v>2</v>
          </cell>
        </row>
        <row r="11">
          <cell r="C11">
            <v>17</v>
          </cell>
          <cell r="D11">
            <v>10</v>
          </cell>
          <cell r="E11">
            <v>8</v>
          </cell>
          <cell r="G11">
            <v>5</v>
          </cell>
          <cell r="H11">
            <v>6</v>
          </cell>
          <cell r="J11">
            <v>18</v>
          </cell>
          <cell r="K11">
            <v>18</v>
          </cell>
          <cell r="L11">
            <v>4</v>
          </cell>
        </row>
        <row r="12">
          <cell r="C12">
            <v>16</v>
          </cell>
          <cell r="D12">
            <v>5</v>
          </cell>
          <cell r="E12">
            <v>8</v>
          </cell>
          <cell r="G12">
            <v>2</v>
          </cell>
          <cell r="H12">
            <v>9</v>
          </cell>
          <cell r="J12">
            <v>14</v>
          </cell>
          <cell r="K12">
            <v>17</v>
          </cell>
          <cell r="L12">
            <v>3</v>
          </cell>
        </row>
        <row r="13">
          <cell r="C13">
            <v>18</v>
          </cell>
          <cell r="D13">
            <v>6</v>
          </cell>
          <cell r="E13">
            <v>8</v>
          </cell>
          <cell r="G13">
            <v>2</v>
          </cell>
          <cell r="H13">
            <v>3</v>
          </cell>
          <cell r="J13">
            <v>7</v>
          </cell>
          <cell r="K13">
            <v>9</v>
          </cell>
          <cell r="L13">
            <v>4</v>
          </cell>
        </row>
        <row r="14">
          <cell r="C14">
            <v>18</v>
          </cell>
          <cell r="D14">
            <v>8</v>
          </cell>
          <cell r="E14">
            <v>8</v>
          </cell>
          <cell r="G14">
            <v>4</v>
          </cell>
          <cell r="H14">
            <v>8</v>
          </cell>
          <cell r="J14">
            <v>17</v>
          </cell>
          <cell r="K14">
            <v>16</v>
          </cell>
          <cell r="L14">
            <v>3</v>
          </cell>
        </row>
        <row r="15">
          <cell r="C15">
            <v>18</v>
          </cell>
          <cell r="D15">
            <v>9</v>
          </cell>
          <cell r="E15">
            <v>8</v>
          </cell>
          <cell r="G15">
            <v>4</v>
          </cell>
          <cell r="H15">
            <v>8</v>
          </cell>
          <cell r="J15">
            <v>16</v>
          </cell>
          <cell r="K15">
            <v>16</v>
          </cell>
          <cell r="L15">
            <v>4</v>
          </cell>
        </row>
      </sheetData>
      <sheetData sheetId="4">
        <row r="3">
          <cell r="C3">
            <v>15</v>
          </cell>
          <cell r="D3">
            <v>5</v>
          </cell>
          <cell r="E3">
            <v>3</v>
          </cell>
          <cell r="G3">
            <v>4</v>
          </cell>
          <cell r="H3">
            <v>8</v>
          </cell>
          <cell r="J3">
            <v>15</v>
          </cell>
          <cell r="K3">
            <v>14</v>
          </cell>
          <cell r="L3">
            <v>3</v>
          </cell>
        </row>
        <row r="4">
          <cell r="C4">
            <v>15</v>
          </cell>
          <cell r="D4">
            <v>4</v>
          </cell>
          <cell r="E4">
            <v>3</v>
          </cell>
          <cell r="G4">
            <v>5</v>
          </cell>
          <cell r="H4">
            <v>8</v>
          </cell>
          <cell r="J4">
            <v>18</v>
          </cell>
          <cell r="K4">
            <v>18</v>
          </cell>
          <cell r="L4">
            <v>5</v>
          </cell>
        </row>
        <row r="5">
          <cell r="C5">
            <v>12</v>
          </cell>
          <cell r="D5">
            <v>7</v>
          </cell>
          <cell r="E5">
            <v>3</v>
          </cell>
          <cell r="G5">
            <v>2</v>
          </cell>
          <cell r="H5">
            <v>6</v>
          </cell>
          <cell r="J5">
            <v>12</v>
          </cell>
          <cell r="K5">
            <v>10</v>
          </cell>
          <cell r="L5">
            <v>2</v>
          </cell>
        </row>
        <row r="6">
          <cell r="C6">
            <v>19</v>
          </cell>
          <cell r="D6">
            <v>9</v>
          </cell>
          <cell r="E6">
            <v>8</v>
          </cell>
          <cell r="G6">
            <v>5</v>
          </cell>
          <cell r="H6">
            <v>9</v>
          </cell>
          <cell r="J6">
            <v>19</v>
          </cell>
          <cell r="K6">
            <v>19</v>
          </cell>
          <cell r="L6">
            <v>4</v>
          </cell>
        </row>
        <row r="7">
          <cell r="C7">
            <v>15</v>
          </cell>
          <cell r="D7">
            <v>8</v>
          </cell>
          <cell r="E7">
            <v>7</v>
          </cell>
          <cell r="G7">
            <v>4</v>
          </cell>
          <cell r="H7">
            <v>6</v>
          </cell>
          <cell r="J7">
            <v>13</v>
          </cell>
          <cell r="K7">
            <v>13</v>
          </cell>
          <cell r="L7">
            <v>4</v>
          </cell>
        </row>
        <row r="8">
          <cell r="C8">
            <v>11</v>
          </cell>
          <cell r="D8">
            <v>5</v>
          </cell>
          <cell r="E8">
            <v>5</v>
          </cell>
          <cell r="G8">
            <v>4</v>
          </cell>
          <cell r="H8">
            <v>7</v>
          </cell>
          <cell r="J8">
            <v>12</v>
          </cell>
          <cell r="K8">
            <v>13</v>
          </cell>
          <cell r="L8">
            <v>2</v>
          </cell>
        </row>
        <row r="9">
          <cell r="C9">
            <v>14</v>
          </cell>
          <cell r="D9">
            <v>6</v>
          </cell>
          <cell r="E9">
            <v>3</v>
          </cell>
          <cell r="G9">
            <v>5</v>
          </cell>
          <cell r="H9">
            <v>8</v>
          </cell>
          <cell r="J9">
            <v>18</v>
          </cell>
          <cell r="K9">
            <v>18</v>
          </cell>
          <cell r="L9">
            <v>2</v>
          </cell>
        </row>
        <row r="10">
          <cell r="C10">
            <v>14</v>
          </cell>
          <cell r="D10">
            <v>5</v>
          </cell>
          <cell r="E10">
            <v>3</v>
          </cell>
          <cell r="G10">
            <v>5</v>
          </cell>
          <cell r="H10">
            <v>8</v>
          </cell>
          <cell r="J10">
            <v>18</v>
          </cell>
          <cell r="K10">
            <v>14</v>
          </cell>
          <cell r="L10">
            <v>2</v>
          </cell>
        </row>
        <row r="11">
          <cell r="C11">
            <v>14</v>
          </cell>
          <cell r="D11">
            <v>9</v>
          </cell>
          <cell r="E11">
            <v>5</v>
          </cell>
          <cell r="G11">
            <v>5</v>
          </cell>
          <cell r="H11">
            <v>9</v>
          </cell>
          <cell r="J11">
            <v>17</v>
          </cell>
          <cell r="K11">
            <v>18</v>
          </cell>
          <cell r="L11">
            <v>5</v>
          </cell>
        </row>
        <row r="12">
          <cell r="C12">
            <v>16</v>
          </cell>
          <cell r="D12">
            <v>9</v>
          </cell>
          <cell r="E12">
            <v>8</v>
          </cell>
          <cell r="G12">
            <v>5</v>
          </cell>
          <cell r="H12">
            <v>8</v>
          </cell>
          <cell r="J12">
            <v>19</v>
          </cell>
          <cell r="K12">
            <v>18</v>
          </cell>
          <cell r="L12">
            <v>4</v>
          </cell>
        </row>
        <row r="13">
          <cell r="C13">
            <v>5</v>
          </cell>
          <cell r="D13">
            <v>4</v>
          </cell>
          <cell r="E13">
            <v>5</v>
          </cell>
          <cell r="G13">
            <v>2</v>
          </cell>
          <cell r="H13">
            <v>6</v>
          </cell>
          <cell r="J13">
            <v>15</v>
          </cell>
          <cell r="K13">
            <v>12</v>
          </cell>
          <cell r="L13">
            <v>4</v>
          </cell>
        </row>
        <row r="14">
          <cell r="C14">
            <v>17</v>
          </cell>
          <cell r="D14">
            <v>9</v>
          </cell>
          <cell r="E14">
            <v>8</v>
          </cell>
          <cell r="G14">
            <v>5</v>
          </cell>
          <cell r="H14">
            <v>8</v>
          </cell>
          <cell r="J14">
            <v>18</v>
          </cell>
          <cell r="K14">
            <v>17</v>
          </cell>
          <cell r="L14">
            <v>3</v>
          </cell>
        </row>
        <row r="15">
          <cell r="C15">
            <v>15</v>
          </cell>
          <cell r="D15">
            <v>9</v>
          </cell>
          <cell r="E15">
            <v>5</v>
          </cell>
          <cell r="G15">
            <v>4</v>
          </cell>
          <cell r="H15">
            <v>7</v>
          </cell>
          <cell r="J15">
            <v>14</v>
          </cell>
          <cell r="K15">
            <v>15</v>
          </cell>
          <cell r="L15">
            <v>1</v>
          </cell>
        </row>
      </sheetData>
      <sheetData sheetId="5">
        <row r="3">
          <cell r="C3">
            <v>14</v>
          </cell>
          <cell r="D3">
            <v>7</v>
          </cell>
          <cell r="E3">
            <v>8</v>
          </cell>
          <cell r="G3">
            <v>4</v>
          </cell>
          <cell r="H3">
            <v>7</v>
          </cell>
          <cell r="J3">
            <v>14</v>
          </cell>
          <cell r="K3">
            <v>15</v>
          </cell>
          <cell r="L3">
            <v>3</v>
          </cell>
        </row>
        <row r="4">
          <cell r="C4">
            <v>17</v>
          </cell>
          <cell r="D4">
            <v>8</v>
          </cell>
          <cell r="E4">
            <v>8</v>
          </cell>
          <cell r="G4">
            <v>4</v>
          </cell>
          <cell r="H4">
            <v>6</v>
          </cell>
          <cell r="J4">
            <v>18</v>
          </cell>
          <cell r="K4">
            <v>16</v>
          </cell>
          <cell r="L4">
            <v>4</v>
          </cell>
        </row>
        <row r="5">
          <cell r="C5">
            <v>8</v>
          </cell>
          <cell r="D5">
            <v>3</v>
          </cell>
          <cell r="E5">
            <v>4</v>
          </cell>
          <cell r="G5">
            <v>2</v>
          </cell>
          <cell r="H5">
            <v>3</v>
          </cell>
          <cell r="J5">
            <v>10</v>
          </cell>
          <cell r="K5">
            <v>10</v>
          </cell>
          <cell r="L5">
            <v>2</v>
          </cell>
        </row>
        <row r="6">
          <cell r="C6">
            <v>18</v>
          </cell>
          <cell r="D6">
            <v>9</v>
          </cell>
          <cell r="E6">
            <v>9</v>
          </cell>
          <cell r="G6">
            <v>5</v>
          </cell>
          <cell r="H6">
            <v>9</v>
          </cell>
          <cell r="J6">
            <v>19</v>
          </cell>
          <cell r="K6">
            <v>19</v>
          </cell>
          <cell r="L6">
            <v>4</v>
          </cell>
        </row>
        <row r="7">
          <cell r="C7">
            <v>18</v>
          </cell>
          <cell r="D7">
            <v>9</v>
          </cell>
          <cell r="E7">
            <v>9</v>
          </cell>
          <cell r="G7">
            <v>5</v>
          </cell>
          <cell r="H7">
            <v>9</v>
          </cell>
          <cell r="J7">
            <v>18</v>
          </cell>
          <cell r="K7">
            <v>18</v>
          </cell>
          <cell r="L7">
            <v>4</v>
          </cell>
        </row>
        <row r="8">
          <cell r="C8">
            <v>15</v>
          </cell>
          <cell r="D8">
            <v>8</v>
          </cell>
          <cell r="E8">
            <v>7</v>
          </cell>
          <cell r="G8">
            <v>4</v>
          </cell>
          <cell r="H8">
            <v>8</v>
          </cell>
          <cell r="J8">
            <v>15</v>
          </cell>
          <cell r="K8">
            <v>16</v>
          </cell>
          <cell r="L8">
            <v>4</v>
          </cell>
        </row>
        <row r="9">
          <cell r="C9">
            <v>18</v>
          </cell>
          <cell r="D9">
            <v>9</v>
          </cell>
          <cell r="E9">
            <v>9</v>
          </cell>
          <cell r="G9">
            <v>5</v>
          </cell>
          <cell r="H9">
            <v>9</v>
          </cell>
          <cell r="J9">
            <v>18</v>
          </cell>
          <cell r="K9">
            <v>18</v>
          </cell>
          <cell r="L9">
            <v>5</v>
          </cell>
        </row>
        <row r="10">
          <cell r="C10">
            <v>14</v>
          </cell>
          <cell r="D10">
            <v>7</v>
          </cell>
          <cell r="E10">
            <v>8</v>
          </cell>
          <cell r="G10">
            <v>4</v>
          </cell>
          <cell r="H10">
            <v>6</v>
          </cell>
          <cell r="J10">
            <v>15</v>
          </cell>
          <cell r="K10">
            <v>14</v>
          </cell>
          <cell r="L10">
            <v>4</v>
          </cell>
        </row>
        <row r="11">
          <cell r="C11">
            <v>14</v>
          </cell>
          <cell r="D11">
            <v>7</v>
          </cell>
          <cell r="E11">
            <v>8</v>
          </cell>
          <cell r="G11">
            <v>4</v>
          </cell>
          <cell r="H11">
            <v>8</v>
          </cell>
          <cell r="J11">
            <v>17</v>
          </cell>
          <cell r="K11">
            <v>17</v>
          </cell>
          <cell r="L11">
            <v>4</v>
          </cell>
        </row>
        <row r="12">
          <cell r="C12">
            <v>18</v>
          </cell>
          <cell r="D12">
            <v>9</v>
          </cell>
          <cell r="E12">
            <v>9</v>
          </cell>
          <cell r="G12">
            <v>5</v>
          </cell>
          <cell r="H12">
            <v>9</v>
          </cell>
          <cell r="J12">
            <v>19</v>
          </cell>
          <cell r="K12">
            <v>19</v>
          </cell>
          <cell r="L12">
            <v>4</v>
          </cell>
        </row>
        <row r="13">
          <cell r="C13">
            <v>14</v>
          </cell>
          <cell r="D13">
            <v>7</v>
          </cell>
          <cell r="E13">
            <v>9</v>
          </cell>
          <cell r="G13">
            <v>4</v>
          </cell>
          <cell r="H13">
            <v>7</v>
          </cell>
          <cell r="J13">
            <v>15</v>
          </cell>
          <cell r="K13">
            <v>16</v>
          </cell>
          <cell r="L13">
            <v>4</v>
          </cell>
        </row>
        <row r="14">
          <cell r="C14">
            <v>19</v>
          </cell>
          <cell r="D14">
            <v>9</v>
          </cell>
          <cell r="E14">
            <v>9</v>
          </cell>
          <cell r="G14">
            <v>5</v>
          </cell>
          <cell r="H14">
            <v>9</v>
          </cell>
          <cell r="J14">
            <v>19</v>
          </cell>
          <cell r="K14">
            <v>18</v>
          </cell>
          <cell r="L14">
            <v>5</v>
          </cell>
        </row>
        <row r="15">
          <cell r="C15">
            <v>14</v>
          </cell>
          <cell r="D15">
            <v>6</v>
          </cell>
          <cell r="E15">
            <v>5</v>
          </cell>
          <cell r="G15">
            <v>3</v>
          </cell>
          <cell r="H15">
            <v>5</v>
          </cell>
          <cell r="J15">
            <v>11</v>
          </cell>
          <cell r="K15">
            <v>12</v>
          </cell>
          <cell r="L15">
            <v>3</v>
          </cell>
        </row>
      </sheetData>
      <sheetData sheetId="6">
        <row r="3">
          <cell r="C3">
            <v>13</v>
          </cell>
          <cell r="D3">
            <v>9</v>
          </cell>
          <cell r="E3">
            <v>8</v>
          </cell>
          <cell r="G3">
            <v>4</v>
          </cell>
          <cell r="H3">
            <v>4</v>
          </cell>
          <cell r="J3">
            <v>14</v>
          </cell>
          <cell r="K3">
            <v>14</v>
          </cell>
          <cell r="L3">
            <v>4</v>
          </cell>
        </row>
        <row r="4">
          <cell r="C4">
            <v>17</v>
          </cell>
          <cell r="D4">
            <v>9</v>
          </cell>
          <cell r="E4">
            <v>9</v>
          </cell>
          <cell r="G4">
            <v>5</v>
          </cell>
          <cell r="H4">
            <v>9</v>
          </cell>
          <cell r="J4">
            <v>19</v>
          </cell>
          <cell r="K4">
            <v>19</v>
          </cell>
          <cell r="L4">
            <v>4</v>
          </cell>
        </row>
        <row r="5">
          <cell r="C5">
            <v>7</v>
          </cell>
          <cell r="D5">
            <v>5</v>
          </cell>
          <cell r="E5">
            <v>7</v>
          </cell>
          <cell r="G5">
            <v>3</v>
          </cell>
          <cell r="H5">
            <v>3</v>
          </cell>
          <cell r="J5">
            <v>11</v>
          </cell>
          <cell r="K5">
            <v>6</v>
          </cell>
          <cell r="L5">
            <v>3</v>
          </cell>
        </row>
        <row r="6">
          <cell r="C6">
            <v>18</v>
          </cell>
          <cell r="D6">
            <v>8</v>
          </cell>
          <cell r="E6">
            <v>9</v>
          </cell>
          <cell r="G6">
            <v>5</v>
          </cell>
          <cell r="H6">
            <v>8</v>
          </cell>
          <cell r="J6">
            <v>19</v>
          </cell>
          <cell r="K6">
            <v>19</v>
          </cell>
          <cell r="L6">
            <v>5</v>
          </cell>
        </row>
        <row r="7">
          <cell r="C7">
            <v>19</v>
          </cell>
          <cell r="D7">
            <v>9</v>
          </cell>
          <cell r="E7">
            <v>9</v>
          </cell>
          <cell r="G7">
            <v>5</v>
          </cell>
          <cell r="H7">
            <v>8</v>
          </cell>
          <cell r="J7">
            <v>19</v>
          </cell>
          <cell r="K7">
            <v>19</v>
          </cell>
          <cell r="L7">
            <v>3</v>
          </cell>
        </row>
        <row r="8">
          <cell r="C8">
            <v>17</v>
          </cell>
          <cell r="D8">
            <v>6</v>
          </cell>
          <cell r="E8">
            <v>8</v>
          </cell>
          <cell r="G8">
            <v>4</v>
          </cell>
          <cell r="H8">
            <v>7</v>
          </cell>
          <cell r="J8">
            <v>13</v>
          </cell>
          <cell r="K8">
            <v>9</v>
          </cell>
          <cell r="L8">
            <v>4</v>
          </cell>
        </row>
        <row r="9">
          <cell r="C9">
            <v>19</v>
          </cell>
          <cell r="D9">
            <v>7</v>
          </cell>
          <cell r="E9">
            <v>7</v>
          </cell>
          <cell r="G9">
            <v>5</v>
          </cell>
          <cell r="H9">
            <v>10</v>
          </cell>
          <cell r="J9">
            <v>19</v>
          </cell>
          <cell r="K9">
            <v>19</v>
          </cell>
          <cell r="L9">
            <v>5</v>
          </cell>
        </row>
        <row r="10">
          <cell r="C10">
            <v>17</v>
          </cell>
          <cell r="D10">
            <v>9</v>
          </cell>
          <cell r="E10">
            <v>8</v>
          </cell>
          <cell r="G10">
            <v>3</v>
          </cell>
          <cell r="H10">
            <v>7</v>
          </cell>
          <cell r="J10">
            <v>16</v>
          </cell>
          <cell r="K10">
            <v>7</v>
          </cell>
          <cell r="L10">
            <v>3</v>
          </cell>
        </row>
        <row r="11">
          <cell r="C11">
            <v>14</v>
          </cell>
          <cell r="D11">
            <v>6</v>
          </cell>
          <cell r="E11">
            <v>6</v>
          </cell>
          <cell r="G11">
            <v>5</v>
          </cell>
          <cell r="H11">
            <v>5</v>
          </cell>
          <cell r="J11">
            <v>19</v>
          </cell>
          <cell r="K11">
            <v>19</v>
          </cell>
          <cell r="L11">
            <v>4</v>
          </cell>
        </row>
        <row r="12">
          <cell r="C12">
            <v>19</v>
          </cell>
          <cell r="D12">
            <v>9</v>
          </cell>
          <cell r="E12">
            <v>9</v>
          </cell>
          <cell r="G12">
            <v>5</v>
          </cell>
          <cell r="H12">
            <v>9</v>
          </cell>
          <cell r="J12">
            <v>19</v>
          </cell>
          <cell r="K12">
            <v>19</v>
          </cell>
          <cell r="L12">
            <v>4</v>
          </cell>
        </row>
        <row r="13">
          <cell r="C13">
            <v>12</v>
          </cell>
          <cell r="D13">
            <v>8</v>
          </cell>
          <cell r="E13">
            <v>7</v>
          </cell>
          <cell r="G13">
            <v>5</v>
          </cell>
          <cell r="H13">
            <v>9</v>
          </cell>
          <cell r="J13">
            <v>15</v>
          </cell>
          <cell r="K13">
            <v>12</v>
          </cell>
          <cell r="L13">
            <v>5</v>
          </cell>
        </row>
        <row r="14">
          <cell r="C14">
            <v>16</v>
          </cell>
          <cell r="D14">
            <v>8</v>
          </cell>
          <cell r="E14">
            <v>7</v>
          </cell>
          <cell r="G14">
            <v>5</v>
          </cell>
          <cell r="H14">
            <v>8</v>
          </cell>
          <cell r="J14">
            <v>17</v>
          </cell>
          <cell r="K14">
            <v>17</v>
          </cell>
          <cell r="L14">
            <v>4</v>
          </cell>
        </row>
        <row r="15">
          <cell r="C15">
            <v>8</v>
          </cell>
          <cell r="D15">
            <v>5</v>
          </cell>
          <cell r="E15">
            <v>4</v>
          </cell>
          <cell r="G15">
            <v>4</v>
          </cell>
          <cell r="H15">
            <v>3</v>
          </cell>
          <cell r="J15">
            <v>4</v>
          </cell>
          <cell r="K15">
            <v>7</v>
          </cell>
          <cell r="L15">
            <v>4</v>
          </cell>
        </row>
      </sheetData>
      <sheetData sheetId="7">
        <row r="3">
          <cell r="C3">
            <v>13</v>
          </cell>
          <cell r="D3">
            <v>7</v>
          </cell>
          <cell r="E3">
            <v>7</v>
          </cell>
          <cell r="G3">
            <v>5</v>
          </cell>
          <cell r="H3">
            <v>7</v>
          </cell>
          <cell r="J3">
            <v>15</v>
          </cell>
          <cell r="K3">
            <v>13</v>
          </cell>
          <cell r="L3">
            <v>3</v>
          </cell>
        </row>
        <row r="4">
          <cell r="C4">
            <v>17</v>
          </cell>
          <cell r="D4">
            <v>7</v>
          </cell>
          <cell r="E4">
            <v>8</v>
          </cell>
          <cell r="G4">
            <v>4</v>
          </cell>
          <cell r="H4">
            <v>7</v>
          </cell>
          <cell r="J4">
            <v>17</v>
          </cell>
          <cell r="K4">
            <v>16</v>
          </cell>
          <cell r="L4">
            <v>5</v>
          </cell>
        </row>
        <row r="5">
          <cell r="C5">
            <v>11</v>
          </cell>
          <cell r="D5">
            <v>5</v>
          </cell>
          <cell r="E5">
            <v>5</v>
          </cell>
          <cell r="G5">
            <v>3</v>
          </cell>
          <cell r="H5">
            <v>5</v>
          </cell>
          <cell r="J5">
            <v>9</v>
          </cell>
          <cell r="K5">
            <v>8</v>
          </cell>
          <cell r="L5">
            <v>1</v>
          </cell>
        </row>
        <row r="6">
          <cell r="C6">
            <v>18</v>
          </cell>
          <cell r="D6">
            <v>8</v>
          </cell>
          <cell r="E6">
            <v>8</v>
          </cell>
          <cell r="G6">
            <v>5</v>
          </cell>
          <cell r="H6">
            <v>9</v>
          </cell>
          <cell r="J6">
            <v>18</v>
          </cell>
          <cell r="K6">
            <v>18</v>
          </cell>
          <cell r="L6">
            <v>4</v>
          </cell>
        </row>
        <row r="7">
          <cell r="C7">
            <v>16</v>
          </cell>
          <cell r="D7">
            <v>8</v>
          </cell>
          <cell r="E7">
            <v>7</v>
          </cell>
          <cell r="G7">
            <v>4</v>
          </cell>
          <cell r="H7">
            <v>8</v>
          </cell>
          <cell r="J7">
            <v>17</v>
          </cell>
          <cell r="K7">
            <v>16</v>
          </cell>
          <cell r="L7">
            <v>4</v>
          </cell>
        </row>
        <row r="8">
          <cell r="C8">
            <v>15</v>
          </cell>
          <cell r="D8">
            <v>7</v>
          </cell>
          <cell r="E8">
            <v>7</v>
          </cell>
          <cell r="G8">
            <v>3</v>
          </cell>
          <cell r="H8">
            <v>7</v>
          </cell>
          <cell r="J8">
            <v>14</v>
          </cell>
          <cell r="K8">
            <v>15</v>
          </cell>
          <cell r="L8">
            <v>3</v>
          </cell>
        </row>
        <row r="9">
          <cell r="C9">
            <v>17</v>
          </cell>
          <cell r="D9">
            <v>8</v>
          </cell>
          <cell r="E9">
            <v>7</v>
          </cell>
          <cell r="G9">
            <v>5</v>
          </cell>
          <cell r="H9">
            <v>7</v>
          </cell>
          <cell r="J9">
            <v>17</v>
          </cell>
          <cell r="K9">
            <v>16</v>
          </cell>
          <cell r="L9">
            <v>4</v>
          </cell>
        </row>
        <row r="10">
          <cell r="C10">
            <v>15</v>
          </cell>
          <cell r="D10">
            <v>7</v>
          </cell>
          <cell r="E10">
            <v>7</v>
          </cell>
          <cell r="G10">
            <v>3</v>
          </cell>
          <cell r="H10">
            <v>7</v>
          </cell>
          <cell r="J10">
            <v>13</v>
          </cell>
          <cell r="K10">
            <v>13</v>
          </cell>
          <cell r="L10">
            <v>3</v>
          </cell>
        </row>
        <row r="11">
          <cell r="C11">
            <v>17</v>
          </cell>
          <cell r="D11">
            <v>8</v>
          </cell>
          <cell r="E11">
            <v>8</v>
          </cell>
          <cell r="G11">
            <v>5</v>
          </cell>
          <cell r="H11">
            <v>8</v>
          </cell>
          <cell r="J11">
            <v>17</v>
          </cell>
          <cell r="K11">
            <v>17</v>
          </cell>
          <cell r="L11">
            <v>4</v>
          </cell>
        </row>
        <row r="12">
          <cell r="C12">
            <v>18</v>
          </cell>
          <cell r="D12">
            <v>9</v>
          </cell>
          <cell r="E12">
            <v>8</v>
          </cell>
          <cell r="G12">
            <v>4</v>
          </cell>
          <cell r="H12">
            <v>9</v>
          </cell>
          <cell r="J12">
            <v>19</v>
          </cell>
          <cell r="K12">
            <v>19</v>
          </cell>
          <cell r="L12">
            <v>4</v>
          </cell>
        </row>
        <row r="13">
          <cell r="C13">
            <v>12</v>
          </cell>
          <cell r="D13">
            <v>6</v>
          </cell>
          <cell r="E13">
            <v>7</v>
          </cell>
          <cell r="G13">
            <v>2</v>
          </cell>
          <cell r="H13">
            <v>4</v>
          </cell>
          <cell r="J13">
            <v>10</v>
          </cell>
          <cell r="K13">
            <v>7</v>
          </cell>
          <cell r="L13">
            <v>3</v>
          </cell>
        </row>
        <row r="14">
          <cell r="C14">
            <v>18</v>
          </cell>
          <cell r="D14">
            <v>7</v>
          </cell>
          <cell r="E14">
            <v>7</v>
          </cell>
          <cell r="G14">
            <v>4</v>
          </cell>
          <cell r="H14">
            <v>7</v>
          </cell>
          <cell r="J14">
            <v>16</v>
          </cell>
          <cell r="K14">
            <v>16</v>
          </cell>
          <cell r="L14">
            <v>4</v>
          </cell>
        </row>
        <row r="15">
          <cell r="C15">
            <v>12</v>
          </cell>
          <cell r="D15">
            <v>6</v>
          </cell>
          <cell r="E15">
            <v>6</v>
          </cell>
          <cell r="G15">
            <v>3</v>
          </cell>
          <cell r="H15">
            <v>4</v>
          </cell>
          <cell r="J15">
            <v>10</v>
          </cell>
          <cell r="K15">
            <v>7</v>
          </cell>
          <cell r="L15">
            <v>2</v>
          </cell>
        </row>
      </sheetData>
      <sheetData sheetId="8">
        <row r="3">
          <cell r="C3">
            <v>10</v>
          </cell>
          <cell r="D3">
            <v>5</v>
          </cell>
          <cell r="E3">
            <v>5</v>
          </cell>
          <cell r="G3">
            <v>3</v>
          </cell>
          <cell r="H3">
            <v>5</v>
          </cell>
          <cell r="J3">
            <v>10</v>
          </cell>
          <cell r="K3">
            <v>5</v>
          </cell>
          <cell r="L3">
            <v>2</v>
          </cell>
        </row>
        <row r="4">
          <cell r="C4">
            <v>20</v>
          </cell>
          <cell r="D4">
            <v>10</v>
          </cell>
          <cell r="E4">
            <v>9</v>
          </cell>
          <cell r="G4">
            <v>5</v>
          </cell>
          <cell r="H4">
            <v>10</v>
          </cell>
          <cell r="J4">
            <v>20</v>
          </cell>
          <cell r="K4">
            <v>20</v>
          </cell>
          <cell r="L4">
            <v>5</v>
          </cell>
        </row>
        <row r="5">
          <cell r="C5">
            <v>5</v>
          </cell>
          <cell r="D5">
            <v>5</v>
          </cell>
          <cell r="E5">
            <v>5</v>
          </cell>
          <cell r="G5">
            <v>2</v>
          </cell>
          <cell r="H5">
            <v>5</v>
          </cell>
          <cell r="J5">
            <v>10</v>
          </cell>
          <cell r="K5">
            <v>10</v>
          </cell>
          <cell r="L5">
            <v>1</v>
          </cell>
        </row>
        <row r="6">
          <cell r="C6">
            <v>20</v>
          </cell>
          <cell r="D6">
            <v>10</v>
          </cell>
          <cell r="E6">
            <v>8</v>
          </cell>
          <cell r="G6">
            <v>5</v>
          </cell>
          <cell r="H6">
            <v>10</v>
          </cell>
          <cell r="J6">
            <v>20</v>
          </cell>
          <cell r="K6">
            <v>20</v>
          </cell>
          <cell r="L6">
            <v>4</v>
          </cell>
        </row>
        <row r="7">
          <cell r="C7">
            <v>20</v>
          </cell>
          <cell r="D7">
            <v>10</v>
          </cell>
          <cell r="E7">
            <v>9</v>
          </cell>
          <cell r="G7">
            <v>5</v>
          </cell>
          <cell r="H7">
            <v>10</v>
          </cell>
          <cell r="J7">
            <v>20</v>
          </cell>
          <cell r="K7">
            <v>20</v>
          </cell>
          <cell r="L7">
            <v>5</v>
          </cell>
        </row>
        <row r="8">
          <cell r="C8">
            <v>20</v>
          </cell>
          <cell r="D8">
            <v>5</v>
          </cell>
          <cell r="E8">
            <v>5</v>
          </cell>
          <cell r="G8">
            <v>3</v>
          </cell>
          <cell r="H8">
            <v>8</v>
          </cell>
          <cell r="J8">
            <v>10</v>
          </cell>
          <cell r="K8">
            <v>10</v>
          </cell>
          <cell r="L8">
            <v>3</v>
          </cell>
        </row>
        <row r="9">
          <cell r="C9">
            <v>20</v>
          </cell>
          <cell r="D9">
            <v>9</v>
          </cell>
          <cell r="E9">
            <v>9</v>
          </cell>
          <cell r="G9">
            <v>5</v>
          </cell>
          <cell r="H9">
            <v>10</v>
          </cell>
          <cell r="J9">
            <v>20</v>
          </cell>
          <cell r="K9">
            <v>20</v>
          </cell>
          <cell r="L9">
            <v>5</v>
          </cell>
        </row>
        <row r="10">
          <cell r="C10">
            <v>10</v>
          </cell>
          <cell r="D10">
            <v>10</v>
          </cell>
          <cell r="E10">
            <v>6</v>
          </cell>
          <cell r="G10">
            <v>3</v>
          </cell>
          <cell r="H10">
            <v>5</v>
          </cell>
          <cell r="J10">
            <v>10</v>
          </cell>
          <cell r="K10">
            <v>5</v>
          </cell>
          <cell r="L10">
            <v>1</v>
          </cell>
        </row>
        <row r="11">
          <cell r="C11">
            <v>14</v>
          </cell>
          <cell r="D11">
            <v>14</v>
          </cell>
          <cell r="E11">
            <v>6</v>
          </cell>
          <cell r="G11">
            <v>5</v>
          </cell>
          <cell r="H11">
            <v>8</v>
          </cell>
          <cell r="J11">
            <v>15</v>
          </cell>
          <cell r="K11">
            <v>16</v>
          </cell>
          <cell r="L11">
            <v>4</v>
          </cell>
        </row>
        <row r="12">
          <cell r="C12">
            <v>18</v>
          </cell>
          <cell r="D12">
            <v>8</v>
          </cell>
          <cell r="E12">
            <v>8</v>
          </cell>
          <cell r="G12">
            <v>5</v>
          </cell>
          <cell r="H12">
            <v>8</v>
          </cell>
          <cell r="J12">
            <v>20</v>
          </cell>
          <cell r="K12">
            <v>18</v>
          </cell>
          <cell r="L12">
            <v>4</v>
          </cell>
        </row>
        <row r="13">
          <cell r="C13">
            <v>15</v>
          </cell>
          <cell r="D13">
            <v>8</v>
          </cell>
          <cell r="E13">
            <v>8</v>
          </cell>
          <cell r="G13">
            <v>4</v>
          </cell>
          <cell r="H13">
            <v>8</v>
          </cell>
          <cell r="J13">
            <v>18</v>
          </cell>
          <cell r="K13">
            <v>12</v>
          </cell>
          <cell r="L13">
            <v>5</v>
          </cell>
        </row>
        <row r="14">
          <cell r="C14">
            <v>20</v>
          </cell>
          <cell r="D14">
            <v>8</v>
          </cell>
          <cell r="E14">
            <v>9</v>
          </cell>
          <cell r="G14">
            <v>5</v>
          </cell>
          <cell r="H14">
            <v>10</v>
          </cell>
          <cell r="J14">
            <v>20</v>
          </cell>
          <cell r="K14">
            <v>20</v>
          </cell>
          <cell r="L14">
            <v>5</v>
          </cell>
        </row>
        <row r="15">
          <cell r="C15">
            <v>10</v>
          </cell>
          <cell r="D15">
            <v>4</v>
          </cell>
          <cell r="E15">
            <v>5</v>
          </cell>
          <cell r="G15">
            <v>2</v>
          </cell>
          <cell r="H15">
            <v>8</v>
          </cell>
          <cell r="J15">
            <v>5</v>
          </cell>
          <cell r="K15">
            <v>5</v>
          </cell>
          <cell r="L15">
            <v>2</v>
          </cell>
        </row>
      </sheetData>
      <sheetData sheetId="9">
        <row r="3">
          <cell r="C3">
            <v>16</v>
          </cell>
          <cell r="D3">
            <v>9</v>
          </cell>
          <cell r="E3">
            <v>8</v>
          </cell>
          <cell r="G3">
            <v>4</v>
          </cell>
          <cell r="H3">
            <v>8</v>
          </cell>
          <cell r="J3">
            <v>14</v>
          </cell>
          <cell r="K3">
            <v>12</v>
          </cell>
          <cell r="L3">
            <v>4</v>
          </cell>
        </row>
        <row r="4">
          <cell r="C4">
            <v>17</v>
          </cell>
          <cell r="D4">
            <v>6</v>
          </cell>
          <cell r="E4">
            <v>8</v>
          </cell>
          <cell r="G4">
            <v>5</v>
          </cell>
          <cell r="H4">
            <v>7</v>
          </cell>
          <cell r="J4">
            <v>19</v>
          </cell>
          <cell r="K4">
            <v>18</v>
          </cell>
          <cell r="L4">
            <v>4</v>
          </cell>
        </row>
        <row r="5">
          <cell r="C5">
            <v>6</v>
          </cell>
          <cell r="D5">
            <v>6</v>
          </cell>
          <cell r="E5">
            <v>8</v>
          </cell>
          <cell r="G5">
            <v>2</v>
          </cell>
          <cell r="H5">
            <v>3</v>
          </cell>
          <cell r="J5">
            <v>11</v>
          </cell>
          <cell r="K5">
            <v>10</v>
          </cell>
          <cell r="L5">
            <v>3</v>
          </cell>
        </row>
        <row r="6">
          <cell r="C6">
            <v>18</v>
          </cell>
          <cell r="D6">
            <v>9</v>
          </cell>
          <cell r="E6">
            <v>8</v>
          </cell>
          <cell r="G6">
            <v>5</v>
          </cell>
          <cell r="H6">
            <v>9</v>
          </cell>
          <cell r="J6">
            <v>20</v>
          </cell>
          <cell r="K6">
            <v>18</v>
          </cell>
          <cell r="L6">
            <v>4</v>
          </cell>
        </row>
        <row r="7">
          <cell r="C7">
            <v>17</v>
          </cell>
          <cell r="D7">
            <v>9</v>
          </cell>
          <cell r="E7">
            <v>8</v>
          </cell>
          <cell r="G7">
            <v>5</v>
          </cell>
          <cell r="H7">
            <v>9</v>
          </cell>
          <cell r="J7">
            <v>18</v>
          </cell>
          <cell r="K7">
            <v>18</v>
          </cell>
          <cell r="L7">
            <v>4</v>
          </cell>
        </row>
        <row r="8">
          <cell r="C8">
            <v>17</v>
          </cell>
          <cell r="D8">
            <v>8</v>
          </cell>
          <cell r="E8">
            <v>8</v>
          </cell>
          <cell r="G8">
            <v>4</v>
          </cell>
          <cell r="H8">
            <v>7</v>
          </cell>
          <cell r="J8">
            <v>14</v>
          </cell>
          <cell r="K8">
            <v>12</v>
          </cell>
          <cell r="L8">
            <v>3</v>
          </cell>
        </row>
        <row r="9">
          <cell r="C9">
            <v>17</v>
          </cell>
          <cell r="D9">
            <v>8</v>
          </cell>
          <cell r="E9">
            <v>8</v>
          </cell>
          <cell r="G9">
            <v>5</v>
          </cell>
          <cell r="H9">
            <v>8</v>
          </cell>
          <cell r="J9">
            <v>19</v>
          </cell>
          <cell r="K9">
            <v>18</v>
          </cell>
          <cell r="L9">
            <v>4</v>
          </cell>
        </row>
        <row r="10">
          <cell r="C10">
            <v>16</v>
          </cell>
          <cell r="D10">
            <v>8</v>
          </cell>
          <cell r="E10">
            <v>8</v>
          </cell>
          <cell r="G10">
            <v>4</v>
          </cell>
          <cell r="H10">
            <v>7</v>
          </cell>
          <cell r="J10">
            <v>14</v>
          </cell>
          <cell r="K10">
            <v>12</v>
          </cell>
          <cell r="L10">
            <v>3</v>
          </cell>
        </row>
        <row r="11">
          <cell r="C11">
            <v>17</v>
          </cell>
          <cell r="D11">
            <v>9</v>
          </cell>
          <cell r="E11">
            <v>8</v>
          </cell>
          <cell r="G11">
            <v>5</v>
          </cell>
          <cell r="H11">
            <v>6</v>
          </cell>
          <cell r="J11">
            <v>15</v>
          </cell>
          <cell r="K11">
            <v>15</v>
          </cell>
          <cell r="L11">
            <v>2</v>
          </cell>
        </row>
        <row r="12">
          <cell r="C12">
            <v>18</v>
          </cell>
          <cell r="D12">
            <v>9</v>
          </cell>
          <cell r="E12">
            <v>8</v>
          </cell>
          <cell r="G12">
            <v>5</v>
          </cell>
          <cell r="H12">
            <v>8</v>
          </cell>
          <cell r="J12">
            <v>19</v>
          </cell>
          <cell r="K12">
            <v>18</v>
          </cell>
          <cell r="L12">
            <v>4</v>
          </cell>
        </row>
        <row r="13">
          <cell r="C13">
            <v>14</v>
          </cell>
          <cell r="D13">
            <v>6</v>
          </cell>
          <cell r="E13">
            <v>8</v>
          </cell>
          <cell r="G13">
            <v>3</v>
          </cell>
          <cell r="H13">
            <v>7</v>
          </cell>
          <cell r="J13">
            <v>15</v>
          </cell>
          <cell r="K13">
            <v>10</v>
          </cell>
          <cell r="L13">
            <v>4</v>
          </cell>
        </row>
        <row r="14">
          <cell r="C14">
            <v>17</v>
          </cell>
          <cell r="D14">
            <v>8</v>
          </cell>
          <cell r="E14">
            <v>8</v>
          </cell>
          <cell r="G14">
            <v>4</v>
          </cell>
          <cell r="H14">
            <v>9</v>
          </cell>
          <cell r="J14">
            <v>19</v>
          </cell>
          <cell r="K14">
            <v>19</v>
          </cell>
          <cell r="L14">
            <v>5</v>
          </cell>
        </row>
        <row r="15">
          <cell r="C15">
            <v>16</v>
          </cell>
          <cell r="D15">
            <v>7</v>
          </cell>
          <cell r="E15">
            <v>8</v>
          </cell>
          <cell r="G15">
            <v>3</v>
          </cell>
          <cell r="H15">
            <v>7</v>
          </cell>
          <cell r="J15">
            <v>2</v>
          </cell>
          <cell r="K15">
            <v>4</v>
          </cell>
          <cell r="L1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 (medián)"/>
      <sheetName val="1 Horák"/>
      <sheetName val="2 Hrončeková"/>
      <sheetName val="3 Huber Doudová"/>
      <sheetName val="4 Kolecek"/>
      <sheetName val="5 Zachoval"/>
    </sheetNames>
    <sheetDataSet>
      <sheetData sheetId="0" refreshError="1"/>
      <sheetData sheetId="1">
        <row r="3">
          <cell r="C3">
            <v>17</v>
          </cell>
          <cell r="D3">
            <v>7</v>
          </cell>
          <cell r="E3">
            <v>8</v>
          </cell>
          <cell r="G3">
            <v>4</v>
          </cell>
          <cell r="H3">
            <v>7</v>
          </cell>
          <cell r="J3">
            <v>18</v>
          </cell>
          <cell r="K3">
            <v>18</v>
          </cell>
          <cell r="L3">
            <v>4</v>
          </cell>
        </row>
        <row r="4">
          <cell r="C4">
            <v>13</v>
          </cell>
          <cell r="D4">
            <v>7</v>
          </cell>
          <cell r="E4">
            <v>7</v>
          </cell>
          <cell r="G4">
            <v>5</v>
          </cell>
          <cell r="H4">
            <v>4</v>
          </cell>
          <cell r="J4">
            <v>15</v>
          </cell>
          <cell r="K4">
            <v>19</v>
          </cell>
          <cell r="L4">
            <v>2</v>
          </cell>
        </row>
        <row r="5">
          <cell r="C5">
            <v>10</v>
          </cell>
          <cell r="D5">
            <v>8</v>
          </cell>
          <cell r="E5">
            <v>6</v>
          </cell>
          <cell r="G5">
            <v>5</v>
          </cell>
          <cell r="H5">
            <v>4</v>
          </cell>
          <cell r="J5">
            <v>17</v>
          </cell>
          <cell r="K5">
            <v>17</v>
          </cell>
          <cell r="L5">
            <v>4</v>
          </cell>
        </row>
        <row r="6">
          <cell r="C6">
            <v>18</v>
          </cell>
          <cell r="D6">
            <v>8</v>
          </cell>
          <cell r="E6">
            <v>8</v>
          </cell>
          <cell r="G6">
            <v>4</v>
          </cell>
          <cell r="H6">
            <v>9</v>
          </cell>
          <cell r="J6">
            <v>14</v>
          </cell>
          <cell r="K6">
            <v>18</v>
          </cell>
          <cell r="L6">
            <v>4</v>
          </cell>
        </row>
        <row r="7">
          <cell r="C7">
            <v>15</v>
          </cell>
          <cell r="D7">
            <v>9</v>
          </cell>
          <cell r="E7">
            <v>7</v>
          </cell>
          <cell r="G7">
            <v>4</v>
          </cell>
          <cell r="H7">
            <v>8</v>
          </cell>
          <cell r="J7">
            <v>10</v>
          </cell>
          <cell r="K7">
            <v>15</v>
          </cell>
          <cell r="L7">
            <v>4</v>
          </cell>
        </row>
        <row r="8">
          <cell r="C8">
            <v>13</v>
          </cell>
          <cell r="D8">
            <v>7</v>
          </cell>
          <cell r="E8">
            <v>7</v>
          </cell>
          <cell r="G8">
            <v>5</v>
          </cell>
          <cell r="H8">
            <v>4</v>
          </cell>
          <cell r="J8">
            <v>16</v>
          </cell>
          <cell r="K8">
            <v>16</v>
          </cell>
          <cell r="L8">
            <v>4</v>
          </cell>
        </row>
        <row r="9">
          <cell r="C9">
            <v>19</v>
          </cell>
          <cell r="D9">
            <v>9</v>
          </cell>
          <cell r="E9">
            <v>8</v>
          </cell>
          <cell r="G9">
            <v>5</v>
          </cell>
          <cell r="H9">
            <v>9</v>
          </cell>
          <cell r="J9">
            <v>19</v>
          </cell>
          <cell r="K9">
            <v>19</v>
          </cell>
          <cell r="L9">
            <v>4</v>
          </cell>
        </row>
        <row r="10">
          <cell r="C10">
            <v>18</v>
          </cell>
          <cell r="D10">
            <v>8</v>
          </cell>
          <cell r="E10">
            <v>7</v>
          </cell>
          <cell r="G10">
            <v>4</v>
          </cell>
          <cell r="H10">
            <v>8</v>
          </cell>
          <cell r="J10">
            <v>15</v>
          </cell>
          <cell r="K10">
            <v>17</v>
          </cell>
          <cell r="L10">
            <v>4</v>
          </cell>
        </row>
      </sheetData>
      <sheetData sheetId="2">
        <row r="3">
          <cell r="C3">
            <v>20</v>
          </cell>
          <cell r="D3">
            <v>7</v>
          </cell>
          <cell r="E3">
            <v>10</v>
          </cell>
          <cell r="G3">
            <v>4</v>
          </cell>
          <cell r="H3">
            <v>7</v>
          </cell>
          <cell r="J3">
            <v>12</v>
          </cell>
          <cell r="K3">
            <v>15</v>
          </cell>
          <cell r="L3">
            <v>5</v>
          </cell>
        </row>
        <row r="4">
          <cell r="C4">
            <v>20</v>
          </cell>
          <cell r="D4">
            <v>9</v>
          </cell>
          <cell r="E4">
            <v>10</v>
          </cell>
          <cell r="G4">
            <v>5</v>
          </cell>
          <cell r="H4">
            <v>10</v>
          </cell>
          <cell r="J4">
            <v>20</v>
          </cell>
          <cell r="K4">
            <v>20</v>
          </cell>
          <cell r="L4">
            <v>5</v>
          </cell>
        </row>
        <row r="5">
          <cell r="C5">
            <v>12</v>
          </cell>
          <cell r="D5">
            <v>1</v>
          </cell>
          <cell r="E5">
            <v>8</v>
          </cell>
          <cell r="G5">
            <v>5</v>
          </cell>
          <cell r="H5">
            <v>9</v>
          </cell>
          <cell r="J5">
            <v>10</v>
          </cell>
          <cell r="K5">
            <v>15</v>
          </cell>
          <cell r="L5">
            <v>1</v>
          </cell>
        </row>
        <row r="6">
          <cell r="C6">
            <v>20</v>
          </cell>
          <cell r="D6">
            <v>9</v>
          </cell>
          <cell r="E6">
            <v>10</v>
          </cell>
          <cell r="G6">
            <v>5</v>
          </cell>
          <cell r="H6">
            <v>10</v>
          </cell>
          <cell r="J6">
            <v>16</v>
          </cell>
          <cell r="K6">
            <v>20</v>
          </cell>
          <cell r="L6">
            <v>5</v>
          </cell>
        </row>
        <row r="7">
          <cell r="C7">
            <v>18</v>
          </cell>
          <cell r="D7">
            <v>1</v>
          </cell>
          <cell r="E7">
            <v>10</v>
          </cell>
          <cell r="G7">
            <v>5</v>
          </cell>
          <cell r="H7">
            <v>9</v>
          </cell>
          <cell r="J7">
            <v>14</v>
          </cell>
          <cell r="K7">
            <v>16</v>
          </cell>
          <cell r="L7">
            <v>1</v>
          </cell>
        </row>
        <row r="8">
          <cell r="C8">
            <v>20</v>
          </cell>
          <cell r="D8">
            <v>8</v>
          </cell>
          <cell r="E8">
            <v>10</v>
          </cell>
          <cell r="G8">
            <v>2</v>
          </cell>
          <cell r="H8">
            <v>9</v>
          </cell>
          <cell r="J8">
            <v>9</v>
          </cell>
          <cell r="K8">
            <v>20</v>
          </cell>
          <cell r="L8">
            <v>2</v>
          </cell>
        </row>
        <row r="9">
          <cell r="C9">
            <v>20</v>
          </cell>
          <cell r="D9">
            <v>9</v>
          </cell>
          <cell r="E9">
            <v>10</v>
          </cell>
          <cell r="G9">
            <v>5</v>
          </cell>
          <cell r="H9">
            <v>10</v>
          </cell>
          <cell r="J9">
            <v>20</v>
          </cell>
          <cell r="K9">
            <v>20</v>
          </cell>
          <cell r="L9">
            <v>5</v>
          </cell>
        </row>
        <row r="10">
          <cell r="C10">
            <v>18</v>
          </cell>
          <cell r="D10">
            <v>9</v>
          </cell>
          <cell r="E10">
            <v>10</v>
          </cell>
          <cell r="G10">
            <v>3</v>
          </cell>
          <cell r="H10">
            <v>8</v>
          </cell>
          <cell r="J10">
            <v>10</v>
          </cell>
          <cell r="K10">
            <v>20</v>
          </cell>
          <cell r="L10">
            <v>3</v>
          </cell>
        </row>
      </sheetData>
      <sheetData sheetId="3">
        <row r="3">
          <cell r="C3">
            <v>18</v>
          </cell>
          <cell r="D3">
            <v>8</v>
          </cell>
          <cell r="E3">
            <v>10</v>
          </cell>
          <cell r="G3">
            <v>5</v>
          </cell>
          <cell r="H3">
            <v>8</v>
          </cell>
          <cell r="J3">
            <v>15</v>
          </cell>
          <cell r="K3">
            <v>15</v>
          </cell>
          <cell r="L3">
            <v>5</v>
          </cell>
        </row>
        <row r="4">
          <cell r="C4">
            <v>20</v>
          </cell>
          <cell r="D4">
            <v>8</v>
          </cell>
          <cell r="E4">
            <v>8</v>
          </cell>
          <cell r="G4">
            <v>5</v>
          </cell>
          <cell r="H4">
            <v>10</v>
          </cell>
          <cell r="J4">
            <v>18</v>
          </cell>
          <cell r="K4">
            <v>18</v>
          </cell>
          <cell r="L4">
            <v>4</v>
          </cell>
        </row>
        <row r="5">
          <cell r="C5">
            <v>10</v>
          </cell>
          <cell r="D5">
            <v>5</v>
          </cell>
          <cell r="E5">
            <v>8</v>
          </cell>
          <cell r="G5">
            <v>5</v>
          </cell>
          <cell r="H5">
            <v>7</v>
          </cell>
          <cell r="J5">
            <v>12</v>
          </cell>
          <cell r="K5">
            <v>18</v>
          </cell>
          <cell r="L5">
            <v>5</v>
          </cell>
        </row>
        <row r="6">
          <cell r="C6">
            <v>20</v>
          </cell>
          <cell r="D6">
            <v>9</v>
          </cell>
          <cell r="E6">
            <v>10</v>
          </cell>
          <cell r="G6">
            <v>5</v>
          </cell>
          <cell r="H6">
            <v>10</v>
          </cell>
          <cell r="J6">
            <v>13</v>
          </cell>
          <cell r="K6">
            <v>18</v>
          </cell>
          <cell r="L6">
            <v>5</v>
          </cell>
        </row>
        <row r="7">
          <cell r="C7">
            <v>10</v>
          </cell>
          <cell r="D7">
            <v>7</v>
          </cell>
          <cell r="E7">
            <v>10</v>
          </cell>
          <cell r="G7">
            <v>5</v>
          </cell>
          <cell r="H7">
            <v>10</v>
          </cell>
          <cell r="J7">
            <v>18</v>
          </cell>
          <cell r="K7">
            <v>10</v>
          </cell>
          <cell r="L7">
            <v>3</v>
          </cell>
        </row>
        <row r="8">
          <cell r="C8">
            <v>18</v>
          </cell>
          <cell r="D8">
            <v>8</v>
          </cell>
          <cell r="E8">
            <v>10</v>
          </cell>
          <cell r="G8">
            <v>5</v>
          </cell>
          <cell r="H8">
            <v>10</v>
          </cell>
          <cell r="J8">
            <v>15</v>
          </cell>
          <cell r="K8">
            <v>18</v>
          </cell>
          <cell r="L8">
            <v>4</v>
          </cell>
        </row>
        <row r="9">
          <cell r="C9">
            <v>20</v>
          </cell>
          <cell r="D9">
            <v>10</v>
          </cell>
          <cell r="E9">
            <v>9</v>
          </cell>
          <cell r="G9">
            <v>5</v>
          </cell>
          <cell r="H9">
            <v>7</v>
          </cell>
          <cell r="J9">
            <v>17</v>
          </cell>
          <cell r="K9">
            <v>18</v>
          </cell>
          <cell r="L9">
            <v>5</v>
          </cell>
        </row>
        <row r="10">
          <cell r="C10">
            <v>20</v>
          </cell>
          <cell r="D10">
            <v>10</v>
          </cell>
          <cell r="E10">
            <v>8</v>
          </cell>
          <cell r="G10">
            <v>4</v>
          </cell>
          <cell r="H10">
            <v>8</v>
          </cell>
          <cell r="J10">
            <v>18</v>
          </cell>
          <cell r="K10">
            <v>17</v>
          </cell>
          <cell r="L10">
            <v>5</v>
          </cell>
        </row>
      </sheetData>
      <sheetData sheetId="4">
        <row r="3">
          <cell r="C3">
            <v>20</v>
          </cell>
          <cell r="D3">
            <v>10</v>
          </cell>
          <cell r="E3">
            <v>10</v>
          </cell>
          <cell r="G3">
            <v>3</v>
          </cell>
          <cell r="H3">
            <v>7</v>
          </cell>
          <cell r="J3">
            <v>15</v>
          </cell>
          <cell r="K3">
            <v>15</v>
          </cell>
          <cell r="L3">
            <v>5</v>
          </cell>
        </row>
        <row r="4">
          <cell r="C4">
            <v>20</v>
          </cell>
          <cell r="D4">
            <v>8</v>
          </cell>
          <cell r="E4">
            <v>10</v>
          </cell>
          <cell r="G4">
            <v>5</v>
          </cell>
          <cell r="H4">
            <v>10</v>
          </cell>
          <cell r="J4">
            <v>15</v>
          </cell>
          <cell r="K4">
            <v>20</v>
          </cell>
          <cell r="L4">
            <v>5</v>
          </cell>
        </row>
        <row r="5">
          <cell r="C5">
            <v>6</v>
          </cell>
          <cell r="D5">
            <v>10</v>
          </cell>
          <cell r="E5">
            <v>10</v>
          </cell>
          <cell r="G5">
            <v>5</v>
          </cell>
          <cell r="H5">
            <v>8</v>
          </cell>
          <cell r="J5">
            <v>10</v>
          </cell>
          <cell r="K5">
            <v>15</v>
          </cell>
          <cell r="L5">
            <v>5</v>
          </cell>
        </row>
        <row r="6">
          <cell r="C6">
            <v>20</v>
          </cell>
          <cell r="D6">
            <v>7</v>
          </cell>
          <cell r="E6">
            <v>10</v>
          </cell>
          <cell r="G6">
            <v>3</v>
          </cell>
          <cell r="H6">
            <v>10</v>
          </cell>
          <cell r="J6">
            <v>15</v>
          </cell>
          <cell r="K6">
            <v>15</v>
          </cell>
          <cell r="L6">
            <v>5</v>
          </cell>
        </row>
        <row r="7">
          <cell r="C7">
            <v>6</v>
          </cell>
          <cell r="D7">
            <v>10</v>
          </cell>
          <cell r="E7">
            <v>10</v>
          </cell>
          <cell r="G7">
            <v>5</v>
          </cell>
          <cell r="H7">
            <v>3</v>
          </cell>
          <cell r="J7">
            <v>15</v>
          </cell>
          <cell r="K7">
            <v>15</v>
          </cell>
          <cell r="L7">
            <v>5</v>
          </cell>
        </row>
        <row r="8">
          <cell r="C8">
            <v>20</v>
          </cell>
          <cell r="D8">
            <v>10</v>
          </cell>
          <cell r="E8">
            <v>10</v>
          </cell>
          <cell r="G8">
            <v>3</v>
          </cell>
          <cell r="H8">
            <v>10</v>
          </cell>
          <cell r="J8">
            <v>15</v>
          </cell>
          <cell r="K8">
            <v>18</v>
          </cell>
          <cell r="L8">
            <v>5</v>
          </cell>
        </row>
        <row r="9">
          <cell r="C9">
            <v>20</v>
          </cell>
          <cell r="D9">
            <v>8</v>
          </cell>
          <cell r="E9">
            <v>10</v>
          </cell>
          <cell r="G9">
            <v>4</v>
          </cell>
          <cell r="H9">
            <v>5</v>
          </cell>
          <cell r="J9">
            <v>20</v>
          </cell>
          <cell r="K9">
            <v>15</v>
          </cell>
          <cell r="L9">
            <v>5</v>
          </cell>
        </row>
        <row r="10">
          <cell r="C10">
            <v>20</v>
          </cell>
          <cell r="D10">
            <v>10</v>
          </cell>
          <cell r="E10">
            <v>10</v>
          </cell>
          <cell r="G10">
            <v>5</v>
          </cell>
          <cell r="H10">
            <v>5</v>
          </cell>
          <cell r="J10">
            <v>20</v>
          </cell>
          <cell r="K10">
            <v>15</v>
          </cell>
          <cell r="L10">
            <v>5</v>
          </cell>
        </row>
      </sheetData>
      <sheetData sheetId="5">
        <row r="3">
          <cell r="C3">
            <v>20</v>
          </cell>
          <cell r="D3">
            <v>10</v>
          </cell>
          <cell r="E3">
            <v>10</v>
          </cell>
          <cell r="G3">
            <v>5</v>
          </cell>
          <cell r="H3">
            <v>10</v>
          </cell>
          <cell r="J3">
            <v>15</v>
          </cell>
          <cell r="K3">
            <v>10</v>
          </cell>
          <cell r="L3">
            <v>5</v>
          </cell>
        </row>
        <row r="4">
          <cell r="C4">
            <v>10</v>
          </cell>
          <cell r="D4">
            <v>10</v>
          </cell>
          <cell r="E4">
            <v>10</v>
          </cell>
          <cell r="G4">
            <v>5</v>
          </cell>
          <cell r="H4">
            <v>10</v>
          </cell>
          <cell r="J4">
            <v>20</v>
          </cell>
          <cell r="K4">
            <v>20</v>
          </cell>
          <cell r="L4">
            <v>5</v>
          </cell>
        </row>
        <row r="5">
          <cell r="C5">
            <v>5</v>
          </cell>
          <cell r="D5">
            <v>5</v>
          </cell>
          <cell r="E5">
            <v>8</v>
          </cell>
          <cell r="G5">
            <v>5</v>
          </cell>
          <cell r="H5">
            <v>10</v>
          </cell>
          <cell r="J5">
            <v>15</v>
          </cell>
          <cell r="K5">
            <v>20</v>
          </cell>
          <cell r="L5">
            <v>5</v>
          </cell>
        </row>
        <row r="6">
          <cell r="C6">
            <v>10</v>
          </cell>
          <cell r="D6">
            <v>5</v>
          </cell>
          <cell r="E6">
            <v>5</v>
          </cell>
          <cell r="G6">
            <v>5</v>
          </cell>
          <cell r="H6">
            <v>10</v>
          </cell>
          <cell r="J6">
            <v>20</v>
          </cell>
          <cell r="K6">
            <v>20</v>
          </cell>
          <cell r="L6">
            <v>5</v>
          </cell>
        </row>
        <row r="7">
          <cell r="C7">
            <v>5</v>
          </cell>
          <cell r="D7">
            <v>5</v>
          </cell>
          <cell r="E7">
            <v>5</v>
          </cell>
          <cell r="G7">
            <v>5</v>
          </cell>
          <cell r="H7">
            <v>10</v>
          </cell>
          <cell r="J7">
            <v>15</v>
          </cell>
          <cell r="K7">
            <v>15</v>
          </cell>
          <cell r="L7">
            <v>5</v>
          </cell>
        </row>
        <row r="8">
          <cell r="C8">
            <v>20</v>
          </cell>
          <cell r="D8">
            <v>10</v>
          </cell>
          <cell r="E8">
            <v>10</v>
          </cell>
          <cell r="G8">
            <v>5</v>
          </cell>
          <cell r="H8">
            <v>10</v>
          </cell>
          <cell r="J8">
            <v>15</v>
          </cell>
          <cell r="K8">
            <v>15</v>
          </cell>
          <cell r="L8">
            <v>5</v>
          </cell>
        </row>
        <row r="9">
          <cell r="C9">
            <v>20</v>
          </cell>
          <cell r="D9">
            <v>10</v>
          </cell>
          <cell r="E9">
            <v>10</v>
          </cell>
          <cell r="G9">
            <v>5</v>
          </cell>
          <cell r="H9">
            <v>10</v>
          </cell>
          <cell r="J9">
            <v>20</v>
          </cell>
          <cell r="K9">
            <v>20</v>
          </cell>
          <cell r="L9">
            <v>5</v>
          </cell>
        </row>
        <row r="10">
          <cell r="C10">
            <v>15</v>
          </cell>
          <cell r="D10">
            <v>6</v>
          </cell>
          <cell r="E10">
            <v>10</v>
          </cell>
          <cell r="G10">
            <v>4</v>
          </cell>
          <cell r="H10">
            <v>10</v>
          </cell>
          <cell r="J10">
            <v>15</v>
          </cell>
          <cell r="K10">
            <v>15</v>
          </cell>
          <cell r="L10">
            <v>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 (medián)"/>
      <sheetName val="1 Košanová"/>
      <sheetName val="2 Macháček"/>
      <sheetName val="3 Říha"/>
      <sheetName val="4 Šrámek"/>
      <sheetName val="5 Šternová"/>
    </sheetNames>
    <sheetDataSet>
      <sheetData sheetId="0"/>
      <sheetData sheetId="1">
        <row r="3">
          <cell r="C3">
            <v>17</v>
          </cell>
          <cell r="D3">
            <v>9</v>
          </cell>
          <cell r="E3">
            <v>10</v>
          </cell>
          <cell r="G3">
            <v>5</v>
          </cell>
          <cell r="H3">
            <v>5</v>
          </cell>
          <cell r="J3">
            <v>18</v>
          </cell>
          <cell r="K3">
            <v>20</v>
          </cell>
          <cell r="L3">
            <v>5</v>
          </cell>
        </row>
        <row r="4">
          <cell r="C4">
            <v>20</v>
          </cell>
          <cell r="D4">
            <v>9</v>
          </cell>
          <cell r="E4">
            <v>9</v>
          </cell>
          <cell r="G4">
            <v>4</v>
          </cell>
          <cell r="H4">
            <v>10</v>
          </cell>
          <cell r="J4">
            <v>20</v>
          </cell>
          <cell r="K4">
            <v>20</v>
          </cell>
          <cell r="L4">
            <v>5</v>
          </cell>
        </row>
        <row r="5">
          <cell r="C5">
            <v>12</v>
          </cell>
          <cell r="D5">
            <v>5</v>
          </cell>
          <cell r="E5">
            <v>5</v>
          </cell>
          <cell r="G5">
            <v>4</v>
          </cell>
          <cell r="H5">
            <v>2</v>
          </cell>
          <cell r="J5">
            <v>15</v>
          </cell>
          <cell r="K5">
            <v>15</v>
          </cell>
          <cell r="L5">
            <v>1</v>
          </cell>
        </row>
      </sheetData>
      <sheetData sheetId="2">
        <row r="3">
          <cell r="C3">
            <v>19</v>
          </cell>
          <cell r="D3">
            <v>9</v>
          </cell>
          <cell r="E3">
            <v>8</v>
          </cell>
          <cell r="G3">
            <v>5</v>
          </cell>
          <cell r="H3">
            <v>9</v>
          </cell>
          <cell r="J3">
            <v>19</v>
          </cell>
          <cell r="K3">
            <v>20</v>
          </cell>
          <cell r="L3">
            <v>4</v>
          </cell>
        </row>
        <row r="4">
          <cell r="C4">
            <v>19</v>
          </cell>
          <cell r="D4">
            <v>9</v>
          </cell>
          <cell r="E4">
            <v>9</v>
          </cell>
          <cell r="G4">
            <v>4</v>
          </cell>
          <cell r="H4">
            <v>9</v>
          </cell>
          <cell r="J4">
            <v>20</v>
          </cell>
          <cell r="K4">
            <v>20</v>
          </cell>
          <cell r="L4">
            <v>4</v>
          </cell>
        </row>
        <row r="5">
          <cell r="C5">
            <v>16</v>
          </cell>
          <cell r="D5">
            <v>7</v>
          </cell>
          <cell r="E5">
            <v>7</v>
          </cell>
          <cell r="G5">
            <v>4</v>
          </cell>
          <cell r="H5">
            <v>6</v>
          </cell>
          <cell r="J5">
            <v>15</v>
          </cell>
          <cell r="K5">
            <v>17</v>
          </cell>
          <cell r="L5">
            <v>3</v>
          </cell>
        </row>
      </sheetData>
      <sheetData sheetId="3">
        <row r="3">
          <cell r="C3">
            <v>18</v>
          </cell>
          <cell r="D3">
            <v>9</v>
          </cell>
          <cell r="E3">
            <v>9</v>
          </cell>
          <cell r="G3">
            <v>5</v>
          </cell>
          <cell r="H3">
            <v>9</v>
          </cell>
          <cell r="J3">
            <v>17</v>
          </cell>
          <cell r="K3">
            <v>19</v>
          </cell>
          <cell r="L3">
            <v>4</v>
          </cell>
        </row>
        <row r="4">
          <cell r="C4">
            <v>19</v>
          </cell>
          <cell r="D4">
            <v>9</v>
          </cell>
          <cell r="E4">
            <v>9</v>
          </cell>
          <cell r="G4">
            <v>5</v>
          </cell>
          <cell r="H4">
            <v>10</v>
          </cell>
          <cell r="J4">
            <v>20</v>
          </cell>
          <cell r="K4">
            <v>20</v>
          </cell>
          <cell r="L4">
            <v>5</v>
          </cell>
        </row>
        <row r="5">
          <cell r="C5">
            <v>12</v>
          </cell>
          <cell r="D5">
            <v>9</v>
          </cell>
          <cell r="E5">
            <v>7</v>
          </cell>
          <cell r="G5">
            <v>4</v>
          </cell>
          <cell r="H5">
            <v>6</v>
          </cell>
          <cell r="J5">
            <v>10</v>
          </cell>
          <cell r="K5">
            <v>18</v>
          </cell>
          <cell r="L5">
            <v>4</v>
          </cell>
        </row>
      </sheetData>
      <sheetData sheetId="4">
        <row r="3">
          <cell r="C3">
            <v>17</v>
          </cell>
          <cell r="D3">
            <v>9</v>
          </cell>
          <cell r="E3">
            <v>10</v>
          </cell>
          <cell r="G3">
            <v>5</v>
          </cell>
          <cell r="H3">
            <v>9</v>
          </cell>
          <cell r="J3">
            <v>15</v>
          </cell>
          <cell r="K3">
            <v>20</v>
          </cell>
          <cell r="L3">
            <v>5</v>
          </cell>
        </row>
        <row r="4">
          <cell r="C4">
            <v>18</v>
          </cell>
          <cell r="D4">
            <v>10</v>
          </cell>
          <cell r="E4">
            <v>10</v>
          </cell>
          <cell r="G4">
            <v>5</v>
          </cell>
          <cell r="H4">
            <v>10</v>
          </cell>
          <cell r="J4">
            <v>20</v>
          </cell>
          <cell r="K4">
            <v>20</v>
          </cell>
          <cell r="L4">
            <v>5</v>
          </cell>
        </row>
        <row r="5">
          <cell r="C5">
            <v>15</v>
          </cell>
          <cell r="D5">
            <v>7</v>
          </cell>
          <cell r="E5">
            <v>8</v>
          </cell>
          <cell r="G5">
            <v>5</v>
          </cell>
          <cell r="H5">
            <v>8</v>
          </cell>
          <cell r="J5">
            <v>15</v>
          </cell>
          <cell r="K5">
            <v>15</v>
          </cell>
          <cell r="L5">
            <v>3</v>
          </cell>
        </row>
      </sheetData>
      <sheetData sheetId="5">
        <row r="3">
          <cell r="C3">
            <v>19</v>
          </cell>
          <cell r="D3">
            <v>10</v>
          </cell>
          <cell r="E3">
            <v>10</v>
          </cell>
          <cell r="G3">
            <v>5</v>
          </cell>
          <cell r="H3">
            <v>10</v>
          </cell>
          <cell r="J3">
            <v>20</v>
          </cell>
          <cell r="K3">
            <v>20</v>
          </cell>
          <cell r="L3">
            <v>5</v>
          </cell>
        </row>
        <row r="4">
          <cell r="C4">
            <v>20</v>
          </cell>
          <cell r="D4">
            <v>10</v>
          </cell>
          <cell r="E4">
            <v>10</v>
          </cell>
          <cell r="G4">
            <v>5</v>
          </cell>
          <cell r="H4">
            <v>10</v>
          </cell>
          <cell r="J4">
            <v>20</v>
          </cell>
          <cell r="K4">
            <v>20</v>
          </cell>
          <cell r="L4">
            <v>5</v>
          </cell>
        </row>
        <row r="5">
          <cell r="C5">
            <v>10</v>
          </cell>
          <cell r="D5">
            <v>10</v>
          </cell>
          <cell r="E5">
            <v>10</v>
          </cell>
          <cell r="G5">
            <v>5</v>
          </cell>
          <cell r="H5">
            <v>4</v>
          </cell>
          <cell r="J5">
            <v>14</v>
          </cell>
          <cell r="K5">
            <v>12</v>
          </cell>
          <cell r="L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workbookViewId="0">
      <selection activeCell="C18" sqref="C18"/>
    </sheetView>
  </sheetViews>
  <sheetFormatPr defaultColWidth="9.85546875" defaultRowHeight="15" x14ac:dyDescent="0.25"/>
  <cols>
    <col min="1" max="1" width="34" customWidth="1"/>
    <col min="2" max="2" width="26.7109375" customWidth="1"/>
    <col min="3" max="3" width="12.42578125" customWidth="1"/>
    <col min="4" max="4" width="13.140625" customWidth="1"/>
    <col min="5" max="5" width="21" customWidth="1"/>
    <col min="6" max="6" width="11.28515625" customWidth="1"/>
    <col min="7" max="7" width="11.5703125" customWidth="1"/>
    <col min="8" max="8" width="13.7109375" customWidth="1"/>
    <col min="10" max="10" width="10.42578125" customWidth="1"/>
    <col min="11" max="11" width="10" customWidth="1"/>
    <col min="12" max="12" width="11.5703125" customWidth="1"/>
    <col min="14" max="14" width="13.140625" bestFit="1" customWidth="1"/>
    <col min="15" max="15" width="6" customWidth="1"/>
  </cols>
  <sheetData>
    <row r="1" spans="1:15" ht="15.75" thickBot="1" x14ac:dyDescent="0.3">
      <c r="A1" t="s">
        <v>25</v>
      </c>
    </row>
    <row r="2" spans="1:15" ht="299.25" customHeight="1" thickBot="1" x14ac:dyDescent="0.3">
      <c r="A2" s="1" t="s">
        <v>1</v>
      </c>
      <c r="B2" s="1" t="s">
        <v>0</v>
      </c>
      <c r="C2" s="2" t="s">
        <v>11</v>
      </c>
      <c r="D2" s="3" t="s">
        <v>26</v>
      </c>
      <c r="E2" s="3" t="s">
        <v>13</v>
      </c>
      <c r="F2" s="4" t="s">
        <v>5</v>
      </c>
      <c r="G2" s="5" t="s">
        <v>12</v>
      </c>
      <c r="H2" s="3" t="s">
        <v>4</v>
      </c>
      <c r="I2" s="4" t="s">
        <v>8</v>
      </c>
      <c r="J2" s="5" t="s">
        <v>10</v>
      </c>
      <c r="K2" s="3" t="s">
        <v>6</v>
      </c>
      <c r="L2" s="3" t="s">
        <v>7</v>
      </c>
      <c r="M2" s="4" t="s">
        <v>9</v>
      </c>
      <c r="N2" s="6" t="s">
        <v>2</v>
      </c>
      <c r="O2" s="7">
        <v>70</v>
      </c>
    </row>
    <row r="3" spans="1:15" ht="29.25" customHeight="1" thickBot="1" x14ac:dyDescent="0.3">
      <c r="A3" s="25"/>
      <c r="B3" s="26"/>
      <c r="C3" s="27"/>
      <c r="D3" s="28"/>
      <c r="E3" s="29"/>
      <c r="F3" s="30">
        <v>40</v>
      </c>
      <c r="G3" s="27"/>
      <c r="H3" s="29"/>
      <c r="I3" s="30">
        <v>15</v>
      </c>
      <c r="J3" s="27"/>
      <c r="K3" s="28"/>
      <c r="L3" s="29"/>
      <c r="M3" s="30">
        <v>45</v>
      </c>
      <c r="N3" s="31"/>
      <c r="O3" s="32" t="s">
        <v>3</v>
      </c>
    </row>
    <row r="4" spans="1:15" x14ac:dyDescent="0.25">
      <c r="A4" s="33" t="s">
        <v>20</v>
      </c>
      <c r="B4" s="34" t="s">
        <v>14</v>
      </c>
      <c r="C4" s="35">
        <v>20</v>
      </c>
      <c r="D4" s="36">
        <v>10</v>
      </c>
      <c r="E4" s="37">
        <v>10</v>
      </c>
      <c r="F4" s="38">
        <v>40</v>
      </c>
      <c r="G4" s="35">
        <v>4</v>
      </c>
      <c r="H4" s="37">
        <v>10</v>
      </c>
      <c r="I4" s="38">
        <v>14</v>
      </c>
      <c r="J4" s="35">
        <v>18</v>
      </c>
      <c r="K4" s="36">
        <v>19</v>
      </c>
      <c r="L4" s="37">
        <v>5</v>
      </c>
      <c r="M4" s="38">
        <v>42</v>
      </c>
      <c r="N4" s="39">
        <v>96</v>
      </c>
      <c r="O4" s="40" t="s">
        <v>24</v>
      </c>
    </row>
    <row r="5" spans="1:15" ht="30" x14ac:dyDescent="0.25">
      <c r="A5" s="41" t="s">
        <v>21</v>
      </c>
      <c r="B5" s="42" t="s">
        <v>17</v>
      </c>
      <c r="C5" s="43">
        <v>20</v>
      </c>
      <c r="D5" s="44">
        <v>10</v>
      </c>
      <c r="E5" s="45">
        <v>10</v>
      </c>
      <c r="F5" s="46">
        <v>40</v>
      </c>
      <c r="G5" s="43">
        <v>5</v>
      </c>
      <c r="H5" s="45">
        <v>7</v>
      </c>
      <c r="I5" s="46">
        <v>12</v>
      </c>
      <c r="J5" s="43">
        <v>20</v>
      </c>
      <c r="K5" s="44">
        <v>20</v>
      </c>
      <c r="L5" s="45">
        <v>4</v>
      </c>
      <c r="M5" s="46">
        <v>44</v>
      </c>
      <c r="N5" s="47">
        <v>96</v>
      </c>
      <c r="O5" s="48" t="s">
        <v>24</v>
      </c>
    </row>
    <row r="6" spans="1:15" ht="30" x14ac:dyDescent="0.25">
      <c r="A6" s="49" t="s">
        <v>23</v>
      </c>
      <c r="B6" s="50" t="s">
        <v>16</v>
      </c>
      <c r="C6" s="51">
        <v>17</v>
      </c>
      <c r="D6" s="52">
        <v>8</v>
      </c>
      <c r="E6" s="53">
        <v>10</v>
      </c>
      <c r="F6" s="54">
        <v>35</v>
      </c>
      <c r="G6" s="51">
        <v>5</v>
      </c>
      <c r="H6" s="53">
        <v>8</v>
      </c>
      <c r="I6" s="54">
        <v>13</v>
      </c>
      <c r="J6" s="51">
        <v>19</v>
      </c>
      <c r="K6" s="52">
        <v>18</v>
      </c>
      <c r="L6" s="53">
        <v>4</v>
      </c>
      <c r="M6" s="54">
        <v>41</v>
      </c>
      <c r="N6" s="55">
        <v>89</v>
      </c>
      <c r="O6" s="56" t="s">
        <v>24</v>
      </c>
    </row>
    <row r="7" spans="1:15" ht="30" x14ac:dyDescent="0.25">
      <c r="A7" s="49" t="s">
        <v>22</v>
      </c>
      <c r="B7" s="50" t="s">
        <v>18</v>
      </c>
      <c r="C7" s="57">
        <v>17</v>
      </c>
      <c r="D7" s="58">
        <v>7</v>
      </c>
      <c r="E7" s="59">
        <v>9</v>
      </c>
      <c r="F7" s="54">
        <v>33</v>
      </c>
      <c r="G7" s="57">
        <v>4</v>
      </c>
      <c r="H7" s="59">
        <v>9</v>
      </c>
      <c r="I7" s="54">
        <v>13</v>
      </c>
      <c r="J7" s="57">
        <v>16</v>
      </c>
      <c r="K7" s="58">
        <v>19</v>
      </c>
      <c r="L7" s="59">
        <v>5</v>
      </c>
      <c r="M7" s="54">
        <v>40</v>
      </c>
      <c r="N7" s="55">
        <v>86</v>
      </c>
      <c r="O7" s="56" t="s">
        <v>24</v>
      </c>
    </row>
    <row r="8" spans="1:15" ht="15.75" thickBot="1" x14ac:dyDescent="0.3">
      <c r="A8" s="60" t="s">
        <v>19</v>
      </c>
      <c r="B8" s="61" t="s">
        <v>15</v>
      </c>
      <c r="C8" s="62">
        <v>15</v>
      </c>
      <c r="D8" s="63">
        <v>8</v>
      </c>
      <c r="E8" s="64">
        <v>9</v>
      </c>
      <c r="F8" s="65">
        <v>32</v>
      </c>
      <c r="G8" s="62">
        <v>4</v>
      </c>
      <c r="H8" s="64">
        <v>8</v>
      </c>
      <c r="I8" s="65">
        <v>12</v>
      </c>
      <c r="J8" s="62">
        <v>16</v>
      </c>
      <c r="K8" s="63">
        <v>16</v>
      </c>
      <c r="L8" s="64">
        <v>5</v>
      </c>
      <c r="M8" s="65">
        <v>37</v>
      </c>
      <c r="N8" s="66">
        <v>81</v>
      </c>
      <c r="O8" s="67" t="s">
        <v>24</v>
      </c>
    </row>
    <row r="10" spans="1:15" s="19" customFormat="1" ht="22.15" customHeight="1" x14ac:dyDescent="0.3">
      <c r="A10" s="14"/>
      <c r="B10" s="14"/>
      <c r="C10" s="15"/>
      <c r="D10" s="15"/>
      <c r="E10" s="15"/>
      <c r="F10" s="16"/>
      <c r="G10" s="15"/>
      <c r="H10" s="15"/>
      <c r="I10" s="16"/>
      <c r="J10" s="15"/>
      <c r="K10" s="15"/>
      <c r="L10" s="15"/>
      <c r="M10" s="16"/>
      <c r="N10" s="17"/>
      <c r="O10" s="18"/>
    </row>
    <row r="11" spans="1:15" s="19" customFormat="1" x14ac:dyDescent="0.25">
      <c r="A11" s="20"/>
      <c r="B11" s="20"/>
      <c r="C11" s="21"/>
      <c r="D11" s="21"/>
      <c r="E11" s="21"/>
      <c r="F11" s="22"/>
      <c r="G11" s="21"/>
      <c r="H11" s="21"/>
      <c r="I11" s="22"/>
      <c r="J11" s="21"/>
      <c r="K11" s="21"/>
      <c r="L11" s="21"/>
      <c r="M11" s="22"/>
      <c r="N11" s="15"/>
      <c r="O11" s="23"/>
    </row>
    <row r="12" spans="1:15" s="19" customFormat="1" x14ac:dyDescent="0.25">
      <c r="A12" s="20"/>
      <c r="B12" s="20"/>
      <c r="C12" s="24"/>
      <c r="D12" s="24"/>
      <c r="E12" s="24"/>
      <c r="F12" s="22"/>
      <c r="G12" s="24"/>
      <c r="H12" s="24"/>
      <c r="I12" s="22"/>
      <c r="J12" s="24"/>
      <c r="K12" s="24"/>
      <c r="L12" s="24"/>
      <c r="M12" s="22"/>
      <c r="N12" s="15"/>
      <c r="O12" s="23"/>
    </row>
    <row r="13" spans="1:15" s="19" customFormat="1" x14ac:dyDescent="0.25">
      <c r="A13" s="20"/>
      <c r="B13" s="20"/>
      <c r="C13" s="21"/>
      <c r="D13" s="21"/>
      <c r="E13" s="21"/>
      <c r="F13" s="22"/>
      <c r="G13" s="21"/>
      <c r="H13" s="21"/>
      <c r="I13" s="22"/>
      <c r="J13" s="21"/>
      <c r="K13" s="21"/>
      <c r="L13" s="21"/>
      <c r="M13" s="22"/>
      <c r="N13" s="15"/>
      <c r="O13" s="23"/>
    </row>
    <row r="14" spans="1:15" s="19" customFormat="1" x14ac:dyDescent="0.25">
      <c r="A14" s="20"/>
      <c r="B14" s="20"/>
      <c r="C14" s="21"/>
      <c r="D14" s="21"/>
      <c r="E14" s="21"/>
      <c r="F14" s="22"/>
      <c r="G14" s="21"/>
      <c r="H14" s="21"/>
      <c r="I14" s="22"/>
      <c r="J14" s="21"/>
      <c r="K14" s="21"/>
      <c r="L14" s="21"/>
      <c r="M14" s="22"/>
      <c r="N14" s="15"/>
      <c r="O14" s="23"/>
    </row>
    <row r="15" spans="1:15" s="19" customFormat="1" x14ac:dyDescent="0.25">
      <c r="A15" s="20"/>
      <c r="B15" s="20"/>
      <c r="C15" s="21"/>
      <c r="D15" s="21"/>
      <c r="E15" s="21"/>
      <c r="F15" s="22"/>
      <c r="G15" s="21"/>
      <c r="H15" s="21"/>
      <c r="I15" s="22"/>
      <c r="J15" s="21"/>
      <c r="K15" s="21"/>
      <c r="L15" s="21"/>
      <c r="M15" s="22"/>
      <c r="N15" s="15"/>
      <c r="O15" s="23"/>
    </row>
    <row r="16" spans="1:15" s="19" customFormat="1" ht="18.75" x14ac:dyDescent="0.3">
      <c r="A16" s="14"/>
      <c r="B16" s="14"/>
      <c r="C16" s="15"/>
      <c r="D16" s="15"/>
      <c r="E16" s="15"/>
      <c r="F16" s="16"/>
      <c r="G16" s="15"/>
      <c r="H16" s="15"/>
      <c r="I16" s="16"/>
      <c r="J16" s="15"/>
      <c r="K16" s="15"/>
      <c r="L16" s="15"/>
      <c r="M16" s="16"/>
      <c r="N16" s="17"/>
      <c r="O16" s="18"/>
    </row>
    <row r="17" spans="1:15" s="19" customFormat="1" ht="23.45" customHeight="1" x14ac:dyDescent="0.25">
      <c r="A17" s="20"/>
      <c r="B17" s="20"/>
      <c r="C17" s="21"/>
      <c r="D17" s="21"/>
      <c r="E17" s="21"/>
      <c r="F17" s="22"/>
      <c r="G17" s="21"/>
      <c r="H17" s="21"/>
      <c r="I17" s="22"/>
      <c r="J17" s="21"/>
      <c r="K17" s="21"/>
      <c r="L17" s="21"/>
      <c r="M17" s="22"/>
      <c r="N17" s="15"/>
      <c r="O17" s="23"/>
    </row>
    <row r="18" spans="1:15" s="19" customFormat="1" ht="22.9" customHeight="1" x14ac:dyDescent="0.25">
      <c r="A18" s="20"/>
      <c r="B18" s="20"/>
      <c r="C18" s="24"/>
      <c r="D18" s="24"/>
      <c r="E18" s="24"/>
      <c r="F18" s="22"/>
      <c r="G18" s="24"/>
      <c r="H18" s="24"/>
      <c r="I18" s="22"/>
      <c r="J18" s="24"/>
      <c r="K18" s="24"/>
      <c r="L18" s="24"/>
      <c r="M18" s="22"/>
      <c r="N18" s="15"/>
      <c r="O18" s="23"/>
    </row>
    <row r="19" spans="1:15" s="19" customFormat="1" ht="24.6" customHeight="1" x14ac:dyDescent="0.25">
      <c r="A19" s="20"/>
      <c r="B19" s="20"/>
      <c r="C19" s="21"/>
      <c r="D19" s="21"/>
      <c r="E19" s="21"/>
      <c r="F19" s="22"/>
      <c r="G19" s="21"/>
      <c r="H19" s="21"/>
      <c r="I19" s="22"/>
      <c r="J19" s="21"/>
      <c r="K19" s="21"/>
      <c r="L19" s="21"/>
      <c r="M19" s="22"/>
      <c r="N19" s="15"/>
      <c r="O19" s="23"/>
    </row>
    <row r="20" spans="1:15" s="19" customFormat="1" ht="21" customHeight="1" x14ac:dyDescent="0.25">
      <c r="A20" s="20"/>
      <c r="B20" s="20"/>
      <c r="C20" s="21"/>
      <c r="D20" s="21"/>
      <c r="E20" s="21"/>
      <c r="F20" s="22"/>
      <c r="G20" s="21"/>
      <c r="H20" s="21"/>
      <c r="I20" s="22"/>
      <c r="J20" s="21"/>
      <c r="K20" s="21"/>
      <c r="L20" s="21"/>
      <c r="M20" s="22"/>
      <c r="N20" s="15"/>
      <c r="O20" s="23"/>
    </row>
    <row r="21" spans="1:15" s="19" customFormat="1" ht="25.15" customHeight="1" x14ac:dyDescent="0.25">
      <c r="A21" s="20"/>
      <c r="B21" s="20"/>
      <c r="C21" s="21"/>
      <c r="D21" s="21"/>
      <c r="E21" s="21"/>
      <c r="F21" s="22"/>
      <c r="G21" s="21"/>
      <c r="H21" s="21"/>
      <c r="I21" s="22"/>
      <c r="J21" s="21"/>
      <c r="K21" s="21"/>
      <c r="L21" s="21"/>
      <c r="M21" s="22"/>
      <c r="N21" s="15"/>
      <c r="O21" s="23"/>
    </row>
    <row r="22" spans="1:15" s="19" customFormat="1" ht="25.15" customHeight="1" x14ac:dyDescent="0.3">
      <c r="A22" s="14"/>
      <c r="B22" s="14"/>
      <c r="C22" s="15"/>
      <c r="D22" s="15"/>
      <c r="E22" s="15"/>
      <c r="F22" s="16"/>
      <c r="G22" s="15"/>
      <c r="H22" s="15"/>
      <c r="I22" s="16"/>
      <c r="J22" s="15"/>
      <c r="K22" s="15"/>
      <c r="L22" s="15"/>
      <c r="M22" s="16"/>
      <c r="N22" s="17"/>
      <c r="O22" s="18"/>
    </row>
    <row r="23" spans="1:15" s="19" customFormat="1" ht="27.6" customHeight="1" x14ac:dyDescent="0.25">
      <c r="A23" s="20"/>
      <c r="B23" s="20"/>
      <c r="C23" s="21"/>
      <c r="D23" s="21"/>
      <c r="E23" s="21"/>
      <c r="F23" s="22"/>
      <c r="G23" s="21"/>
      <c r="H23" s="21"/>
      <c r="I23" s="22"/>
      <c r="J23" s="21"/>
      <c r="K23" s="21"/>
      <c r="L23" s="21"/>
      <c r="M23" s="22"/>
      <c r="N23" s="15"/>
      <c r="O23" s="23"/>
    </row>
    <row r="24" spans="1:15" s="19" customFormat="1" ht="31.15" customHeight="1" x14ac:dyDescent="0.25">
      <c r="A24" s="20"/>
      <c r="B24" s="20"/>
      <c r="C24" s="24"/>
      <c r="D24" s="24"/>
      <c r="E24" s="24"/>
      <c r="F24" s="22"/>
      <c r="G24" s="24"/>
      <c r="H24" s="24"/>
      <c r="I24" s="22"/>
      <c r="J24" s="24"/>
      <c r="K24" s="24"/>
      <c r="L24" s="24"/>
      <c r="M24" s="22"/>
      <c r="N24" s="15"/>
      <c r="O24" s="23"/>
    </row>
    <row r="25" spans="1:15" s="19" customFormat="1" ht="28.15" customHeight="1" x14ac:dyDescent="0.25">
      <c r="A25" s="20"/>
      <c r="B25" s="20"/>
      <c r="C25" s="21"/>
      <c r="D25" s="21"/>
      <c r="E25" s="21"/>
      <c r="F25" s="22"/>
      <c r="G25" s="21"/>
      <c r="H25" s="21"/>
      <c r="I25" s="22"/>
      <c r="J25" s="21"/>
      <c r="K25" s="21"/>
      <c r="L25" s="21"/>
      <c r="M25" s="22"/>
      <c r="N25" s="15"/>
      <c r="O25" s="23"/>
    </row>
    <row r="26" spans="1:15" s="19" customFormat="1" ht="30.6" customHeight="1" x14ac:dyDescent="0.25">
      <c r="A26" s="20"/>
      <c r="B26" s="20"/>
      <c r="C26" s="21"/>
      <c r="D26" s="21"/>
      <c r="E26" s="21"/>
      <c r="F26" s="22"/>
      <c r="G26" s="21"/>
      <c r="H26" s="21"/>
      <c r="I26" s="22"/>
      <c r="J26" s="21"/>
      <c r="K26" s="21"/>
      <c r="L26" s="21"/>
      <c r="M26" s="22"/>
      <c r="N26" s="15"/>
      <c r="O26" s="23"/>
    </row>
    <row r="27" spans="1:15" s="19" customFormat="1" ht="28.15" customHeight="1" x14ac:dyDescent="0.25">
      <c r="A27" s="20"/>
      <c r="B27" s="20"/>
      <c r="C27" s="21"/>
      <c r="D27" s="21"/>
      <c r="E27" s="21"/>
      <c r="F27" s="22"/>
      <c r="G27" s="21"/>
      <c r="H27" s="21"/>
      <c r="I27" s="22"/>
      <c r="J27" s="21"/>
      <c r="K27" s="21"/>
      <c r="L27" s="21"/>
      <c r="M27" s="22"/>
      <c r="N27" s="15"/>
      <c r="O27" s="23"/>
    </row>
    <row r="28" spans="1:15" s="19" customFormat="1" ht="28.15" customHeight="1" x14ac:dyDescent="0.3">
      <c r="A28" s="14"/>
      <c r="B28" s="14"/>
      <c r="C28" s="15"/>
      <c r="D28" s="15"/>
      <c r="E28" s="15"/>
      <c r="F28" s="16"/>
      <c r="G28" s="15"/>
      <c r="H28" s="15"/>
      <c r="I28" s="16"/>
      <c r="J28" s="15"/>
      <c r="K28" s="15"/>
      <c r="L28" s="15"/>
      <c r="M28" s="16"/>
      <c r="N28" s="17"/>
      <c r="O28" s="18"/>
    </row>
    <row r="29" spans="1:15" s="19" customFormat="1" ht="28.15" customHeight="1" x14ac:dyDescent="0.25">
      <c r="A29" s="20"/>
      <c r="B29" s="20"/>
      <c r="C29" s="21"/>
      <c r="D29" s="21"/>
      <c r="E29" s="21"/>
      <c r="F29" s="22"/>
      <c r="G29" s="21"/>
      <c r="H29" s="21"/>
      <c r="I29" s="22"/>
      <c r="J29" s="21"/>
      <c r="K29" s="21"/>
      <c r="L29" s="21"/>
      <c r="M29" s="22"/>
      <c r="N29" s="15"/>
      <c r="O29" s="23"/>
    </row>
    <row r="30" spans="1:15" s="19" customFormat="1" ht="28.15" customHeight="1" x14ac:dyDescent="0.25">
      <c r="A30" s="20"/>
      <c r="B30" s="20"/>
      <c r="C30" s="24"/>
      <c r="D30" s="24"/>
      <c r="E30" s="24"/>
      <c r="F30" s="22"/>
      <c r="G30" s="24"/>
      <c r="H30" s="24"/>
      <c r="I30" s="22"/>
      <c r="J30" s="24"/>
      <c r="K30" s="24"/>
      <c r="L30" s="24"/>
      <c r="M30" s="22"/>
      <c r="N30" s="15"/>
      <c r="O30" s="23"/>
    </row>
    <row r="31" spans="1:15" s="19" customFormat="1" ht="28.15" customHeight="1" x14ac:dyDescent="0.25">
      <c r="A31" s="20"/>
      <c r="B31" s="20"/>
      <c r="C31" s="21"/>
      <c r="D31" s="21"/>
      <c r="E31" s="21"/>
      <c r="F31" s="22"/>
      <c r="G31" s="21"/>
      <c r="H31" s="21"/>
      <c r="I31" s="22"/>
      <c r="J31" s="21"/>
      <c r="K31" s="21"/>
      <c r="L31" s="21"/>
      <c r="M31" s="22"/>
      <c r="N31" s="15"/>
      <c r="O31" s="23"/>
    </row>
    <row r="32" spans="1:15" s="19" customFormat="1" ht="28.15" customHeight="1" x14ac:dyDescent="0.25">
      <c r="A32" s="20"/>
      <c r="B32" s="20"/>
      <c r="C32" s="21"/>
      <c r="D32" s="21"/>
      <c r="E32" s="21"/>
      <c r="F32" s="22"/>
      <c r="G32" s="21"/>
      <c r="H32" s="21"/>
      <c r="I32" s="22"/>
      <c r="J32" s="21"/>
      <c r="K32" s="21"/>
      <c r="L32" s="21"/>
      <c r="M32" s="22"/>
      <c r="N32" s="15"/>
      <c r="O32" s="23"/>
    </row>
    <row r="33" spans="1:15" s="19" customFormat="1" ht="31.9" customHeight="1" x14ac:dyDescent="0.25">
      <c r="A33" s="20"/>
      <c r="B33" s="20"/>
      <c r="C33" s="21"/>
      <c r="D33" s="21"/>
      <c r="E33" s="21"/>
      <c r="F33" s="22"/>
      <c r="G33" s="21"/>
      <c r="H33" s="21"/>
      <c r="I33" s="22"/>
      <c r="J33" s="21"/>
      <c r="K33" s="21"/>
      <c r="L33" s="21"/>
      <c r="M33" s="22"/>
      <c r="N33" s="15"/>
      <c r="O33" s="23"/>
    </row>
    <row r="34" spans="1:15" s="19" customFormat="1" ht="37.5" customHeight="1" x14ac:dyDescent="0.3">
      <c r="A34" s="14"/>
      <c r="B34" s="14"/>
      <c r="C34" s="15"/>
      <c r="D34" s="15"/>
      <c r="E34" s="15"/>
      <c r="F34" s="16"/>
      <c r="G34" s="15"/>
      <c r="H34" s="15"/>
      <c r="I34" s="16"/>
      <c r="J34" s="15"/>
      <c r="K34" s="15"/>
      <c r="L34" s="15"/>
      <c r="M34" s="16"/>
      <c r="N34" s="17"/>
      <c r="O34" s="18"/>
    </row>
    <row r="35" spans="1:15" x14ac:dyDescent="0.25">
      <c r="A35" s="9"/>
      <c r="B35" s="9"/>
      <c r="C35" s="10"/>
      <c r="D35" s="10"/>
      <c r="E35" s="10"/>
      <c r="F35" s="11"/>
      <c r="G35" s="10"/>
      <c r="H35" s="10"/>
      <c r="I35" s="11"/>
      <c r="J35" s="10"/>
      <c r="K35" s="10"/>
      <c r="L35" s="10"/>
      <c r="M35" s="11"/>
      <c r="N35" s="12"/>
      <c r="O35" s="13"/>
    </row>
    <row r="36" spans="1:15" x14ac:dyDescent="0.25">
      <c r="A36" s="9"/>
      <c r="B36" s="9"/>
      <c r="C36" s="10"/>
      <c r="D36" s="10"/>
      <c r="E36" s="10"/>
      <c r="F36" s="11"/>
      <c r="G36" s="10"/>
      <c r="H36" s="10"/>
      <c r="I36" s="11"/>
      <c r="J36" s="10"/>
      <c r="K36" s="10"/>
      <c r="L36" s="10"/>
      <c r="M36" s="11"/>
      <c r="N36" s="12"/>
      <c r="O36" s="13"/>
    </row>
    <row r="37" spans="1:15" x14ac:dyDescent="0.25">
      <c r="A37" s="9"/>
      <c r="B37" s="9"/>
      <c r="C37" s="10"/>
      <c r="D37" s="10"/>
      <c r="E37" s="10"/>
      <c r="F37" s="11"/>
      <c r="G37" s="10"/>
      <c r="H37" s="10"/>
      <c r="I37" s="11"/>
      <c r="J37" s="10"/>
      <c r="K37" s="10"/>
      <c r="L37" s="10"/>
      <c r="M37" s="11"/>
      <c r="N37" s="12"/>
      <c r="O37" s="13"/>
    </row>
    <row r="38" spans="1:15" x14ac:dyDescent="0.25">
      <c r="A38" s="9"/>
      <c r="B38" s="9"/>
      <c r="C38" s="10"/>
      <c r="D38" s="10"/>
      <c r="E38" s="10"/>
      <c r="F38" s="11"/>
      <c r="G38" s="10"/>
      <c r="H38" s="10"/>
      <c r="I38" s="11"/>
      <c r="J38" s="10"/>
      <c r="K38" s="10"/>
      <c r="L38" s="10"/>
      <c r="M38" s="11"/>
      <c r="N38" s="12"/>
      <c r="O38" s="13"/>
    </row>
    <row r="39" spans="1:15" ht="32.25" customHeight="1" x14ac:dyDescent="0.25">
      <c r="A39" s="9"/>
      <c r="B39" s="9"/>
      <c r="C39" s="10"/>
      <c r="D39" s="10"/>
      <c r="E39" s="10"/>
      <c r="F39" s="11"/>
      <c r="G39" s="10"/>
      <c r="H39" s="10"/>
      <c r="I39" s="11"/>
      <c r="J39" s="10"/>
      <c r="K39" s="10"/>
      <c r="L39" s="10"/>
      <c r="M39" s="11"/>
      <c r="N39" s="12"/>
      <c r="O39" s="13"/>
    </row>
    <row r="40" spans="1:15" ht="22.5" customHeight="1" x14ac:dyDescent="0.25">
      <c r="A40" s="9"/>
      <c r="B40" s="9"/>
      <c r="C40" s="10"/>
      <c r="D40" s="10"/>
      <c r="E40" s="10"/>
      <c r="F40" s="11"/>
      <c r="G40" s="10"/>
      <c r="H40" s="10"/>
      <c r="I40" s="11"/>
      <c r="J40" s="10"/>
      <c r="K40" s="10"/>
      <c r="L40" s="10"/>
      <c r="M40" s="11"/>
      <c r="N40" s="12"/>
      <c r="O40" s="13"/>
    </row>
  </sheetData>
  <sortState ref="A3:O8">
    <sortCondition descending="1" ref="N3:N8"/>
  </sortState>
  <conditionalFormatting sqref="O5:O8 O10:O38 O3">
    <cfRule type="containsText" dxfId="27" priority="2" operator="containsText" text="NE">
      <formula>NOT(ISERROR(SEARCH("NE",O3)))</formula>
    </cfRule>
  </conditionalFormatting>
  <conditionalFormatting sqref="O39:O40">
    <cfRule type="containsText" dxfId="26" priority="1" operator="containsText" text="NE">
      <formula>NOT(ISERROR(SEARCH("NE",O39)))</formula>
    </cfRule>
  </conditionalFormatting>
  <pageMargins left="0.7" right="0.7" top="0.78740157499999996" bottom="0.78740157499999996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B60F0-216E-4499-BA48-AA51A7E3465E}">
  <dimension ref="A1:O8"/>
  <sheetViews>
    <sheetView workbookViewId="0">
      <selection activeCell="U2" sqref="U2"/>
    </sheetView>
  </sheetViews>
  <sheetFormatPr defaultRowHeight="15" x14ac:dyDescent="0.25"/>
  <cols>
    <col min="1" max="1" width="17.42578125" customWidth="1"/>
    <col min="2" max="2" width="28.42578125" customWidth="1"/>
    <col min="3" max="3" width="10.7109375" customWidth="1"/>
    <col min="4" max="4" width="11.85546875" customWidth="1"/>
    <col min="5" max="5" width="11" customWidth="1"/>
    <col min="7" max="7" width="12.85546875" customWidth="1"/>
    <col min="8" max="8" width="9.42578125" customWidth="1"/>
    <col min="10" max="10" width="11.28515625" customWidth="1"/>
    <col min="11" max="11" width="10" customWidth="1"/>
    <col min="12" max="12" width="11.140625" customWidth="1"/>
    <col min="14" max="14" width="13.42578125" customWidth="1"/>
  </cols>
  <sheetData>
    <row r="1" spans="1:15" ht="15.75" thickBot="1" x14ac:dyDescent="0.3">
      <c r="A1" t="s">
        <v>28</v>
      </c>
      <c r="F1" s="68"/>
      <c r="I1" s="68"/>
      <c r="M1" s="68"/>
    </row>
    <row r="2" spans="1:15" ht="218.25" thickBot="1" x14ac:dyDescent="0.3">
      <c r="A2" s="69" t="s">
        <v>0</v>
      </c>
      <c r="B2" s="69" t="s">
        <v>1</v>
      </c>
      <c r="C2" s="70" t="s">
        <v>11</v>
      </c>
      <c r="D2" s="70" t="s">
        <v>26</v>
      </c>
      <c r="E2" s="71" t="s">
        <v>39</v>
      </c>
      <c r="F2" s="72" t="s">
        <v>5</v>
      </c>
      <c r="G2" s="70" t="s">
        <v>12</v>
      </c>
      <c r="H2" s="70" t="s">
        <v>40</v>
      </c>
      <c r="I2" s="72" t="s">
        <v>8</v>
      </c>
      <c r="J2" s="70" t="s">
        <v>10</v>
      </c>
      <c r="K2" s="70" t="s">
        <v>6</v>
      </c>
      <c r="L2" s="70" t="s">
        <v>7</v>
      </c>
      <c r="M2" s="72" t="s">
        <v>9</v>
      </c>
      <c r="N2" s="73" t="s">
        <v>2</v>
      </c>
    </row>
    <row r="3" spans="1:15" ht="23.25" x14ac:dyDescent="0.25">
      <c r="A3" s="74"/>
      <c r="B3" s="75"/>
      <c r="F3" s="68"/>
      <c r="I3" s="68"/>
      <c r="M3" s="68"/>
      <c r="N3" s="76">
        <v>70</v>
      </c>
      <c r="O3" s="8" t="s">
        <v>3</v>
      </c>
    </row>
    <row r="4" spans="1:15" ht="75" x14ac:dyDescent="0.25">
      <c r="A4" s="77" t="s">
        <v>29</v>
      </c>
      <c r="B4" s="77" t="s">
        <v>30</v>
      </c>
      <c r="C4" s="78">
        <f>MEDIAN('[1]1 Černík'!C3,'[1]2 Josková'!C3,'[1]3 Kolda'!C3,'[1]4 Strejčková'!C3,'[1]5 Vacková'!C3)</f>
        <v>18</v>
      </c>
      <c r="D4" s="78">
        <f>MEDIAN('[1]1 Černík'!D3,'[1]2 Josková'!D3,'[1]3 Kolda'!D3,'[1]4 Strejčková'!D3,'[1]5 Vacková'!D3)</f>
        <v>8</v>
      </c>
      <c r="E4" s="78">
        <f>MEDIAN('[1]1 Černík'!E3,'[1]2 Josková'!E3,'[1]3 Kolda'!E3,'[1]4 Strejčková'!E3,'[1]5 Vacková'!E3)</f>
        <v>9</v>
      </c>
      <c r="F4" s="79">
        <f>SUM(C4:E4)</f>
        <v>35</v>
      </c>
      <c r="G4" s="78">
        <f>MEDIAN('[1]1 Černík'!G3,'[1]2 Josková'!G3,'[1]3 Kolda'!G3,'[1]4 Strejčková'!G3,'[1]5 Vacková'!G3)</f>
        <v>5</v>
      </c>
      <c r="H4" s="78">
        <f>MEDIAN('[1]1 Černík'!H3,'[1]2 Josková'!H3,'[1]3 Kolda'!H3,'[1]4 Strejčková'!H3,'[1]5 Vacková'!H3)</f>
        <v>9</v>
      </c>
      <c r="I4" s="79">
        <f>SUM(G4:H4)</f>
        <v>14</v>
      </c>
      <c r="J4" s="78">
        <f>MEDIAN('[1]1 Černík'!J3,'[1]2 Josková'!J3,'[1]3 Kolda'!J3,'[1]4 Strejčková'!J3,'[1]5 Vacková'!J3)</f>
        <v>19</v>
      </c>
      <c r="K4" s="78">
        <f>MEDIAN('[1]1 Černík'!K3,'[1]2 Josková'!K3,'[1]3 Kolda'!K3,'[1]4 Strejčková'!K3,'[1]5 Vacková'!K3)</f>
        <v>19</v>
      </c>
      <c r="L4" s="78">
        <f>MEDIAN('[1]1 Černík'!L3,'[1]2 Josková'!L3,'[1]3 Kolda'!L3,'[1]4 Strejčková'!L3,'[1]5 Vacková'!L3)</f>
        <v>5</v>
      </c>
      <c r="M4" s="79">
        <f>SUM(J4:L4)</f>
        <v>43</v>
      </c>
      <c r="N4" s="69">
        <f>SUM(M4,I4,F4)</f>
        <v>92</v>
      </c>
      <c r="O4" s="80" t="str">
        <f>IF($N4&gt;=N$3,"ANO","NE")</f>
        <v>ANO</v>
      </c>
    </row>
    <row r="5" spans="1:15" x14ac:dyDescent="0.25">
      <c r="A5" s="81" t="s">
        <v>31</v>
      </c>
      <c r="B5" s="81" t="s">
        <v>32</v>
      </c>
      <c r="C5" s="78">
        <f>MEDIAN('[1]1 Černík'!C4,'[1]2 Josková'!C4,'[1]3 Kolda'!C4,'[1]4 Strejčková'!C4,'[1]5 Vacková'!C4)</f>
        <v>17</v>
      </c>
      <c r="D5" s="78">
        <f>MEDIAN('[1]1 Černík'!D4,'[1]2 Josková'!D4,'[1]3 Kolda'!D4,'[1]4 Strejčková'!D4,'[1]5 Vacková'!D4)</f>
        <v>8</v>
      </c>
      <c r="E5" s="78">
        <f>MEDIAN('[1]1 Černík'!E4,'[1]2 Josková'!E4,'[1]3 Kolda'!E4,'[1]4 Strejčková'!E4,'[1]5 Vacková'!E4)</f>
        <v>8</v>
      </c>
      <c r="F5" s="79">
        <f>SUM(C5:E5)</f>
        <v>33</v>
      </c>
      <c r="G5" s="78">
        <f>MEDIAN('[1]1 Černík'!G4,'[1]2 Josková'!G4,'[1]3 Kolda'!G4,'[1]4 Strejčková'!G4,'[1]5 Vacková'!G4)</f>
        <v>5</v>
      </c>
      <c r="H5" s="78">
        <f>MEDIAN('[1]1 Černík'!H4,'[1]2 Josková'!H4,'[1]3 Kolda'!H4,'[1]4 Strejčková'!H4,'[1]5 Vacková'!H4)</f>
        <v>9</v>
      </c>
      <c r="I5" s="79">
        <f t="shared" ref="I5:I8" si="0">SUM(G5:H5)</f>
        <v>14</v>
      </c>
      <c r="J5" s="78">
        <f>MEDIAN('[1]1 Černík'!J4,'[1]2 Josková'!J4,'[1]3 Kolda'!J4,'[1]4 Strejčková'!J4,'[1]5 Vacková'!J4)</f>
        <v>17</v>
      </c>
      <c r="K5" s="78">
        <f>MEDIAN('[1]1 Černík'!K4,'[1]2 Josková'!K4,'[1]3 Kolda'!K4,'[1]4 Strejčková'!K4,'[1]5 Vacková'!K4)</f>
        <v>17</v>
      </c>
      <c r="L5" s="78">
        <f>MEDIAN('[1]1 Černík'!L4,'[1]2 Josková'!L4,'[1]3 Kolda'!L4,'[1]4 Strejčková'!L4,'[1]5 Vacková'!L4)</f>
        <v>5</v>
      </c>
      <c r="M5" s="79">
        <f>SUM(J5:L5)</f>
        <v>39</v>
      </c>
      <c r="N5" s="69">
        <f>SUM(M5,I5,F5)</f>
        <v>86</v>
      </c>
      <c r="O5" s="80" t="str">
        <f t="shared" ref="O5:O8" si="1">IF($N5&gt;=N$3,"ANO","NE")</f>
        <v>ANO</v>
      </c>
    </row>
    <row r="6" spans="1:15" ht="45" x14ac:dyDescent="0.25">
      <c r="A6" s="77" t="s">
        <v>33</v>
      </c>
      <c r="B6" s="77" t="s">
        <v>34</v>
      </c>
      <c r="C6" s="78">
        <f>MEDIAN('[1]1 Černík'!C5,'[1]2 Josková'!C5,'[1]3 Kolda'!C5,'[1]4 Strejčková'!C5,'[1]5 Vacková'!C5)</f>
        <v>18</v>
      </c>
      <c r="D6" s="78">
        <f>MEDIAN('[1]1 Černík'!D5,'[1]2 Josková'!D5,'[1]3 Kolda'!D5,'[1]4 Strejčková'!D5,'[1]5 Vacková'!D5)</f>
        <v>8</v>
      </c>
      <c r="E6" s="78">
        <f>MEDIAN('[1]1 Černík'!E5,'[1]2 Josková'!E5,'[1]3 Kolda'!E5,'[1]4 Strejčková'!E5,'[1]5 Vacková'!E5)</f>
        <v>9</v>
      </c>
      <c r="F6" s="79">
        <f>SUM(C6:E6)</f>
        <v>35</v>
      </c>
      <c r="G6" s="78">
        <f>MEDIAN('[1]1 Černík'!G5,'[1]2 Josková'!G5,'[1]3 Kolda'!G5,'[1]4 Strejčková'!G5,'[1]5 Vacková'!G5)</f>
        <v>5</v>
      </c>
      <c r="H6" s="78">
        <f>MEDIAN('[1]1 Černík'!H5,'[1]2 Josková'!H5,'[1]3 Kolda'!H5,'[1]4 Strejčková'!H5,'[1]5 Vacková'!H5)</f>
        <v>8</v>
      </c>
      <c r="I6" s="79">
        <f t="shared" si="0"/>
        <v>13</v>
      </c>
      <c r="J6" s="78">
        <f>MEDIAN('[1]1 Černík'!J5,'[1]2 Josková'!J5,'[1]3 Kolda'!J5,'[1]4 Strejčková'!J5,'[1]5 Vacková'!J5)</f>
        <v>19</v>
      </c>
      <c r="K6" s="78">
        <f>MEDIAN('[1]1 Černík'!K5,'[1]2 Josková'!K5,'[1]3 Kolda'!K5,'[1]4 Strejčková'!K5,'[1]5 Vacková'!K5)</f>
        <v>19</v>
      </c>
      <c r="L6" s="78">
        <f>MEDIAN('[1]1 Černík'!L5,'[1]2 Josková'!L5,'[1]3 Kolda'!L5,'[1]4 Strejčková'!L5,'[1]5 Vacková'!L5)</f>
        <v>5</v>
      </c>
      <c r="M6" s="79">
        <f>SUM(J6:L6)</f>
        <v>43</v>
      </c>
      <c r="N6" s="69">
        <f>SUM(M6,I6,F6)</f>
        <v>91</v>
      </c>
      <c r="O6" s="80" t="str">
        <f t="shared" si="1"/>
        <v>ANO</v>
      </c>
    </row>
    <row r="7" spans="1:15" ht="45" x14ac:dyDescent="0.25">
      <c r="A7" s="77" t="s">
        <v>35</v>
      </c>
      <c r="B7" s="77" t="s">
        <v>36</v>
      </c>
      <c r="C7" s="78">
        <f>MEDIAN('[1]1 Černík'!C6,'[1]2 Josková'!C6,'[1]3 Kolda'!C6,'[1]4 Strejčková'!C6,'[1]5 Vacková'!C6)</f>
        <v>18</v>
      </c>
      <c r="D7" s="78">
        <f>MEDIAN('[1]1 Černík'!D6,'[1]2 Josková'!D6,'[1]3 Kolda'!D6,'[1]4 Strejčková'!D6,'[1]5 Vacková'!D6)</f>
        <v>9</v>
      </c>
      <c r="E7" s="78">
        <f>MEDIAN('[1]1 Černík'!E6,'[1]2 Josková'!E6,'[1]3 Kolda'!E6,'[1]4 Strejčková'!E6,'[1]5 Vacková'!E6)</f>
        <v>8</v>
      </c>
      <c r="F7" s="79">
        <f>SUM(C7:E7)</f>
        <v>35</v>
      </c>
      <c r="G7" s="78">
        <f>MEDIAN('[1]1 Černík'!G6,'[1]2 Josková'!G6,'[1]3 Kolda'!G6,'[1]4 Strejčková'!G6,'[1]5 Vacková'!G6)</f>
        <v>5</v>
      </c>
      <c r="H7" s="78">
        <f>MEDIAN('[1]1 Černík'!H6,'[1]2 Josková'!H6,'[1]3 Kolda'!H6,'[1]4 Strejčková'!H6,'[1]5 Vacková'!H6)</f>
        <v>9</v>
      </c>
      <c r="I7" s="79">
        <f t="shared" si="0"/>
        <v>14</v>
      </c>
      <c r="J7" s="78">
        <f>MEDIAN('[1]1 Černík'!J6,'[1]2 Josková'!J6,'[1]3 Kolda'!J6,'[1]4 Strejčková'!J6,'[1]5 Vacková'!J6)</f>
        <v>19</v>
      </c>
      <c r="K7" s="78">
        <f>MEDIAN('[1]1 Černík'!K6,'[1]2 Josková'!K6,'[1]3 Kolda'!K6,'[1]4 Strejčková'!K6,'[1]5 Vacková'!K6)</f>
        <v>18</v>
      </c>
      <c r="L7" s="78">
        <f>MEDIAN('[1]1 Černík'!L6,'[1]2 Josková'!L6,'[1]3 Kolda'!L6,'[1]4 Strejčková'!L6,'[1]5 Vacková'!L6)</f>
        <v>5</v>
      </c>
      <c r="M7" s="79">
        <f>SUM(J7:L7)</f>
        <v>42</v>
      </c>
      <c r="N7" s="69">
        <f>SUM(M7,I7,F7)</f>
        <v>91</v>
      </c>
      <c r="O7" s="80" t="str">
        <f t="shared" si="1"/>
        <v>ANO</v>
      </c>
    </row>
    <row r="8" spans="1:15" x14ac:dyDescent="0.25">
      <c r="A8" s="81" t="s">
        <v>37</v>
      </c>
      <c r="B8" s="81" t="s">
        <v>38</v>
      </c>
      <c r="C8" s="78">
        <f>MEDIAN('[1]1 Černík'!C7,'[1]2 Josková'!C7,'[1]3 Kolda'!C7,'[1]4 Strejčková'!C7,'[1]5 Vacková'!C7)</f>
        <v>15</v>
      </c>
      <c r="D8" s="78">
        <f>MEDIAN('[1]1 Černík'!D7,'[1]2 Josková'!D7,'[1]3 Kolda'!D7,'[1]4 Strejčková'!D7,'[1]5 Vacková'!D7)</f>
        <v>6</v>
      </c>
      <c r="E8" s="78">
        <f>MEDIAN('[1]1 Černík'!E7,'[1]2 Josková'!E7,'[1]3 Kolda'!E7,'[1]4 Strejčková'!E7,'[1]5 Vacková'!E7)</f>
        <v>7</v>
      </c>
      <c r="F8" s="79">
        <f>SUM(C8:E8)</f>
        <v>28</v>
      </c>
      <c r="G8" s="78">
        <f>MEDIAN('[1]1 Černík'!G7,'[1]2 Josková'!G7,'[1]3 Kolda'!G7,'[1]4 Strejčková'!G7,'[1]5 Vacková'!G7)</f>
        <v>5</v>
      </c>
      <c r="H8" s="78">
        <f>MEDIAN('[1]1 Černík'!H7,'[1]2 Josková'!H7,'[1]3 Kolda'!H7,'[1]4 Strejčková'!H7,'[1]5 Vacková'!H7)</f>
        <v>9</v>
      </c>
      <c r="I8" s="79">
        <f t="shared" si="0"/>
        <v>14</v>
      </c>
      <c r="J8" s="78">
        <f>MEDIAN('[1]1 Černík'!J7,'[1]2 Josková'!J7,'[1]3 Kolda'!J7,'[1]4 Strejčková'!J7,'[1]5 Vacková'!J7)</f>
        <v>18</v>
      </c>
      <c r="K8" s="78">
        <f>MEDIAN('[1]1 Černík'!K7,'[1]2 Josková'!K7,'[1]3 Kolda'!K7,'[1]4 Strejčková'!K7,'[1]5 Vacková'!K7)</f>
        <v>18</v>
      </c>
      <c r="L8" s="78">
        <f>MEDIAN('[1]1 Černík'!L7,'[1]2 Josková'!L7,'[1]3 Kolda'!L7,'[1]4 Strejčková'!L7,'[1]5 Vacková'!L7)</f>
        <v>5</v>
      </c>
      <c r="M8" s="79">
        <f>SUM(J8:L8)</f>
        <v>41</v>
      </c>
      <c r="N8" s="69">
        <f>SUM(M8,I8,F8)</f>
        <v>83</v>
      </c>
      <c r="O8" s="80" t="str">
        <f t="shared" si="1"/>
        <v>ANO</v>
      </c>
    </row>
  </sheetData>
  <conditionalFormatting sqref="O4:O8">
    <cfRule type="containsText" dxfId="24" priority="1" operator="containsText" text="NE">
      <formula>NOT(ISERROR(SEARCH("NE",O4)))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13F31-4DC3-4128-9136-C9686E9338DF}">
  <dimension ref="A1:N15"/>
  <sheetViews>
    <sheetView workbookViewId="0">
      <selection activeCell="C4" sqref="C4"/>
    </sheetView>
  </sheetViews>
  <sheetFormatPr defaultRowHeight="15" x14ac:dyDescent="0.25"/>
  <cols>
    <col min="1" max="1" width="29.5703125" customWidth="1"/>
    <col min="2" max="2" width="28.5703125" customWidth="1"/>
    <col min="3" max="3" width="12.7109375" customWidth="1"/>
    <col min="4" max="4" width="14.28515625" customWidth="1"/>
    <col min="6" max="6" width="10.42578125" customWidth="1"/>
    <col min="7" max="7" width="12.7109375" customWidth="1"/>
    <col min="10" max="10" width="11.28515625" customWidth="1"/>
    <col min="11" max="11" width="10.28515625" customWidth="1"/>
    <col min="14" max="14" width="14.7109375" customWidth="1"/>
  </cols>
  <sheetData>
    <row r="1" spans="1:14" ht="15.75" thickBot="1" x14ac:dyDescent="0.3">
      <c r="A1" t="s">
        <v>41</v>
      </c>
      <c r="F1" s="68"/>
      <c r="I1" s="68"/>
      <c r="M1" s="68"/>
    </row>
    <row r="2" spans="1:14" ht="181.5" thickBot="1" x14ac:dyDescent="0.3">
      <c r="A2" s="69" t="s">
        <v>0</v>
      </c>
      <c r="B2" s="69" t="s">
        <v>1</v>
      </c>
      <c r="C2" s="70" t="s">
        <v>11</v>
      </c>
      <c r="D2" s="70" t="s">
        <v>26</v>
      </c>
      <c r="E2" s="71" t="s">
        <v>39</v>
      </c>
      <c r="F2" s="72" t="s">
        <v>5</v>
      </c>
      <c r="G2" s="70" t="s">
        <v>12</v>
      </c>
      <c r="H2" s="70" t="s">
        <v>66</v>
      </c>
      <c r="I2" s="72" t="s">
        <v>8</v>
      </c>
      <c r="J2" s="70" t="s">
        <v>10</v>
      </c>
      <c r="K2" s="70" t="s">
        <v>6</v>
      </c>
      <c r="L2" s="70" t="s">
        <v>7</v>
      </c>
      <c r="M2" s="72" t="s">
        <v>9</v>
      </c>
      <c r="N2" s="73" t="s">
        <v>2</v>
      </c>
    </row>
    <row r="3" spans="1:14" x14ac:dyDescent="0.25">
      <c r="A3" s="74"/>
      <c r="B3" s="75"/>
      <c r="F3" s="68"/>
      <c r="I3" s="68"/>
      <c r="M3" s="68"/>
      <c r="N3" s="83">
        <v>70</v>
      </c>
    </row>
    <row r="4" spans="1:14" ht="45" x14ac:dyDescent="0.25">
      <c r="A4" s="84" t="s">
        <v>42</v>
      </c>
      <c r="B4" s="84" t="s">
        <v>43</v>
      </c>
      <c r="C4" s="78">
        <f>MEDIAN('[2]1 Mareček'!C3,'[2]2 Hindls'!C3,'[2]3 Medek'!C3,'[2]4 Daněk'!C3,'[2]5 Velická'!C3,'[2]6 Hyksová'!C3,'[2]7 Žemla'!C3,'[2]8 Kahoferová'!C3,'[2]9 Foltýn'!C3,'[2]10 Babka'!C3,'[2]11 Šlais'!C3,'[2]12 Venyš'!C3,'[2]13 Křižanovský'!C3)</f>
        <v>18</v>
      </c>
      <c r="D4" s="78">
        <f>MEDIAN('[2]1 Mareček'!D3,'[2]2 Hindls'!D3,'[2]3 Medek'!D3,'[2]4 Daněk'!D3,'[2]5 Velická'!D3,'[2]6 Hyksová'!D3,'[2]7 Žemla'!D3,'[2]8 Kahoferová'!D3,'[2]9 Foltýn'!D3,'[2]10 Babka'!D3,'[2]11 Šlais'!D3,'[2]12 Venyš'!D3,'[2]13 Křižanovský'!D3)</f>
        <v>9</v>
      </c>
      <c r="E4" s="78">
        <f>MEDIAN('[2]1 Mareček'!E3,'[2]2 Hindls'!E3,'[2]3 Medek'!E3,'[2]4 Daněk'!E3,'[2]5 Velická'!E3,'[2]6 Hyksová'!E3,'[2]7 Žemla'!E3,'[2]8 Kahoferová'!E3,'[2]9 Foltýn'!E3,'[2]10 Babka'!E3,'[2]11 Šlais'!E3,'[2]12 Venyš'!E3,'[2]13 Křižanovský'!E3)</f>
        <v>9</v>
      </c>
      <c r="F4" s="85">
        <f>SUM(C4:E4)</f>
        <v>36</v>
      </c>
      <c r="G4" s="78">
        <f>MEDIAN('[2]1 Mareček'!G3,'[2]2 Hindls'!G3,'[2]3 Medek'!G3,'[2]4 Daněk'!G3,'[2]5 Velická'!G3,'[2]6 Hyksová'!G3,'[2]7 Žemla'!G3,'[2]8 Kahoferová'!G3,'[2]9 Foltýn'!G3,'[2]10 Babka'!G3,'[2]11 Šlais'!G3,'[2]12 Venyš'!G3,'[2]13 Křižanovský'!G3)</f>
        <v>5</v>
      </c>
      <c r="H4" s="78">
        <f>MEDIAN('[2]1 Mareček'!H3,'[2]2 Hindls'!H3,'[2]3 Medek'!H3,'[2]4 Daněk'!H3,'[2]5 Velická'!H3,'[2]6 Hyksová'!H3,'[2]7 Žemla'!H3,'[2]8 Kahoferová'!H3,'[2]9 Foltýn'!H3,'[2]10 Babka'!H3,'[2]11 Šlais'!H3,'[2]12 Venyš'!H3,'[2]13 Křižanovský'!H3)</f>
        <v>9</v>
      </c>
      <c r="I4" s="85">
        <f>SUM(G4:H4)</f>
        <v>14</v>
      </c>
      <c r="J4" s="78">
        <f>MEDIAN('[2]1 Mareček'!J3,'[2]2 Hindls'!J3,'[2]3 Medek'!J3,'[2]4 Daněk'!J3,'[2]5 Velická'!J3,'[2]6 Hyksová'!J3,'[2]7 Žemla'!J3,'[2]8 Kahoferová'!J3,'[2]9 Foltýn'!J3,'[2]10 Babka'!J3,'[2]11 Šlais'!J3,'[2]12 Venyš'!J3,'[2]13 Křižanovský'!J3)</f>
        <v>19</v>
      </c>
      <c r="K4" s="78">
        <f>MEDIAN('[2]1 Mareček'!K3,'[2]2 Hindls'!K3,'[2]3 Medek'!K3,'[2]4 Daněk'!K3,'[2]5 Velická'!K3,'[2]6 Hyksová'!K3,'[2]7 Žemla'!K3,'[2]8 Kahoferová'!K3,'[2]9 Foltýn'!K3,'[2]10 Babka'!K3,'[2]11 Šlais'!K3,'[2]12 Venyš'!K3,'[2]13 Křižanovský'!K3)</f>
        <v>19</v>
      </c>
      <c r="L4" s="78">
        <f>MEDIAN('[2]1 Mareček'!L3,'[2]2 Hindls'!L3,'[2]3 Medek'!L3,'[2]4 Daněk'!L3,'[2]5 Velická'!L3,'[2]6 Hyksová'!L3,'[2]7 Žemla'!L3,'[2]8 Kahoferová'!L3,'[2]9 Foltýn'!L3,'[2]10 Babka'!L3,'[2]11 Šlais'!L3,'[2]12 Venyš'!L3,'[2]13 Křižanovský'!L3)</f>
        <v>5</v>
      </c>
      <c r="M4" s="85">
        <f t="shared" ref="M4:M15" si="0">SUM(J4:L4)</f>
        <v>43</v>
      </c>
      <c r="N4" s="86">
        <f>+F4+I4+M4</f>
        <v>93</v>
      </c>
    </row>
    <row r="5" spans="1:14" ht="39" customHeight="1" x14ac:dyDescent="0.25">
      <c r="A5" s="77" t="s">
        <v>44</v>
      </c>
      <c r="B5" s="84" t="s">
        <v>45</v>
      </c>
      <c r="C5" s="78">
        <f>MEDIAN('[2]1 Mareček'!C4,'[2]2 Hindls'!C4,'[2]3 Medek'!C4,'[2]4 Daněk'!C4,'[2]5 Velická'!C4,'[2]6 Hyksová'!C4,'[2]7 Žemla'!C4,'[2]8 Kahoferová'!C4,'[2]9 Foltýn'!C4,'[2]10 Babka'!C4,'[2]11 Šlais'!C4,'[2]12 Venyš'!C4,'[2]13 Křižanovský'!C4)</f>
        <v>19</v>
      </c>
      <c r="D5" s="78">
        <f>MEDIAN('[2]1 Mareček'!D4,'[2]2 Hindls'!D4,'[2]3 Medek'!D4,'[2]4 Daněk'!D4,'[2]5 Velická'!D4,'[2]6 Hyksová'!D4,'[2]7 Žemla'!D4,'[2]8 Kahoferová'!D4,'[2]9 Foltýn'!D4,'[2]10 Babka'!D4,'[2]11 Šlais'!D4,'[2]12 Venyš'!D4,'[2]13 Křižanovský'!D4)</f>
        <v>9</v>
      </c>
      <c r="E5" s="78">
        <f>MEDIAN('[2]1 Mareček'!E4,'[2]2 Hindls'!E4,'[2]3 Medek'!E4,'[2]4 Daněk'!E4,'[2]5 Velická'!E4,'[2]6 Hyksová'!E4,'[2]7 Žemla'!E4,'[2]8 Kahoferová'!E4,'[2]9 Foltýn'!E4,'[2]10 Babka'!E4,'[2]11 Šlais'!E4,'[2]12 Venyš'!E4,'[2]13 Křižanovský'!E4)</f>
        <v>9</v>
      </c>
      <c r="F5" s="85">
        <f t="shared" ref="F5:F15" si="1">SUM(C5:E5)</f>
        <v>37</v>
      </c>
      <c r="G5" s="78">
        <f>MEDIAN('[2]1 Mareček'!G4,'[2]2 Hindls'!G4,'[2]3 Medek'!G4,'[2]4 Daněk'!G4,'[2]5 Velická'!G4,'[2]6 Hyksová'!G4,'[2]7 Žemla'!G4,'[2]8 Kahoferová'!G4,'[2]9 Foltýn'!G4,'[2]10 Babka'!G4,'[2]11 Šlais'!G4,'[2]12 Venyš'!G4,'[2]13 Křižanovský'!G4)</f>
        <v>5</v>
      </c>
      <c r="H5" s="78">
        <f>MEDIAN('[2]1 Mareček'!H4,'[2]2 Hindls'!H4,'[2]3 Medek'!H4,'[2]4 Daněk'!H4,'[2]5 Velická'!H4,'[2]6 Hyksová'!H4,'[2]7 Žemla'!H4,'[2]8 Kahoferová'!H4,'[2]9 Foltýn'!H4,'[2]10 Babka'!H4,'[2]11 Šlais'!H4,'[2]12 Venyš'!H4,'[2]13 Křižanovský'!H4)</f>
        <v>9</v>
      </c>
      <c r="I5" s="85">
        <f t="shared" ref="I5:I15" si="2">SUM(G5:H5)</f>
        <v>14</v>
      </c>
      <c r="J5" s="78">
        <f>MEDIAN('[2]1 Mareček'!J4,'[2]2 Hindls'!J4,'[2]3 Medek'!J4,'[2]4 Daněk'!J4,'[2]5 Velická'!J4,'[2]6 Hyksová'!J4,'[2]7 Žemla'!J4,'[2]8 Kahoferová'!J4,'[2]9 Foltýn'!J4,'[2]10 Babka'!J4,'[2]11 Šlais'!J4,'[2]12 Venyš'!J4,'[2]13 Křižanovský'!J4)</f>
        <v>19</v>
      </c>
      <c r="K5" s="78">
        <f>MEDIAN('[2]1 Mareček'!K4,'[2]2 Hindls'!K4,'[2]3 Medek'!K4,'[2]4 Daněk'!K4,'[2]5 Velická'!K4,'[2]6 Hyksová'!K4,'[2]7 Žemla'!K4,'[2]8 Kahoferová'!K4,'[2]9 Foltýn'!K4,'[2]10 Babka'!K4,'[2]11 Šlais'!K4,'[2]12 Venyš'!K4,'[2]13 Křižanovský'!K4)</f>
        <v>19</v>
      </c>
      <c r="L5" s="78">
        <f>MEDIAN('[2]1 Mareček'!L4,'[2]2 Hindls'!L4,'[2]3 Medek'!L4,'[2]4 Daněk'!L4,'[2]5 Velická'!L4,'[2]6 Hyksová'!L4,'[2]7 Žemla'!L4,'[2]8 Kahoferová'!L4,'[2]9 Foltýn'!L4,'[2]10 Babka'!L4,'[2]11 Šlais'!L4,'[2]12 Venyš'!L4,'[2]13 Křižanovský'!L4)</f>
        <v>4</v>
      </c>
      <c r="M5" s="85">
        <f t="shared" si="0"/>
        <v>42</v>
      </c>
      <c r="N5" s="86">
        <f t="shared" ref="N5:N15" si="3">+F5+I5+M5</f>
        <v>93</v>
      </c>
    </row>
    <row r="6" spans="1:14" ht="45.75" customHeight="1" x14ac:dyDescent="0.25">
      <c r="A6" s="77" t="s">
        <v>46</v>
      </c>
      <c r="B6" s="84" t="s">
        <v>47</v>
      </c>
      <c r="C6" s="78">
        <f>MEDIAN('[2]1 Mareček'!C5,'[2]2 Hindls'!C5,'[2]3 Medek'!C5,'[2]4 Daněk'!C5,'[2]5 Velická'!C5,'[2]6 Hyksová'!C5,'[2]7 Žemla'!C5,'[2]8 Kahoferová'!C5,'[2]9 Foltýn'!C5,'[2]10 Babka'!C5,'[2]11 Šlais'!C5,'[2]12 Venyš'!C5,'[2]13 Křižanovský'!C5)</f>
        <v>19</v>
      </c>
      <c r="D6" s="78">
        <f>MEDIAN('[2]1 Mareček'!D5,'[2]2 Hindls'!D5,'[2]3 Medek'!D5,'[2]4 Daněk'!D5,'[2]5 Velická'!D5,'[2]6 Hyksová'!D5,'[2]7 Žemla'!D5,'[2]8 Kahoferová'!D5,'[2]9 Foltýn'!D5,'[2]10 Babka'!D5,'[2]11 Šlais'!D5,'[2]12 Venyš'!D5,'[2]13 Křižanovský'!D5)</f>
        <v>10</v>
      </c>
      <c r="E6" s="78">
        <f>MEDIAN('[2]1 Mareček'!E5,'[2]2 Hindls'!E5,'[2]3 Medek'!E5,'[2]4 Daněk'!E5,'[2]5 Velická'!E5,'[2]6 Hyksová'!E5,'[2]7 Žemla'!E5,'[2]8 Kahoferová'!E5,'[2]9 Foltýn'!E5,'[2]10 Babka'!E5,'[2]11 Šlais'!E5,'[2]12 Venyš'!E5,'[2]13 Křižanovský'!E5)</f>
        <v>9</v>
      </c>
      <c r="F6" s="85">
        <f t="shared" si="1"/>
        <v>38</v>
      </c>
      <c r="G6" s="78">
        <f>MEDIAN('[2]1 Mareček'!G5,'[2]2 Hindls'!G5,'[2]3 Medek'!G5,'[2]4 Daněk'!G5,'[2]5 Velická'!G5,'[2]6 Hyksová'!G5,'[2]7 Žemla'!G5,'[2]8 Kahoferová'!G5,'[2]9 Foltýn'!G5,'[2]10 Babka'!G5,'[2]11 Šlais'!G5,'[2]12 Venyš'!G5,'[2]13 Křižanovský'!G5)</f>
        <v>5</v>
      </c>
      <c r="H6" s="78">
        <f>MEDIAN('[2]1 Mareček'!H5,'[2]2 Hindls'!H5,'[2]3 Medek'!H5,'[2]4 Daněk'!H5,'[2]5 Velická'!H5,'[2]6 Hyksová'!H5,'[2]7 Žemla'!H5,'[2]8 Kahoferová'!H5,'[2]9 Foltýn'!H5,'[2]10 Babka'!H5,'[2]11 Šlais'!H5,'[2]12 Venyš'!H5,'[2]13 Křižanovský'!H5)</f>
        <v>9</v>
      </c>
      <c r="I6" s="85">
        <f t="shared" si="2"/>
        <v>14</v>
      </c>
      <c r="J6" s="78">
        <f>MEDIAN('[2]1 Mareček'!J5,'[2]2 Hindls'!J5,'[2]3 Medek'!J5,'[2]4 Daněk'!J5,'[2]5 Velická'!J5,'[2]6 Hyksová'!J5,'[2]7 Žemla'!J5,'[2]8 Kahoferová'!J5,'[2]9 Foltýn'!J5,'[2]10 Babka'!J5,'[2]11 Šlais'!J5,'[2]12 Venyš'!J5,'[2]13 Křižanovský'!J5)</f>
        <v>19</v>
      </c>
      <c r="K6" s="78">
        <f>MEDIAN('[2]1 Mareček'!K5,'[2]2 Hindls'!K5,'[2]3 Medek'!K5,'[2]4 Daněk'!K5,'[2]5 Velická'!K5,'[2]6 Hyksová'!K5,'[2]7 Žemla'!K5,'[2]8 Kahoferová'!K5,'[2]9 Foltýn'!K5,'[2]10 Babka'!K5,'[2]11 Šlais'!K5,'[2]12 Venyš'!K5,'[2]13 Křižanovský'!K5)</f>
        <v>19</v>
      </c>
      <c r="L6" s="78">
        <f>MEDIAN('[2]1 Mareček'!L5,'[2]2 Hindls'!L5,'[2]3 Medek'!L5,'[2]4 Daněk'!L5,'[2]5 Velická'!L5,'[2]6 Hyksová'!L5,'[2]7 Žemla'!L5,'[2]8 Kahoferová'!L5,'[2]9 Foltýn'!L5,'[2]10 Babka'!L5,'[2]11 Šlais'!L5,'[2]12 Venyš'!L5,'[2]13 Křižanovský'!L5)</f>
        <v>5</v>
      </c>
      <c r="M6" s="85">
        <f t="shared" si="0"/>
        <v>43</v>
      </c>
      <c r="N6" s="86">
        <f t="shared" si="3"/>
        <v>95</v>
      </c>
    </row>
    <row r="7" spans="1:14" ht="36" customHeight="1" x14ac:dyDescent="0.25">
      <c r="A7" s="77" t="s">
        <v>48</v>
      </c>
      <c r="B7" s="84" t="s">
        <v>49</v>
      </c>
      <c r="C7" s="78">
        <f>MEDIAN('[2]1 Mareček'!C6,'[2]2 Hindls'!C6,'[2]3 Medek'!C6,'[2]4 Daněk'!C6,'[2]5 Velická'!C6,'[2]6 Hyksová'!C6,'[2]7 Žemla'!C6,'[2]8 Kahoferová'!C6,'[2]9 Foltýn'!C6,'[2]10 Babka'!C6,'[2]11 Šlais'!C6,'[2]12 Venyš'!C6,'[2]13 Křižanovský'!C6)</f>
        <v>19</v>
      </c>
      <c r="D7" s="78">
        <f>MEDIAN('[2]1 Mareček'!D6,'[2]2 Hindls'!D6,'[2]3 Medek'!D6,'[2]4 Daněk'!D6,'[2]5 Velická'!D6,'[2]6 Hyksová'!D6,'[2]7 Žemla'!D6,'[2]8 Kahoferová'!D6,'[2]9 Foltýn'!D6,'[2]10 Babka'!D6,'[2]11 Šlais'!D6,'[2]12 Venyš'!D6,'[2]13 Křižanovský'!D6)</f>
        <v>9</v>
      </c>
      <c r="E7" s="78">
        <f>MEDIAN('[2]1 Mareček'!E6,'[2]2 Hindls'!E6,'[2]3 Medek'!E6,'[2]4 Daněk'!E6,'[2]5 Velická'!E6,'[2]6 Hyksová'!E6,'[2]7 Žemla'!E6,'[2]8 Kahoferová'!E6,'[2]9 Foltýn'!E6,'[2]10 Babka'!E6,'[2]11 Šlais'!E6,'[2]12 Venyš'!E6,'[2]13 Křižanovský'!E6)</f>
        <v>9</v>
      </c>
      <c r="F7" s="85">
        <f t="shared" si="1"/>
        <v>37</v>
      </c>
      <c r="G7" s="78">
        <f>MEDIAN('[2]1 Mareček'!G6,'[2]2 Hindls'!G6,'[2]3 Medek'!G6,'[2]4 Daněk'!G6,'[2]5 Velická'!G6,'[2]6 Hyksová'!G6,'[2]7 Žemla'!G6,'[2]8 Kahoferová'!G6,'[2]9 Foltýn'!G6,'[2]10 Babka'!G6,'[2]11 Šlais'!G6,'[2]12 Venyš'!G6,'[2]13 Křižanovský'!G6)</f>
        <v>5</v>
      </c>
      <c r="H7" s="78">
        <f>MEDIAN('[2]1 Mareček'!H6,'[2]2 Hindls'!H6,'[2]3 Medek'!H6,'[2]4 Daněk'!H6,'[2]5 Velická'!H6,'[2]6 Hyksová'!H6,'[2]7 Žemla'!H6,'[2]8 Kahoferová'!H6,'[2]9 Foltýn'!H6,'[2]10 Babka'!H6,'[2]11 Šlais'!H6,'[2]12 Venyš'!H6,'[2]13 Křižanovský'!H6)</f>
        <v>9</v>
      </c>
      <c r="I7" s="85">
        <f t="shared" si="2"/>
        <v>14</v>
      </c>
      <c r="J7" s="78">
        <f>MEDIAN('[2]1 Mareček'!J6,'[2]2 Hindls'!J6,'[2]3 Medek'!J6,'[2]4 Daněk'!J6,'[2]5 Velická'!J6,'[2]6 Hyksová'!J6,'[2]7 Žemla'!J6,'[2]8 Kahoferová'!J6,'[2]9 Foltýn'!J6,'[2]10 Babka'!J6,'[2]11 Šlais'!J6,'[2]12 Venyš'!J6,'[2]13 Křižanovský'!J6)</f>
        <v>18</v>
      </c>
      <c r="K7" s="78">
        <f>MEDIAN('[2]1 Mareček'!K6,'[2]2 Hindls'!K6,'[2]3 Medek'!K6,'[2]4 Daněk'!K6,'[2]5 Velická'!K6,'[2]6 Hyksová'!K6,'[2]7 Žemla'!K6,'[2]8 Kahoferová'!K6,'[2]9 Foltýn'!K6,'[2]10 Babka'!K6,'[2]11 Šlais'!K6,'[2]12 Venyš'!K6,'[2]13 Křižanovský'!K6)</f>
        <v>18</v>
      </c>
      <c r="L7" s="78">
        <f>MEDIAN('[2]1 Mareček'!L6,'[2]2 Hindls'!L6,'[2]3 Medek'!L6,'[2]4 Daněk'!L6,'[2]5 Velická'!L6,'[2]6 Hyksová'!L6,'[2]7 Žemla'!L6,'[2]8 Kahoferová'!L6,'[2]9 Foltýn'!L6,'[2]10 Babka'!L6,'[2]11 Šlais'!L6,'[2]12 Venyš'!L6,'[2]13 Křižanovský'!L6)</f>
        <v>4</v>
      </c>
      <c r="M7" s="85">
        <f t="shared" si="0"/>
        <v>40</v>
      </c>
      <c r="N7" s="86">
        <f t="shared" si="3"/>
        <v>91</v>
      </c>
    </row>
    <row r="8" spans="1:14" ht="30.75" customHeight="1" x14ac:dyDescent="0.25">
      <c r="A8" s="84" t="s">
        <v>50</v>
      </c>
      <c r="B8" s="84" t="s">
        <v>51</v>
      </c>
      <c r="C8" s="78">
        <f>MEDIAN('[2]1 Mareček'!C7,'[2]2 Hindls'!C7,'[2]3 Medek'!C7,'[2]4 Daněk'!C7,'[2]5 Velická'!C7,'[2]6 Hyksová'!C7,'[2]7 Žemla'!C7,'[2]8 Kahoferová'!C7,'[2]9 Foltýn'!C7,'[2]10 Babka'!C7,'[2]11 Šlais'!C7,'[2]12 Venyš'!C7,'[2]13 Křižanovský'!C7)</f>
        <v>19</v>
      </c>
      <c r="D8" s="78">
        <f>MEDIAN('[2]1 Mareček'!D7,'[2]2 Hindls'!D7,'[2]3 Medek'!D7,'[2]4 Daněk'!D7,'[2]5 Velická'!D7,'[2]6 Hyksová'!D7,'[2]7 Žemla'!D7,'[2]8 Kahoferová'!D7,'[2]9 Foltýn'!D7,'[2]10 Babka'!D7,'[2]11 Šlais'!D7,'[2]12 Venyš'!D7,'[2]13 Křižanovský'!D7)</f>
        <v>9</v>
      </c>
      <c r="E8" s="78">
        <f>MEDIAN('[2]1 Mareček'!E7,'[2]2 Hindls'!E7,'[2]3 Medek'!E7,'[2]4 Daněk'!E7,'[2]5 Velická'!E7,'[2]6 Hyksová'!E7,'[2]7 Žemla'!E7,'[2]8 Kahoferová'!E7,'[2]9 Foltýn'!E7,'[2]10 Babka'!E7,'[2]11 Šlais'!E7,'[2]12 Venyš'!E7,'[2]13 Křižanovský'!E7)</f>
        <v>9</v>
      </c>
      <c r="F8" s="85">
        <f t="shared" si="1"/>
        <v>37</v>
      </c>
      <c r="G8" s="78">
        <f>MEDIAN('[2]1 Mareček'!G7,'[2]2 Hindls'!G7,'[2]3 Medek'!G7,'[2]4 Daněk'!G7,'[2]5 Velická'!G7,'[2]6 Hyksová'!G7,'[2]7 Žemla'!G7,'[2]8 Kahoferová'!G7,'[2]9 Foltýn'!G7,'[2]10 Babka'!G7,'[2]11 Šlais'!G7,'[2]12 Venyš'!G7,'[2]13 Křižanovský'!G7)</f>
        <v>4</v>
      </c>
      <c r="H8" s="78">
        <f>MEDIAN('[2]1 Mareček'!H7,'[2]2 Hindls'!H7,'[2]3 Medek'!H7,'[2]4 Daněk'!H7,'[2]5 Velická'!H7,'[2]6 Hyksová'!H7,'[2]7 Žemla'!H7,'[2]8 Kahoferová'!H7,'[2]9 Foltýn'!H7,'[2]10 Babka'!H7,'[2]11 Šlais'!H7,'[2]12 Venyš'!H7,'[2]13 Křižanovský'!H7)</f>
        <v>8</v>
      </c>
      <c r="I8" s="85">
        <f t="shared" si="2"/>
        <v>12</v>
      </c>
      <c r="J8" s="78">
        <f>MEDIAN('[2]1 Mareček'!J7,'[2]2 Hindls'!J7,'[2]3 Medek'!J7,'[2]4 Daněk'!J7,'[2]5 Velická'!J7,'[2]6 Hyksová'!J7,'[2]7 Žemla'!J7,'[2]8 Kahoferová'!J7,'[2]9 Foltýn'!J7,'[2]10 Babka'!J7,'[2]11 Šlais'!J7,'[2]12 Venyš'!J7,'[2]13 Křižanovský'!J7)</f>
        <v>16</v>
      </c>
      <c r="K8" s="78">
        <f>MEDIAN('[2]1 Mareček'!K7,'[2]2 Hindls'!K7,'[2]3 Medek'!K7,'[2]4 Daněk'!K7,'[2]5 Velická'!K7,'[2]6 Hyksová'!K7,'[2]7 Žemla'!K7,'[2]8 Kahoferová'!K7,'[2]9 Foltýn'!K7,'[2]10 Babka'!K7,'[2]11 Šlais'!K7,'[2]12 Venyš'!K7,'[2]13 Křižanovský'!K7)</f>
        <v>17</v>
      </c>
      <c r="L8" s="78">
        <f>MEDIAN('[2]1 Mareček'!L7,'[2]2 Hindls'!L7,'[2]3 Medek'!L7,'[2]4 Daněk'!L7,'[2]5 Velická'!L7,'[2]6 Hyksová'!L7,'[2]7 Žemla'!L7,'[2]8 Kahoferová'!L7,'[2]9 Foltýn'!L7,'[2]10 Babka'!L7,'[2]11 Šlais'!L7,'[2]12 Venyš'!L7,'[2]13 Křižanovský'!L7)</f>
        <v>4</v>
      </c>
      <c r="M8" s="85">
        <f t="shared" si="0"/>
        <v>37</v>
      </c>
      <c r="N8" s="86">
        <f t="shared" si="3"/>
        <v>86</v>
      </c>
    </row>
    <row r="9" spans="1:14" ht="36" customHeight="1" x14ac:dyDescent="0.25">
      <c r="A9" s="77" t="s">
        <v>52</v>
      </c>
      <c r="B9" s="84" t="s">
        <v>53</v>
      </c>
      <c r="C9" s="78">
        <f>MEDIAN('[2]1 Mareček'!C8,'[2]2 Hindls'!C8,'[2]3 Medek'!C8,'[2]4 Daněk'!C8,'[2]5 Velická'!C8,'[2]6 Hyksová'!C8,'[2]7 Žemla'!C8,'[2]8 Kahoferová'!C8,'[2]9 Foltýn'!C8,'[2]10 Babka'!C8,'[2]11 Šlais'!C8,'[2]12 Venyš'!C8,'[2]13 Křižanovský'!C8)</f>
        <v>18</v>
      </c>
      <c r="D9" s="78">
        <f>MEDIAN('[2]1 Mareček'!D8,'[2]2 Hindls'!D8,'[2]3 Medek'!D8,'[2]4 Daněk'!D8,'[2]5 Velická'!D8,'[2]6 Hyksová'!D8,'[2]7 Žemla'!D8,'[2]8 Kahoferová'!D8,'[2]9 Foltýn'!D8,'[2]10 Babka'!D8,'[2]11 Šlais'!D8,'[2]12 Venyš'!D8,'[2]13 Křižanovský'!D8)</f>
        <v>9</v>
      </c>
      <c r="E9" s="78">
        <f>MEDIAN('[2]1 Mareček'!E8,'[2]2 Hindls'!E8,'[2]3 Medek'!E8,'[2]4 Daněk'!E8,'[2]5 Velická'!E8,'[2]6 Hyksová'!E8,'[2]7 Žemla'!E8,'[2]8 Kahoferová'!E8,'[2]9 Foltýn'!E8,'[2]10 Babka'!E8,'[2]11 Šlais'!E8,'[2]12 Venyš'!E8,'[2]13 Křižanovský'!E8)</f>
        <v>9</v>
      </c>
      <c r="F9" s="85">
        <f t="shared" si="1"/>
        <v>36</v>
      </c>
      <c r="G9" s="78">
        <f>MEDIAN('[2]1 Mareček'!G8,'[2]2 Hindls'!G8,'[2]3 Medek'!G8,'[2]4 Daněk'!G8,'[2]5 Velická'!G8,'[2]6 Hyksová'!G8,'[2]7 Žemla'!G8,'[2]8 Kahoferová'!G8,'[2]9 Foltýn'!G8,'[2]10 Babka'!G8,'[2]11 Šlais'!G8,'[2]12 Venyš'!G8,'[2]13 Křižanovský'!G8)</f>
        <v>4</v>
      </c>
      <c r="H9" s="78">
        <f>MEDIAN('[2]1 Mareček'!H8,'[2]2 Hindls'!H8,'[2]3 Medek'!H8,'[2]4 Daněk'!H8,'[2]5 Velická'!H8,'[2]6 Hyksová'!H8,'[2]7 Žemla'!H8,'[2]8 Kahoferová'!H8,'[2]9 Foltýn'!H8,'[2]10 Babka'!H8,'[2]11 Šlais'!H8,'[2]12 Venyš'!H8,'[2]13 Křižanovský'!H8)</f>
        <v>9</v>
      </c>
      <c r="I9" s="85">
        <f t="shared" si="2"/>
        <v>13</v>
      </c>
      <c r="J9" s="78">
        <f>MEDIAN('[2]1 Mareček'!J8,'[2]2 Hindls'!J8,'[2]3 Medek'!J8,'[2]4 Daněk'!J8,'[2]5 Velická'!J8,'[2]6 Hyksová'!J8,'[2]7 Žemla'!J8,'[2]8 Kahoferová'!J8,'[2]9 Foltýn'!J8,'[2]10 Babka'!J8,'[2]11 Šlais'!J8,'[2]12 Venyš'!J8,'[2]13 Křižanovský'!J8)</f>
        <v>17</v>
      </c>
      <c r="K9" s="78">
        <f>MEDIAN('[2]1 Mareček'!K8,'[2]2 Hindls'!K8,'[2]3 Medek'!K8,'[2]4 Daněk'!K8,'[2]5 Velická'!K8,'[2]6 Hyksová'!K8,'[2]7 Žemla'!K8,'[2]8 Kahoferová'!K8,'[2]9 Foltýn'!K8,'[2]10 Babka'!K8,'[2]11 Šlais'!K8,'[2]12 Venyš'!K8,'[2]13 Křižanovský'!K8)</f>
        <v>17</v>
      </c>
      <c r="L9" s="78">
        <f>MEDIAN('[2]1 Mareček'!L8,'[2]2 Hindls'!L8,'[2]3 Medek'!L8,'[2]4 Daněk'!L8,'[2]5 Velická'!L8,'[2]6 Hyksová'!L8,'[2]7 Žemla'!L8,'[2]8 Kahoferová'!L8,'[2]9 Foltýn'!L8,'[2]10 Babka'!L8,'[2]11 Šlais'!L8,'[2]12 Venyš'!L8,'[2]13 Křižanovský'!L8)</f>
        <v>4</v>
      </c>
      <c r="M9" s="85">
        <f t="shared" si="0"/>
        <v>38</v>
      </c>
      <c r="N9" s="86">
        <f t="shared" si="3"/>
        <v>87</v>
      </c>
    </row>
    <row r="10" spans="1:14" ht="36" customHeight="1" x14ac:dyDescent="0.25">
      <c r="A10" s="77" t="s">
        <v>54</v>
      </c>
      <c r="B10" s="84" t="s">
        <v>55</v>
      </c>
      <c r="C10" s="78">
        <f>MEDIAN('[2]1 Mareček'!C9,'[2]2 Hindls'!C9,'[2]3 Medek'!C9,'[2]4 Daněk'!C9,'[2]5 Velická'!C9,'[2]6 Hyksová'!C9,'[2]7 Žemla'!C9,'[2]8 Kahoferová'!C9,'[2]9 Foltýn'!C9,'[2]10 Babka'!C9,'[2]11 Šlais'!C9,'[2]12 Venyš'!C9,'[2]13 Křižanovský'!C9)</f>
        <v>18</v>
      </c>
      <c r="D10" s="78">
        <f>MEDIAN('[2]1 Mareček'!D9,'[2]2 Hindls'!D9,'[2]3 Medek'!D9,'[2]4 Daněk'!D9,'[2]5 Velická'!D9,'[2]6 Hyksová'!D9,'[2]7 Žemla'!D9,'[2]8 Kahoferová'!D9,'[2]9 Foltýn'!D9,'[2]10 Babka'!D9,'[2]11 Šlais'!D9,'[2]12 Venyš'!D9,'[2]13 Křižanovský'!D9)</f>
        <v>8</v>
      </c>
      <c r="E10" s="78">
        <f>MEDIAN('[2]1 Mareček'!E9,'[2]2 Hindls'!E9,'[2]3 Medek'!E9,'[2]4 Daněk'!E9,'[2]5 Velická'!E9,'[2]6 Hyksová'!E9,'[2]7 Žemla'!E9,'[2]8 Kahoferová'!E9,'[2]9 Foltýn'!E9,'[2]10 Babka'!E9,'[2]11 Šlais'!E9,'[2]12 Venyš'!E9,'[2]13 Křižanovský'!E9)</f>
        <v>9</v>
      </c>
      <c r="F10" s="85">
        <f t="shared" si="1"/>
        <v>35</v>
      </c>
      <c r="G10" s="78">
        <f>MEDIAN('[2]1 Mareček'!G9,'[2]2 Hindls'!G9,'[2]3 Medek'!G9,'[2]4 Daněk'!G9,'[2]5 Velická'!G9,'[2]6 Hyksová'!G9,'[2]7 Žemla'!G9,'[2]8 Kahoferová'!G9,'[2]9 Foltýn'!G9,'[2]10 Babka'!G9,'[2]11 Šlais'!G9,'[2]12 Venyš'!G9,'[2]13 Křižanovský'!G9)</f>
        <v>4</v>
      </c>
      <c r="H10" s="78">
        <f>MEDIAN('[2]1 Mareček'!H9,'[2]2 Hindls'!H9,'[2]3 Medek'!H9,'[2]4 Daněk'!H9,'[2]5 Velická'!H9,'[2]6 Hyksová'!H9,'[2]7 Žemla'!H9,'[2]8 Kahoferová'!H9,'[2]9 Foltýn'!H9,'[2]10 Babka'!H9,'[2]11 Šlais'!H9,'[2]12 Venyš'!H9,'[2]13 Křižanovský'!H9)</f>
        <v>9</v>
      </c>
      <c r="I10" s="85">
        <f t="shared" si="2"/>
        <v>13</v>
      </c>
      <c r="J10" s="78">
        <f>MEDIAN('[2]1 Mareček'!J9,'[2]2 Hindls'!J9,'[2]3 Medek'!J9,'[2]4 Daněk'!J9,'[2]5 Velická'!J9,'[2]6 Hyksová'!J9,'[2]7 Žemla'!J9,'[2]8 Kahoferová'!J9,'[2]9 Foltýn'!J9,'[2]10 Babka'!J9,'[2]11 Šlais'!J9,'[2]12 Venyš'!J9,'[2]13 Křižanovský'!J9)</f>
        <v>18</v>
      </c>
      <c r="K10" s="78">
        <f>MEDIAN('[2]1 Mareček'!K9,'[2]2 Hindls'!K9,'[2]3 Medek'!K9,'[2]4 Daněk'!K9,'[2]5 Velická'!K9,'[2]6 Hyksová'!K9,'[2]7 Žemla'!K9,'[2]8 Kahoferová'!K9,'[2]9 Foltýn'!K9,'[2]10 Babka'!K9,'[2]11 Šlais'!K9,'[2]12 Venyš'!K9,'[2]13 Křižanovský'!K9)</f>
        <v>17</v>
      </c>
      <c r="L10" s="78">
        <f>MEDIAN('[2]1 Mareček'!L9,'[2]2 Hindls'!L9,'[2]3 Medek'!L9,'[2]4 Daněk'!L9,'[2]5 Velická'!L9,'[2]6 Hyksová'!L9,'[2]7 Žemla'!L9,'[2]8 Kahoferová'!L9,'[2]9 Foltýn'!L9,'[2]10 Babka'!L9,'[2]11 Šlais'!L9,'[2]12 Venyš'!L9,'[2]13 Křižanovský'!L9)</f>
        <v>4</v>
      </c>
      <c r="M10" s="85">
        <f t="shared" si="0"/>
        <v>39</v>
      </c>
      <c r="N10" s="86">
        <f t="shared" si="3"/>
        <v>87</v>
      </c>
    </row>
    <row r="11" spans="1:14" ht="31.5" customHeight="1" x14ac:dyDescent="0.25">
      <c r="A11" s="77" t="s">
        <v>56</v>
      </c>
      <c r="B11" s="84" t="s">
        <v>57</v>
      </c>
      <c r="C11" s="78">
        <f>MEDIAN('[2]1 Mareček'!C10,'[2]2 Hindls'!C10,'[2]3 Medek'!C10,'[2]4 Daněk'!C10,'[2]5 Velická'!C10,'[2]6 Hyksová'!C10,'[2]7 Žemla'!C10,'[2]8 Kahoferová'!C10,'[2]9 Foltýn'!C10,'[2]10 Babka'!C10,'[2]11 Šlais'!C10,'[2]12 Venyš'!C10,'[2]13 Křižanovský'!C10)</f>
        <v>13</v>
      </c>
      <c r="D11" s="78">
        <f>MEDIAN('[2]1 Mareček'!D10,'[2]2 Hindls'!D10,'[2]3 Medek'!D10,'[2]4 Daněk'!D10,'[2]5 Velická'!D10,'[2]6 Hyksová'!D10,'[2]7 Žemla'!D10,'[2]8 Kahoferová'!D10,'[2]9 Foltýn'!D10,'[2]10 Babka'!D10,'[2]11 Šlais'!D10,'[2]12 Venyš'!D10,'[2]13 Křižanovský'!D10)</f>
        <v>7</v>
      </c>
      <c r="E11" s="78">
        <f>MEDIAN('[2]1 Mareček'!E10,'[2]2 Hindls'!E10,'[2]3 Medek'!E10,'[2]4 Daněk'!E10,'[2]5 Velická'!E10,'[2]6 Hyksová'!E10,'[2]7 Žemla'!E10,'[2]8 Kahoferová'!E10,'[2]9 Foltýn'!E10,'[2]10 Babka'!E10,'[2]11 Šlais'!E10,'[2]12 Venyš'!E10,'[2]13 Křižanovský'!E10)</f>
        <v>7</v>
      </c>
      <c r="F11" s="85">
        <f t="shared" si="1"/>
        <v>27</v>
      </c>
      <c r="G11" s="78">
        <f>MEDIAN('[2]1 Mareček'!G10,'[2]2 Hindls'!G10,'[2]3 Medek'!G10,'[2]4 Daněk'!G10,'[2]5 Velická'!G10,'[2]6 Hyksová'!G10,'[2]7 Žemla'!G10,'[2]8 Kahoferová'!G10,'[2]9 Foltýn'!G10,'[2]10 Babka'!G10,'[2]11 Šlais'!G10,'[2]12 Venyš'!G10,'[2]13 Křižanovský'!G10)</f>
        <v>3</v>
      </c>
      <c r="H11" s="78">
        <f>MEDIAN('[2]1 Mareček'!H10,'[2]2 Hindls'!H10,'[2]3 Medek'!H10,'[2]4 Daněk'!H10,'[2]5 Velická'!H10,'[2]6 Hyksová'!H10,'[2]7 Žemla'!H10,'[2]8 Kahoferová'!H10,'[2]9 Foltýn'!H10,'[2]10 Babka'!H10,'[2]11 Šlais'!H10,'[2]12 Venyš'!H10,'[2]13 Křižanovský'!H10)</f>
        <v>8</v>
      </c>
      <c r="I11" s="85">
        <f t="shared" si="2"/>
        <v>11</v>
      </c>
      <c r="J11" s="78">
        <f>MEDIAN('[2]1 Mareček'!J10,'[2]2 Hindls'!J10,'[2]3 Medek'!J10,'[2]4 Daněk'!J10,'[2]5 Velická'!J10,'[2]6 Hyksová'!J10,'[2]7 Žemla'!J10,'[2]8 Kahoferová'!J10,'[2]9 Foltýn'!J10,'[2]10 Babka'!J10,'[2]11 Šlais'!J10,'[2]12 Venyš'!J10,'[2]13 Křižanovský'!J10)</f>
        <v>14</v>
      </c>
      <c r="K11" s="78">
        <f>MEDIAN('[2]1 Mareček'!K10,'[2]2 Hindls'!K10,'[2]3 Medek'!K10,'[2]4 Daněk'!K10,'[2]5 Velická'!K10,'[2]6 Hyksová'!K10,'[2]7 Žemla'!K10,'[2]8 Kahoferová'!K10,'[2]9 Foltýn'!K10,'[2]10 Babka'!K10,'[2]11 Šlais'!K10,'[2]12 Venyš'!K10,'[2]13 Křižanovský'!K10)</f>
        <v>15</v>
      </c>
      <c r="L11" s="78">
        <f>MEDIAN('[2]1 Mareček'!L10,'[2]2 Hindls'!L10,'[2]3 Medek'!L10,'[2]4 Daněk'!L10,'[2]5 Velická'!L10,'[2]6 Hyksová'!L10,'[2]7 Žemla'!L10,'[2]8 Kahoferová'!L10,'[2]9 Foltýn'!L10,'[2]10 Babka'!L10,'[2]11 Šlais'!L10,'[2]12 Venyš'!L10,'[2]13 Křižanovský'!L10)</f>
        <v>4</v>
      </c>
      <c r="M11" s="85">
        <f t="shared" si="0"/>
        <v>33</v>
      </c>
      <c r="N11" s="86">
        <f t="shared" si="3"/>
        <v>71</v>
      </c>
    </row>
    <row r="12" spans="1:14" ht="33.75" customHeight="1" x14ac:dyDescent="0.25">
      <c r="A12" s="84" t="s">
        <v>58</v>
      </c>
      <c r="B12" s="84" t="s">
        <v>59</v>
      </c>
      <c r="C12" s="78">
        <f>MEDIAN('[2]1 Mareček'!C11,'[2]2 Hindls'!C11,'[2]3 Medek'!C11,'[2]4 Daněk'!C11,'[2]5 Velická'!C11,'[2]6 Hyksová'!C11,'[2]7 Žemla'!C11,'[2]8 Kahoferová'!C11,'[2]9 Foltýn'!C11,'[2]10 Babka'!C11,'[2]11 Šlais'!C11,'[2]12 Venyš'!C11,'[2]13 Křižanovský'!C11)</f>
        <v>12</v>
      </c>
      <c r="D12" s="78">
        <f>MEDIAN('[2]1 Mareček'!D11,'[2]2 Hindls'!D11,'[2]3 Medek'!D11,'[2]4 Daněk'!D11,'[2]5 Velická'!D11,'[2]6 Hyksová'!D11,'[2]7 Žemla'!D11,'[2]8 Kahoferová'!D11,'[2]9 Foltýn'!D11,'[2]10 Babka'!D11,'[2]11 Šlais'!D11,'[2]12 Venyš'!D11,'[2]13 Křižanovský'!D11)</f>
        <v>6</v>
      </c>
      <c r="E12" s="78">
        <f>MEDIAN('[2]1 Mareček'!E11,'[2]2 Hindls'!E11,'[2]3 Medek'!E11,'[2]4 Daněk'!E11,'[2]5 Velická'!E11,'[2]6 Hyksová'!E11,'[2]7 Žemla'!E11,'[2]8 Kahoferová'!E11,'[2]9 Foltýn'!E11,'[2]10 Babka'!E11,'[2]11 Šlais'!E11,'[2]12 Venyš'!E11,'[2]13 Křižanovský'!E11)</f>
        <v>7</v>
      </c>
      <c r="F12" s="85">
        <f t="shared" si="1"/>
        <v>25</v>
      </c>
      <c r="G12" s="78">
        <f>MEDIAN('[2]1 Mareček'!G11,'[2]2 Hindls'!G11,'[2]3 Medek'!G11,'[2]4 Daněk'!G11,'[2]5 Velická'!G11,'[2]6 Hyksová'!G11,'[2]7 Žemla'!G11,'[2]8 Kahoferová'!G11,'[2]9 Foltýn'!G11,'[2]10 Babka'!G11,'[2]11 Šlais'!G11,'[2]12 Venyš'!G11,'[2]13 Křižanovský'!G11)</f>
        <v>3</v>
      </c>
      <c r="H12" s="78">
        <f>MEDIAN('[2]1 Mareček'!H11,'[2]2 Hindls'!H11,'[2]3 Medek'!H11,'[2]4 Daněk'!H11,'[2]5 Velická'!H11,'[2]6 Hyksová'!H11,'[2]7 Žemla'!H11,'[2]8 Kahoferová'!H11,'[2]9 Foltýn'!H11,'[2]10 Babka'!H11,'[2]11 Šlais'!H11,'[2]12 Venyš'!H11,'[2]13 Křižanovský'!H11)</f>
        <v>6</v>
      </c>
      <c r="I12" s="85">
        <f t="shared" si="2"/>
        <v>9</v>
      </c>
      <c r="J12" s="78">
        <f>MEDIAN('[2]1 Mareček'!J11,'[2]2 Hindls'!J11,'[2]3 Medek'!J11,'[2]4 Daněk'!J11,'[2]5 Velická'!J11,'[2]6 Hyksová'!J11,'[2]7 Žemla'!J11,'[2]8 Kahoferová'!J11,'[2]9 Foltýn'!J11,'[2]10 Babka'!J11,'[2]11 Šlais'!J11,'[2]12 Venyš'!J11,'[2]13 Křižanovský'!J11)</f>
        <v>14</v>
      </c>
      <c r="K12" s="78">
        <f>MEDIAN('[2]1 Mareček'!K11,'[2]2 Hindls'!K11,'[2]3 Medek'!K11,'[2]4 Daněk'!K11,'[2]5 Velická'!K11,'[2]6 Hyksová'!K11,'[2]7 Žemla'!K11,'[2]8 Kahoferová'!K11,'[2]9 Foltýn'!K11,'[2]10 Babka'!K11,'[2]11 Šlais'!K11,'[2]12 Venyš'!K11,'[2]13 Křižanovský'!K11)</f>
        <v>13</v>
      </c>
      <c r="L12" s="78">
        <f>MEDIAN('[2]1 Mareček'!L11,'[2]2 Hindls'!L11,'[2]3 Medek'!L11,'[2]4 Daněk'!L11,'[2]5 Velická'!L11,'[2]6 Hyksová'!L11,'[2]7 Žemla'!L11,'[2]8 Kahoferová'!L11,'[2]9 Foltýn'!L11,'[2]10 Babka'!L11,'[2]11 Šlais'!L11,'[2]12 Venyš'!L11,'[2]13 Křižanovský'!L11)</f>
        <v>3</v>
      </c>
      <c r="M12" s="85">
        <f t="shared" si="0"/>
        <v>30</v>
      </c>
      <c r="N12" s="86">
        <f t="shared" si="3"/>
        <v>64</v>
      </c>
    </row>
    <row r="13" spans="1:14" ht="29.25" customHeight="1" x14ac:dyDescent="0.25">
      <c r="A13" s="77" t="s">
        <v>60</v>
      </c>
      <c r="B13" s="84" t="s">
        <v>61</v>
      </c>
      <c r="C13" s="78">
        <f>MEDIAN('[2]1 Mareček'!C12,'[2]2 Hindls'!C12,'[2]3 Medek'!C12,'[2]4 Daněk'!C12,'[2]5 Velická'!C12,'[2]6 Hyksová'!C12,'[2]7 Žemla'!C12,'[2]8 Kahoferová'!C12,'[2]9 Foltýn'!C12,'[2]10 Babka'!C12,'[2]11 Šlais'!C12,'[2]12 Venyš'!C12,'[2]13 Křižanovský'!C12)</f>
        <v>17</v>
      </c>
      <c r="D13" s="78">
        <f>MEDIAN('[2]1 Mareček'!D12,'[2]2 Hindls'!D12,'[2]3 Medek'!D12,'[2]4 Daněk'!D12,'[2]5 Velická'!D12,'[2]6 Hyksová'!D12,'[2]7 Žemla'!D12,'[2]8 Kahoferová'!D12,'[2]9 Foltýn'!D12,'[2]10 Babka'!D12,'[2]11 Šlais'!D12,'[2]12 Venyš'!D12,'[2]13 Křižanovský'!D12)</f>
        <v>8</v>
      </c>
      <c r="E13" s="78">
        <f>MEDIAN('[2]1 Mareček'!E12,'[2]2 Hindls'!E12,'[2]3 Medek'!E12,'[2]4 Daněk'!E12,'[2]5 Velická'!E12,'[2]6 Hyksová'!E12,'[2]7 Žemla'!E12,'[2]8 Kahoferová'!E12,'[2]9 Foltýn'!E12,'[2]10 Babka'!E12,'[2]11 Šlais'!E12,'[2]12 Venyš'!E12,'[2]13 Křižanovský'!E12)</f>
        <v>8</v>
      </c>
      <c r="F13" s="85">
        <f t="shared" si="1"/>
        <v>33</v>
      </c>
      <c r="G13" s="78">
        <f>MEDIAN('[2]1 Mareček'!G12,'[2]2 Hindls'!G12,'[2]3 Medek'!G12,'[2]4 Daněk'!G12,'[2]5 Velická'!G12,'[2]6 Hyksová'!G12,'[2]7 Žemla'!G12,'[2]8 Kahoferová'!G12,'[2]9 Foltýn'!G12,'[2]10 Babka'!G12,'[2]11 Šlais'!G12,'[2]12 Venyš'!G12,'[2]13 Křižanovský'!G12)</f>
        <v>4</v>
      </c>
      <c r="H13" s="78">
        <f>MEDIAN('[2]1 Mareček'!H12,'[2]2 Hindls'!H12,'[2]3 Medek'!H12,'[2]4 Daněk'!H12,'[2]5 Velická'!H12,'[2]6 Hyksová'!H12,'[2]7 Žemla'!H12,'[2]8 Kahoferová'!H12,'[2]9 Foltýn'!H12,'[2]10 Babka'!H12,'[2]11 Šlais'!H12,'[2]12 Venyš'!H12,'[2]13 Křižanovský'!H12)</f>
        <v>8</v>
      </c>
      <c r="I13" s="85">
        <f t="shared" si="2"/>
        <v>12</v>
      </c>
      <c r="J13" s="78">
        <f>MEDIAN('[2]1 Mareček'!J12,'[2]2 Hindls'!J12,'[2]3 Medek'!J12,'[2]4 Daněk'!J12,'[2]5 Velická'!J12,'[2]6 Hyksová'!J12,'[2]7 Žemla'!J12,'[2]8 Kahoferová'!J12,'[2]9 Foltýn'!J12,'[2]10 Babka'!J12,'[2]11 Šlais'!J12,'[2]12 Venyš'!J12,'[2]13 Křižanovský'!J12)</f>
        <v>16</v>
      </c>
      <c r="K13" s="78">
        <f>MEDIAN('[2]1 Mareček'!K12,'[2]2 Hindls'!K12,'[2]3 Medek'!K12,'[2]4 Daněk'!K12,'[2]5 Velická'!K12,'[2]6 Hyksová'!K12,'[2]7 Žemla'!K12,'[2]8 Kahoferová'!K12,'[2]9 Foltýn'!K12,'[2]10 Babka'!K12,'[2]11 Šlais'!K12,'[2]12 Venyš'!K12,'[2]13 Křižanovský'!K12)</f>
        <v>15</v>
      </c>
      <c r="L13" s="78">
        <f>MEDIAN('[2]1 Mareček'!L12,'[2]2 Hindls'!L12,'[2]3 Medek'!L12,'[2]4 Daněk'!L12,'[2]5 Velická'!L12,'[2]6 Hyksová'!L12,'[2]7 Žemla'!L12,'[2]8 Kahoferová'!L12,'[2]9 Foltýn'!L12,'[2]10 Babka'!L12,'[2]11 Šlais'!L12,'[2]12 Venyš'!L12,'[2]13 Křižanovský'!L12)</f>
        <v>4</v>
      </c>
      <c r="M13" s="85">
        <f t="shared" si="0"/>
        <v>35</v>
      </c>
      <c r="N13" s="86">
        <f t="shared" si="3"/>
        <v>80</v>
      </c>
    </row>
    <row r="14" spans="1:14" ht="28.5" customHeight="1" x14ac:dyDescent="0.25">
      <c r="A14" s="77" t="s">
        <v>62</v>
      </c>
      <c r="B14" s="84" t="s">
        <v>63</v>
      </c>
      <c r="C14" s="78">
        <f>MEDIAN('[2]1 Mareček'!C13,'[2]2 Hindls'!C13,'[2]3 Medek'!C13,'[2]4 Daněk'!C13,'[2]5 Velická'!C13,'[2]6 Hyksová'!C13,'[2]7 Žemla'!C13,'[2]8 Kahoferová'!C13,'[2]9 Foltýn'!C13,'[2]10 Babka'!C13,'[2]11 Šlais'!C13,'[2]12 Venyš'!C13,'[2]13 Křižanovský'!C13)</f>
        <v>18</v>
      </c>
      <c r="D14" s="78">
        <f>MEDIAN('[2]1 Mareček'!D13,'[2]2 Hindls'!D13,'[2]3 Medek'!D13,'[2]4 Daněk'!D13,'[2]5 Velická'!D13,'[2]6 Hyksová'!D13,'[2]7 Žemla'!D13,'[2]8 Kahoferová'!D13,'[2]9 Foltýn'!D13,'[2]10 Babka'!D13,'[2]11 Šlais'!D13,'[2]12 Venyš'!D13,'[2]13 Křižanovský'!D13)</f>
        <v>8</v>
      </c>
      <c r="E14" s="78">
        <f>MEDIAN('[2]1 Mareček'!E13,'[2]2 Hindls'!E13,'[2]3 Medek'!E13,'[2]4 Daněk'!E13,'[2]5 Velická'!E13,'[2]6 Hyksová'!E13,'[2]7 Žemla'!E13,'[2]8 Kahoferová'!E13,'[2]9 Foltýn'!E13,'[2]10 Babka'!E13,'[2]11 Šlais'!E13,'[2]12 Venyš'!E13,'[2]13 Křižanovský'!E13)</f>
        <v>9</v>
      </c>
      <c r="F14" s="85">
        <f t="shared" si="1"/>
        <v>35</v>
      </c>
      <c r="G14" s="78">
        <f>MEDIAN('[2]1 Mareček'!G13,'[2]2 Hindls'!G13,'[2]3 Medek'!G13,'[2]4 Daněk'!G13,'[2]5 Velická'!G13,'[2]6 Hyksová'!G13,'[2]7 Žemla'!G13,'[2]8 Kahoferová'!G13,'[2]9 Foltýn'!G13,'[2]10 Babka'!G13,'[2]11 Šlais'!G13,'[2]12 Venyš'!G13,'[2]13 Křižanovský'!G13)</f>
        <v>5</v>
      </c>
      <c r="H14" s="78">
        <f>MEDIAN('[2]1 Mareček'!H13,'[2]2 Hindls'!H13,'[2]3 Medek'!H13,'[2]4 Daněk'!H13,'[2]5 Velická'!H13,'[2]6 Hyksová'!H13,'[2]7 Žemla'!H13,'[2]8 Kahoferová'!H13,'[2]9 Foltýn'!H13,'[2]10 Babka'!H13,'[2]11 Šlais'!H13,'[2]12 Venyš'!H13,'[2]13 Křižanovský'!H13)</f>
        <v>8</v>
      </c>
      <c r="I14" s="85">
        <f t="shared" si="2"/>
        <v>13</v>
      </c>
      <c r="J14" s="78">
        <f>MEDIAN('[2]1 Mareček'!J13,'[2]2 Hindls'!J13,'[2]3 Medek'!J13,'[2]4 Daněk'!J13,'[2]5 Velická'!J13,'[2]6 Hyksová'!J13,'[2]7 Žemla'!J13,'[2]8 Kahoferová'!J13,'[2]9 Foltýn'!J13,'[2]10 Babka'!J13,'[2]11 Šlais'!J13,'[2]12 Venyš'!J13,'[2]13 Křižanovský'!J13)</f>
        <v>18</v>
      </c>
      <c r="K14" s="78">
        <f>MEDIAN('[2]1 Mareček'!K13,'[2]2 Hindls'!K13,'[2]3 Medek'!K13,'[2]4 Daněk'!K13,'[2]5 Velická'!K13,'[2]6 Hyksová'!K13,'[2]7 Žemla'!K13,'[2]8 Kahoferová'!K13,'[2]9 Foltýn'!K13,'[2]10 Babka'!K13,'[2]11 Šlais'!K13,'[2]12 Venyš'!K13,'[2]13 Křižanovský'!K13)</f>
        <v>19</v>
      </c>
      <c r="L14" s="78">
        <f>MEDIAN('[2]1 Mareček'!L13,'[2]2 Hindls'!L13,'[2]3 Medek'!L13,'[2]4 Daněk'!L13,'[2]5 Velická'!L13,'[2]6 Hyksová'!L13,'[2]7 Žemla'!L13,'[2]8 Kahoferová'!L13,'[2]9 Foltýn'!L13,'[2]10 Babka'!L13,'[2]11 Šlais'!L13,'[2]12 Venyš'!L13,'[2]13 Křižanovský'!L13)</f>
        <v>4</v>
      </c>
      <c r="M14" s="85">
        <f t="shared" si="0"/>
        <v>41</v>
      </c>
      <c r="N14" s="86">
        <f t="shared" si="3"/>
        <v>89</v>
      </c>
    </row>
    <row r="15" spans="1:14" ht="27" customHeight="1" x14ac:dyDescent="0.25">
      <c r="A15" s="77" t="s">
        <v>64</v>
      </c>
      <c r="B15" s="84" t="s">
        <v>65</v>
      </c>
      <c r="C15" s="78">
        <f>MEDIAN('[2]1 Mareček'!C14,'[2]2 Hindls'!C14,'[2]3 Medek'!C14,'[2]4 Daněk'!C14,'[2]5 Velická'!C14,'[2]6 Hyksová'!C14,'[2]7 Žemla'!C14,'[2]8 Kahoferová'!C14,'[2]9 Foltýn'!C14,'[2]10 Babka'!C14,'[2]11 Šlais'!C14,'[2]12 Venyš'!C14,'[2]13 Křižanovský'!C14)</f>
        <v>18</v>
      </c>
      <c r="D15" s="78">
        <f>MEDIAN('[2]1 Mareček'!D14,'[2]2 Hindls'!D14,'[2]3 Medek'!D14,'[2]4 Daněk'!D14,'[2]5 Velická'!D14,'[2]6 Hyksová'!D14,'[2]7 Žemla'!D14,'[2]8 Kahoferová'!D14,'[2]9 Foltýn'!D14,'[2]10 Babka'!D14,'[2]11 Šlais'!D14,'[2]12 Venyš'!D14,'[2]13 Křižanovský'!D14)</f>
        <v>9</v>
      </c>
      <c r="E15" s="78">
        <f>MEDIAN('[2]1 Mareček'!E14,'[2]2 Hindls'!E14,'[2]3 Medek'!E14,'[2]4 Daněk'!E14,'[2]5 Velická'!E14,'[2]6 Hyksová'!E14,'[2]7 Žemla'!E14,'[2]8 Kahoferová'!E14,'[2]9 Foltýn'!E14,'[2]10 Babka'!E14,'[2]11 Šlais'!E14,'[2]12 Venyš'!E14,'[2]13 Křižanovský'!E14)</f>
        <v>9</v>
      </c>
      <c r="F15" s="85">
        <f t="shared" si="1"/>
        <v>36</v>
      </c>
      <c r="G15" s="78">
        <f>MEDIAN('[2]1 Mareček'!G14,'[2]2 Hindls'!G14,'[2]3 Medek'!G14,'[2]4 Daněk'!G14,'[2]5 Velická'!G14,'[2]6 Hyksová'!G14,'[2]7 Žemla'!G14,'[2]8 Kahoferová'!G14,'[2]9 Foltýn'!G14,'[2]10 Babka'!G14,'[2]11 Šlais'!G14,'[2]12 Venyš'!G14,'[2]13 Křižanovský'!G14)</f>
        <v>4</v>
      </c>
      <c r="H15" s="78">
        <f>MEDIAN('[2]1 Mareček'!H14,'[2]2 Hindls'!H14,'[2]3 Medek'!H14,'[2]4 Daněk'!H14,'[2]5 Velická'!H14,'[2]6 Hyksová'!H14,'[2]7 Žemla'!H14,'[2]8 Kahoferová'!H14,'[2]9 Foltýn'!H14,'[2]10 Babka'!H14,'[2]11 Šlais'!H14,'[2]12 Venyš'!H14,'[2]13 Křižanovský'!H14)</f>
        <v>9</v>
      </c>
      <c r="I15" s="85">
        <f t="shared" si="2"/>
        <v>13</v>
      </c>
      <c r="J15" s="78">
        <f>MEDIAN('[2]1 Mareček'!J14,'[2]2 Hindls'!J14,'[2]3 Medek'!J14,'[2]4 Daněk'!J14,'[2]5 Velická'!J14,'[2]6 Hyksová'!J14,'[2]7 Žemla'!J14,'[2]8 Kahoferová'!J14,'[2]9 Foltýn'!J14,'[2]10 Babka'!J14,'[2]11 Šlais'!J14,'[2]12 Venyš'!J14,'[2]13 Křižanovský'!J14)</f>
        <v>18</v>
      </c>
      <c r="K15" s="78">
        <f>MEDIAN('[2]1 Mareček'!K14,'[2]2 Hindls'!K14,'[2]3 Medek'!K14,'[2]4 Daněk'!K14,'[2]5 Velická'!K14,'[2]6 Hyksová'!K14,'[2]7 Žemla'!K14,'[2]8 Kahoferová'!K14,'[2]9 Foltýn'!K14,'[2]10 Babka'!K14,'[2]11 Šlais'!K14,'[2]12 Venyš'!K14,'[2]13 Křižanovský'!K14)</f>
        <v>18</v>
      </c>
      <c r="L15" s="78">
        <f>MEDIAN('[2]1 Mareček'!L14,'[2]2 Hindls'!L14,'[2]3 Medek'!L14,'[2]4 Daněk'!L14,'[2]5 Velická'!L14,'[2]6 Hyksová'!L14,'[2]7 Žemla'!L14,'[2]8 Kahoferová'!L14,'[2]9 Foltýn'!L14,'[2]10 Babka'!L14,'[2]11 Šlais'!L14,'[2]12 Venyš'!L14,'[2]13 Křižanovský'!L14)</f>
        <v>4</v>
      </c>
      <c r="M15" s="85">
        <f t="shared" si="0"/>
        <v>40</v>
      </c>
      <c r="N15" s="86">
        <f t="shared" si="3"/>
        <v>89</v>
      </c>
    </row>
  </sheetData>
  <conditionalFormatting sqref="N4:N13 N15">
    <cfRule type="cellIs" dxfId="23" priority="3" operator="greaterThan">
      <formula>N$3</formula>
    </cfRule>
    <cfRule type="cellIs" dxfId="22" priority="4" operator="lessThan">
      <formula>N$3</formula>
    </cfRule>
  </conditionalFormatting>
  <conditionalFormatting sqref="N14">
    <cfRule type="cellIs" dxfId="21" priority="1" operator="greaterThan">
      <formula>N$3</formula>
    </cfRule>
    <cfRule type="cellIs" dxfId="20" priority="2" operator="lessThan">
      <formula>N$3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460F9-1051-4C3B-BCF6-EE4EFFF98AA2}">
  <dimension ref="A1:N17"/>
  <sheetViews>
    <sheetView workbookViewId="0">
      <selection activeCell="C4" sqref="C4"/>
    </sheetView>
  </sheetViews>
  <sheetFormatPr defaultRowHeight="15" x14ac:dyDescent="0.25"/>
  <cols>
    <col min="1" max="1" width="29.7109375" customWidth="1"/>
    <col min="2" max="2" width="38" customWidth="1"/>
    <col min="3" max="3" width="11" customWidth="1"/>
    <col min="6" max="6" width="10.42578125" customWidth="1"/>
    <col min="7" max="7" width="11.140625" customWidth="1"/>
    <col min="10" max="10" width="10.7109375" customWidth="1"/>
    <col min="11" max="11" width="11" customWidth="1"/>
    <col min="12" max="12" width="11.5703125" customWidth="1"/>
    <col min="14" max="14" width="14.5703125" customWidth="1"/>
  </cols>
  <sheetData>
    <row r="1" spans="1:14" ht="15.75" thickBot="1" x14ac:dyDescent="0.3">
      <c r="A1" t="s">
        <v>67</v>
      </c>
      <c r="F1" s="68"/>
      <c r="I1" s="68"/>
      <c r="M1" s="68"/>
    </row>
    <row r="2" spans="1:14" ht="218.25" thickBot="1" x14ac:dyDescent="0.3">
      <c r="A2" s="69" t="s">
        <v>0</v>
      </c>
      <c r="B2" s="69" t="s">
        <v>1</v>
      </c>
      <c r="C2" s="70" t="s">
        <v>11</v>
      </c>
      <c r="D2" s="70" t="s">
        <v>26</v>
      </c>
      <c r="E2" s="71" t="s">
        <v>39</v>
      </c>
      <c r="F2" s="72" t="s">
        <v>5</v>
      </c>
      <c r="G2" s="70" t="s">
        <v>12</v>
      </c>
      <c r="H2" s="70" t="s">
        <v>94</v>
      </c>
      <c r="I2" s="72" t="s">
        <v>8</v>
      </c>
      <c r="J2" s="70" t="s">
        <v>10</v>
      </c>
      <c r="K2" s="70" t="s">
        <v>6</v>
      </c>
      <c r="L2" s="70" t="s">
        <v>7</v>
      </c>
      <c r="M2" s="72" t="s">
        <v>9</v>
      </c>
      <c r="N2" s="73" t="s">
        <v>2</v>
      </c>
    </row>
    <row r="3" spans="1:14" x14ac:dyDescent="0.25">
      <c r="A3" s="74"/>
      <c r="B3" s="75"/>
      <c r="F3" s="68"/>
      <c r="I3" s="68"/>
      <c r="M3" s="68"/>
      <c r="N3" s="83">
        <v>70</v>
      </c>
    </row>
    <row r="4" spans="1:14" ht="15.75" x14ac:dyDescent="0.25">
      <c r="A4" s="87" t="s">
        <v>68</v>
      </c>
      <c r="B4" s="88" t="s">
        <v>69</v>
      </c>
      <c r="C4" s="78">
        <f>MEDIAN('[3]1 Čtveráčková'!C3,'[3]2 Dorůžka'!C3,'[3]3 Fořt'!C3,'[3]4 Honus'!C3,'[3]5 Michailidis'!C3,'[3]6 Muller'!C3,'[3]7 Pařízek'!C3,'[3]8 Plocek'!C3,'[3]9 Uretslegr'!C3)</f>
        <v>14</v>
      </c>
      <c r="D4" s="78">
        <f>MEDIAN('[3]1 Čtveráčková'!D3,'[3]2 Dorůžka'!D3,'[3]3 Fořt'!D3,'[3]4 Honus'!D3,'[3]5 Michailidis'!D3,'[3]6 Muller'!D3,'[3]7 Pařízek'!D3,'[3]8 Plocek'!D3,'[3]9 Uretslegr'!D3)</f>
        <v>7</v>
      </c>
      <c r="E4" s="78">
        <f>MEDIAN('[3]1 Čtveráčková'!E3,'[3]2 Dorůžka'!E3,'[3]3 Fořt'!E3,'[3]4 Honus'!E3,'[3]5 Michailidis'!E3,'[3]6 Muller'!E3,'[3]7 Pařízek'!E3,'[3]8 Plocek'!E3,'[3]9 Uretslegr'!E3)</f>
        <v>8</v>
      </c>
      <c r="F4" s="85">
        <f>SUM(C4:E4)</f>
        <v>29</v>
      </c>
      <c r="G4" s="78">
        <f>MEDIAN('[3]1 Čtveráčková'!G3,'[3]2 Dorůžka'!G3,'[3]3 Fořt'!G3,'[3]4 Honus'!G3,'[3]5 Michailidis'!G3,'[3]6 Muller'!G3,'[3]7 Pařízek'!G3,'[3]8 Plocek'!G3,'[3]9 Uretslegr'!G3)</f>
        <v>4</v>
      </c>
      <c r="H4" s="78">
        <f>MEDIAN('[3]1 Čtveráčková'!H3,'[3]2 Dorůžka'!H3,'[3]3 Fořt'!H3,'[3]4 Honus'!H3,'[3]5 Michailidis'!H3,'[3]6 Muller'!H3,'[3]7 Pařízek'!H3,'[3]8 Plocek'!H3,'[3]9 Uretslegr'!H3)</f>
        <v>7</v>
      </c>
      <c r="I4" s="85">
        <f>SUM(G4:H4)</f>
        <v>11</v>
      </c>
      <c r="J4" s="78">
        <f>MEDIAN('[3]1 Čtveráčková'!J3,'[3]2 Dorůžka'!J3,'[3]3 Fořt'!J3,'[3]4 Honus'!J3,'[3]5 Michailidis'!J3,'[3]6 Muller'!J3,'[3]7 Pařízek'!J3,'[3]8 Plocek'!J3,'[3]9 Uretslegr'!J3)</f>
        <v>14</v>
      </c>
      <c r="K4" s="78">
        <f>MEDIAN('[3]1 Čtveráčková'!K3,'[3]2 Dorůžka'!K3,'[3]3 Fořt'!K3,'[3]4 Honus'!K3,'[3]5 Michailidis'!K3,'[3]6 Muller'!K3,'[3]7 Pařízek'!K3,'[3]8 Plocek'!K3,'[3]9 Uretslegr'!K3)</f>
        <v>14</v>
      </c>
      <c r="L4" s="78">
        <f>MEDIAN('[3]1 Čtveráčková'!L3,'[3]2 Dorůžka'!L3,'[3]3 Fořt'!L3,'[3]4 Honus'!L3,'[3]5 Michailidis'!L3,'[3]6 Muller'!L3,'[3]7 Pařízek'!L3,'[3]8 Plocek'!L3,'[3]9 Uretslegr'!L3)</f>
        <v>3</v>
      </c>
      <c r="M4" s="85">
        <f t="shared" ref="M4:M16" si="0">SUM(J4:L4)</f>
        <v>31</v>
      </c>
      <c r="N4" s="86">
        <f>+F4+I4+M4</f>
        <v>71</v>
      </c>
    </row>
    <row r="5" spans="1:14" ht="15.75" x14ac:dyDescent="0.25">
      <c r="A5" s="87" t="s">
        <v>70</v>
      </c>
      <c r="B5" s="88" t="s">
        <v>71</v>
      </c>
      <c r="C5" s="78">
        <f>MEDIAN('[3]1 Čtveráčková'!C4,'[3]2 Dorůžka'!C4,'[3]3 Fořt'!C4,'[3]4 Honus'!C4,'[3]5 Michailidis'!C4,'[3]6 Muller'!C4,'[3]7 Pařízek'!C4,'[3]8 Plocek'!C4,'[3]9 Uretslegr'!C4)</f>
        <v>17</v>
      </c>
      <c r="D5" s="78">
        <f>MEDIAN('[3]1 Čtveráčková'!D4,'[3]2 Dorůžka'!D4,'[3]3 Fořt'!D4,'[3]4 Honus'!D4,'[3]5 Michailidis'!D4,'[3]6 Muller'!D4,'[3]7 Pařízek'!D4,'[3]8 Plocek'!D4,'[3]9 Uretslegr'!D4)</f>
        <v>7</v>
      </c>
      <c r="E5" s="78">
        <f>MEDIAN('[3]1 Čtveráčková'!E4,'[3]2 Dorůžka'!E4,'[3]3 Fořt'!E4,'[3]4 Honus'!E4,'[3]5 Michailidis'!E4,'[3]6 Muller'!E4,'[3]7 Pařízek'!E4,'[3]8 Plocek'!E4,'[3]9 Uretslegr'!E4)</f>
        <v>8</v>
      </c>
      <c r="F5" s="85">
        <f t="shared" ref="F5:F16" si="1">SUM(C5:E5)</f>
        <v>32</v>
      </c>
      <c r="G5" s="78">
        <f>MEDIAN('[3]1 Čtveráčková'!G4,'[3]2 Dorůžka'!G4,'[3]3 Fořt'!G4,'[3]4 Honus'!G4,'[3]5 Michailidis'!G4,'[3]6 Muller'!G4,'[3]7 Pařízek'!G4,'[3]8 Plocek'!G4,'[3]9 Uretslegr'!G4)</f>
        <v>5</v>
      </c>
      <c r="H5" s="78">
        <f>MEDIAN('[3]1 Čtveráčková'!H4,'[3]2 Dorůžka'!H4,'[3]3 Fořt'!H4,'[3]4 Honus'!H4,'[3]5 Michailidis'!H4,'[3]6 Muller'!H4,'[3]7 Pařízek'!H4,'[3]8 Plocek'!H4,'[3]9 Uretslegr'!H4)</f>
        <v>7</v>
      </c>
      <c r="I5" s="85">
        <f t="shared" ref="I5:I16" si="2">SUM(G5:H5)</f>
        <v>12</v>
      </c>
      <c r="J5" s="78">
        <f>MEDIAN('[3]1 Čtveráčková'!J4,'[3]2 Dorůžka'!J4,'[3]3 Fořt'!J4,'[3]4 Honus'!J4,'[3]5 Michailidis'!J4,'[3]6 Muller'!J4,'[3]7 Pařízek'!J4,'[3]8 Plocek'!J4,'[3]9 Uretslegr'!J4)</f>
        <v>18</v>
      </c>
      <c r="K5" s="78">
        <f>MEDIAN('[3]1 Čtveráčková'!K4,'[3]2 Dorůžka'!K4,'[3]3 Fořt'!K4,'[3]4 Honus'!K4,'[3]5 Michailidis'!K4,'[3]6 Muller'!K4,'[3]7 Pařízek'!K4,'[3]8 Plocek'!K4,'[3]9 Uretslegr'!K4)</f>
        <v>18</v>
      </c>
      <c r="L5" s="78">
        <f>MEDIAN('[3]1 Čtveráčková'!L4,'[3]2 Dorůžka'!L4,'[3]3 Fořt'!L4,'[3]4 Honus'!L4,'[3]5 Michailidis'!L4,'[3]6 Muller'!L4,'[3]7 Pařízek'!L4,'[3]8 Plocek'!L4,'[3]9 Uretslegr'!L4)</f>
        <v>5</v>
      </c>
      <c r="M5" s="85">
        <f t="shared" si="0"/>
        <v>41</v>
      </c>
      <c r="N5" s="86">
        <f t="shared" ref="N5:N16" si="3">+F5+I5+M5</f>
        <v>85</v>
      </c>
    </row>
    <row r="6" spans="1:14" ht="15.75" x14ac:dyDescent="0.25">
      <c r="A6" s="87" t="s">
        <v>72</v>
      </c>
      <c r="B6" s="88" t="s">
        <v>73</v>
      </c>
      <c r="C6" s="78">
        <f>MEDIAN('[3]1 Čtveráčková'!C5,'[3]2 Dorůžka'!C5,'[3]3 Fořt'!C5,'[3]4 Honus'!C5,'[3]5 Michailidis'!C5,'[3]6 Muller'!C5,'[3]7 Pařízek'!C5,'[3]8 Plocek'!C5,'[3]9 Uretslegr'!C5)</f>
        <v>8</v>
      </c>
      <c r="D6" s="78">
        <f>MEDIAN('[3]1 Čtveráčková'!D5,'[3]2 Dorůžka'!D5,'[3]3 Fořt'!D5,'[3]4 Honus'!D5,'[3]5 Michailidis'!D5,'[3]6 Muller'!D5,'[3]7 Pařízek'!D5,'[3]8 Plocek'!D5,'[3]9 Uretslegr'!D5)</f>
        <v>6</v>
      </c>
      <c r="E6" s="78">
        <f>MEDIAN('[3]1 Čtveráčková'!E5,'[3]2 Dorůžka'!E5,'[3]3 Fořt'!E5,'[3]4 Honus'!E5,'[3]5 Michailidis'!E5,'[3]6 Muller'!E5,'[3]7 Pařízek'!E5,'[3]8 Plocek'!E5,'[3]9 Uretslegr'!E5)</f>
        <v>5</v>
      </c>
      <c r="F6" s="85">
        <f t="shared" si="1"/>
        <v>19</v>
      </c>
      <c r="G6" s="78">
        <f>MEDIAN('[3]1 Čtveráčková'!G5,'[3]2 Dorůžka'!G5,'[3]3 Fořt'!G5,'[3]4 Honus'!G5,'[3]5 Michailidis'!G5,'[3]6 Muller'!G5,'[3]7 Pařízek'!G5,'[3]8 Plocek'!G5,'[3]9 Uretslegr'!G5)</f>
        <v>2</v>
      </c>
      <c r="H6" s="78">
        <f>MEDIAN('[3]1 Čtveráčková'!H5,'[3]2 Dorůžka'!H5,'[3]3 Fořt'!H5,'[3]4 Honus'!H5,'[3]5 Michailidis'!H5,'[3]6 Muller'!H5,'[3]7 Pařízek'!H5,'[3]8 Plocek'!H5,'[3]9 Uretslegr'!H5)</f>
        <v>5</v>
      </c>
      <c r="I6" s="85">
        <f t="shared" si="2"/>
        <v>7</v>
      </c>
      <c r="J6" s="78">
        <f>MEDIAN('[3]1 Čtveráčková'!J5,'[3]2 Dorůžka'!J5,'[3]3 Fořt'!J5,'[3]4 Honus'!J5,'[3]5 Michailidis'!J5,'[3]6 Muller'!J5,'[3]7 Pařízek'!J5,'[3]8 Plocek'!J5,'[3]9 Uretslegr'!J5)</f>
        <v>11</v>
      </c>
      <c r="K6" s="78">
        <f>MEDIAN('[3]1 Čtveráčková'!K5,'[3]2 Dorůžka'!K5,'[3]3 Fořt'!K5,'[3]4 Honus'!K5,'[3]5 Michailidis'!K5,'[3]6 Muller'!K5,'[3]7 Pařízek'!K5,'[3]8 Plocek'!K5,'[3]9 Uretslegr'!K5)</f>
        <v>10</v>
      </c>
      <c r="L6" s="78">
        <f>MEDIAN('[3]1 Čtveráčková'!L5,'[3]2 Dorůžka'!L5,'[3]3 Fořt'!L5,'[3]4 Honus'!L5,'[3]5 Michailidis'!L5,'[3]6 Muller'!L5,'[3]7 Pařízek'!L5,'[3]8 Plocek'!L5,'[3]9 Uretslegr'!L5)</f>
        <v>2</v>
      </c>
      <c r="M6" s="85">
        <f t="shared" si="0"/>
        <v>23</v>
      </c>
      <c r="N6" s="86">
        <f t="shared" si="3"/>
        <v>49</v>
      </c>
    </row>
    <row r="7" spans="1:14" ht="15.75" x14ac:dyDescent="0.25">
      <c r="A7" s="87" t="s">
        <v>74</v>
      </c>
      <c r="B7" s="88" t="s">
        <v>75</v>
      </c>
      <c r="C7" s="78">
        <f>MEDIAN('[3]1 Čtveráčková'!C6,'[3]2 Dorůžka'!C6,'[3]3 Fořt'!C6,'[3]4 Honus'!C6,'[3]5 Michailidis'!C6,'[3]6 Muller'!C6,'[3]7 Pařízek'!C6,'[3]8 Plocek'!C6,'[3]9 Uretslegr'!C6)</f>
        <v>18</v>
      </c>
      <c r="D7" s="78">
        <f>MEDIAN('[3]1 Čtveráčková'!D6,'[3]2 Dorůžka'!D6,'[3]3 Fořt'!D6,'[3]4 Honus'!D6,'[3]5 Michailidis'!D6,'[3]6 Muller'!D6,'[3]7 Pařízek'!D6,'[3]8 Plocek'!D6,'[3]9 Uretslegr'!D6)</f>
        <v>9</v>
      </c>
      <c r="E7" s="78">
        <f>MEDIAN('[3]1 Čtveráčková'!E6,'[3]2 Dorůžka'!E6,'[3]3 Fořt'!E6,'[3]4 Honus'!E6,'[3]5 Michailidis'!E6,'[3]6 Muller'!E6,'[3]7 Pařízek'!E6,'[3]8 Plocek'!E6,'[3]9 Uretslegr'!E6)</f>
        <v>8</v>
      </c>
      <c r="F7" s="85">
        <f t="shared" si="1"/>
        <v>35</v>
      </c>
      <c r="G7" s="78">
        <f>MEDIAN('[3]1 Čtveráčková'!G6,'[3]2 Dorůžka'!G6,'[3]3 Fořt'!G6,'[3]4 Honus'!G6,'[3]5 Michailidis'!G6,'[3]6 Muller'!G6,'[3]7 Pařízek'!G6,'[3]8 Plocek'!G6,'[3]9 Uretslegr'!G6)</f>
        <v>5</v>
      </c>
      <c r="H7" s="78">
        <f>MEDIAN('[3]1 Čtveráčková'!H6,'[3]2 Dorůžka'!H6,'[3]3 Fořt'!H6,'[3]4 Honus'!H6,'[3]5 Michailidis'!H6,'[3]6 Muller'!H6,'[3]7 Pařízek'!H6,'[3]8 Plocek'!H6,'[3]9 Uretslegr'!H6)</f>
        <v>9</v>
      </c>
      <c r="I7" s="85">
        <f t="shared" si="2"/>
        <v>14</v>
      </c>
      <c r="J7" s="78">
        <f>MEDIAN('[3]1 Čtveráčková'!J6,'[3]2 Dorůžka'!J6,'[3]3 Fořt'!J6,'[3]4 Honus'!J6,'[3]5 Michailidis'!J6,'[3]6 Muller'!J6,'[3]7 Pařízek'!J6,'[3]8 Plocek'!J6,'[3]9 Uretslegr'!J6)</f>
        <v>19</v>
      </c>
      <c r="K7" s="78">
        <f>MEDIAN('[3]1 Čtveráčková'!K6,'[3]2 Dorůžka'!K6,'[3]3 Fořt'!K6,'[3]4 Honus'!K6,'[3]5 Michailidis'!K6,'[3]6 Muller'!K6,'[3]7 Pařízek'!K6,'[3]8 Plocek'!K6,'[3]9 Uretslegr'!K6)</f>
        <v>18</v>
      </c>
      <c r="L7" s="78">
        <f>MEDIAN('[3]1 Čtveráčková'!L6,'[3]2 Dorůžka'!L6,'[3]3 Fořt'!L6,'[3]4 Honus'!L6,'[3]5 Michailidis'!L6,'[3]6 Muller'!L6,'[3]7 Pařízek'!L6,'[3]8 Plocek'!L6,'[3]9 Uretslegr'!L6)</f>
        <v>4</v>
      </c>
      <c r="M7" s="85">
        <f t="shared" si="0"/>
        <v>41</v>
      </c>
      <c r="N7" s="86">
        <f t="shared" si="3"/>
        <v>90</v>
      </c>
    </row>
    <row r="8" spans="1:14" ht="15.75" x14ac:dyDescent="0.25">
      <c r="A8" s="87" t="s">
        <v>76</v>
      </c>
      <c r="B8" s="88" t="s">
        <v>77</v>
      </c>
      <c r="C8" s="78">
        <f>MEDIAN('[3]1 Čtveráčková'!C7,'[3]2 Dorůžka'!C7,'[3]3 Fořt'!C7,'[3]4 Honus'!C7,'[3]5 Michailidis'!C7,'[3]6 Muller'!C7,'[3]7 Pařízek'!C7,'[3]8 Plocek'!C7,'[3]9 Uretslegr'!C7)</f>
        <v>16</v>
      </c>
      <c r="D8" s="78">
        <f>MEDIAN('[3]1 Čtveráčková'!D7,'[3]2 Dorůžka'!D7,'[3]3 Fořt'!D7,'[3]4 Honus'!D7,'[3]5 Michailidis'!D7,'[3]6 Muller'!D7,'[3]7 Pařízek'!D7,'[3]8 Plocek'!D7,'[3]9 Uretslegr'!D7)</f>
        <v>9</v>
      </c>
      <c r="E8" s="78">
        <f>MEDIAN('[3]1 Čtveráčková'!E7,'[3]2 Dorůžka'!E7,'[3]3 Fořt'!E7,'[3]4 Honus'!E7,'[3]5 Michailidis'!E7,'[3]6 Muller'!E7,'[3]7 Pařízek'!E7,'[3]8 Plocek'!E7,'[3]9 Uretslegr'!E7)</f>
        <v>8</v>
      </c>
      <c r="F8" s="85">
        <f t="shared" si="1"/>
        <v>33</v>
      </c>
      <c r="G8" s="78">
        <f>MEDIAN('[3]1 Čtveráčková'!G7,'[3]2 Dorůžka'!G7,'[3]3 Fořt'!G7,'[3]4 Honus'!G7,'[3]5 Michailidis'!G7,'[3]6 Muller'!G7,'[3]7 Pařízek'!G7,'[3]8 Plocek'!G7,'[3]9 Uretslegr'!G7)</f>
        <v>4</v>
      </c>
      <c r="H8" s="78">
        <f>MEDIAN('[3]1 Čtveráčková'!H7,'[3]2 Dorůžka'!H7,'[3]3 Fořt'!H7,'[3]4 Honus'!H7,'[3]5 Michailidis'!H7,'[3]6 Muller'!H7,'[3]7 Pařízek'!H7,'[3]8 Plocek'!H7,'[3]9 Uretslegr'!H7)</f>
        <v>9</v>
      </c>
      <c r="I8" s="85">
        <f t="shared" si="2"/>
        <v>13</v>
      </c>
      <c r="J8" s="78">
        <f>MEDIAN('[3]1 Čtveráčková'!J7,'[3]2 Dorůžka'!J7,'[3]3 Fořt'!J7,'[3]4 Honus'!J7,'[3]5 Michailidis'!J7,'[3]6 Muller'!J7,'[3]7 Pařízek'!J7,'[3]8 Plocek'!J7,'[3]9 Uretslegr'!J7)</f>
        <v>18</v>
      </c>
      <c r="K8" s="78">
        <f>MEDIAN('[3]1 Čtveráčková'!K7,'[3]2 Dorůžka'!K7,'[3]3 Fořt'!K7,'[3]4 Honus'!K7,'[3]5 Michailidis'!K7,'[3]6 Muller'!K7,'[3]7 Pařízek'!K7,'[3]8 Plocek'!K7,'[3]9 Uretslegr'!K7)</f>
        <v>17</v>
      </c>
      <c r="L8" s="78">
        <f>MEDIAN('[3]1 Čtveráčková'!L7,'[3]2 Dorůžka'!L7,'[3]3 Fořt'!L7,'[3]4 Honus'!L7,'[3]5 Michailidis'!L7,'[3]6 Muller'!L7,'[3]7 Pařízek'!L7,'[3]8 Plocek'!L7,'[3]9 Uretslegr'!L7)</f>
        <v>4</v>
      </c>
      <c r="M8" s="85">
        <f t="shared" si="0"/>
        <v>39</v>
      </c>
      <c r="N8" s="86">
        <f t="shared" si="3"/>
        <v>85</v>
      </c>
    </row>
    <row r="9" spans="1:14" ht="15.75" x14ac:dyDescent="0.25">
      <c r="A9" s="87" t="s">
        <v>78</v>
      </c>
      <c r="B9" s="88" t="s">
        <v>79</v>
      </c>
      <c r="C9" s="78">
        <f>MEDIAN('[3]1 Čtveráčková'!C8,'[3]2 Dorůžka'!C8,'[3]3 Fořt'!C8,'[3]4 Honus'!C8,'[3]5 Michailidis'!C8,'[3]6 Muller'!C8,'[3]7 Pařízek'!C8,'[3]8 Plocek'!C8,'[3]9 Uretslegr'!C8)</f>
        <v>16</v>
      </c>
      <c r="D9" s="78">
        <f>MEDIAN('[3]1 Čtveráčková'!D8,'[3]2 Dorůžka'!D8,'[3]3 Fořt'!D8,'[3]4 Honus'!D8,'[3]5 Michailidis'!D8,'[3]6 Muller'!D8,'[3]7 Pařízek'!D8,'[3]8 Plocek'!D8,'[3]9 Uretslegr'!D8)</f>
        <v>7</v>
      </c>
      <c r="E9" s="78">
        <f>MEDIAN('[3]1 Čtveráčková'!E8,'[3]2 Dorůžka'!E8,'[3]3 Fořt'!E8,'[3]4 Honus'!E8,'[3]5 Michailidis'!E8,'[3]6 Muller'!E8,'[3]7 Pařízek'!E8,'[3]8 Plocek'!E8,'[3]9 Uretslegr'!E8)</f>
        <v>7</v>
      </c>
      <c r="F9" s="85">
        <f t="shared" si="1"/>
        <v>30</v>
      </c>
      <c r="G9" s="78">
        <f>MEDIAN('[3]1 Čtveráčková'!G8,'[3]2 Dorůžka'!G8,'[3]3 Fořt'!G8,'[3]4 Honus'!G8,'[3]5 Michailidis'!G8,'[3]6 Muller'!G8,'[3]7 Pařízek'!G8,'[3]8 Plocek'!G8,'[3]9 Uretslegr'!G8)</f>
        <v>4</v>
      </c>
      <c r="H9" s="78">
        <f>MEDIAN('[3]1 Čtveráčková'!H8,'[3]2 Dorůžka'!H8,'[3]3 Fořt'!H8,'[3]4 Honus'!H8,'[3]5 Michailidis'!H8,'[3]6 Muller'!H8,'[3]7 Pařízek'!H8,'[3]8 Plocek'!H8,'[3]9 Uretslegr'!H8)</f>
        <v>7</v>
      </c>
      <c r="I9" s="85">
        <f t="shared" si="2"/>
        <v>11</v>
      </c>
      <c r="J9" s="78">
        <f>MEDIAN('[3]1 Čtveráčková'!J8,'[3]2 Dorůžka'!J8,'[3]3 Fořt'!J8,'[3]4 Honus'!J8,'[3]5 Michailidis'!J8,'[3]6 Muller'!J8,'[3]7 Pařízek'!J8,'[3]8 Plocek'!J8,'[3]9 Uretslegr'!J8)</f>
        <v>14</v>
      </c>
      <c r="K9" s="78">
        <f>MEDIAN('[3]1 Čtveráčková'!K8,'[3]2 Dorůžka'!K8,'[3]3 Fořt'!K8,'[3]4 Honus'!K8,'[3]5 Michailidis'!K8,'[3]6 Muller'!K8,'[3]7 Pařízek'!K8,'[3]8 Plocek'!K8,'[3]9 Uretslegr'!K8)</f>
        <v>14</v>
      </c>
      <c r="L9" s="78">
        <f>MEDIAN('[3]1 Čtveráčková'!L8,'[3]2 Dorůžka'!L8,'[3]3 Fořt'!L8,'[3]4 Honus'!L8,'[3]5 Michailidis'!L8,'[3]6 Muller'!L8,'[3]7 Pařízek'!L8,'[3]8 Plocek'!L8,'[3]9 Uretslegr'!L8)</f>
        <v>3</v>
      </c>
      <c r="M9" s="85">
        <f t="shared" si="0"/>
        <v>31</v>
      </c>
      <c r="N9" s="86">
        <f t="shared" si="3"/>
        <v>72</v>
      </c>
    </row>
    <row r="10" spans="1:14" ht="15.75" x14ac:dyDescent="0.25">
      <c r="A10" s="87" t="s">
        <v>80</v>
      </c>
      <c r="B10" s="88" t="s">
        <v>81</v>
      </c>
      <c r="C10" s="78">
        <f>MEDIAN('[3]1 Čtveráčková'!C9,'[3]2 Dorůžka'!C9,'[3]3 Fořt'!C9,'[3]4 Honus'!C9,'[3]5 Michailidis'!C9,'[3]6 Muller'!C9,'[3]7 Pařízek'!C9,'[3]8 Plocek'!C9,'[3]9 Uretslegr'!C9)</f>
        <v>17</v>
      </c>
      <c r="D10" s="78">
        <f>MEDIAN('[3]1 Čtveráčková'!D9,'[3]2 Dorůžka'!D9,'[3]3 Fořt'!D9,'[3]4 Honus'!D9,'[3]5 Michailidis'!D9,'[3]6 Muller'!D9,'[3]7 Pařízek'!D9,'[3]8 Plocek'!D9,'[3]9 Uretslegr'!D9)</f>
        <v>8</v>
      </c>
      <c r="E10" s="78">
        <f>MEDIAN('[3]1 Čtveráčková'!E9,'[3]2 Dorůžka'!E9,'[3]3 Fořt'!E9,'[3]4 Honus'!E9,'[3]5 Michailidis'!E9,'[3]6 Muller'!E9,'[3]7 Pařízek'!E9,'[3]8 Plocek'!E9,'[3]9 Uretslegr'!E9)</f>
        <v>8</v>
      </c>
      <c r="F10" s="85">
        <f t="shared" si="1"/>
        <v>33</v>
      </c>
      <c r="G10" s="78">
        <f>MEDIAN('[3]1 Čtveráčková'!G9,'[3]2 Dorůžka'!G9,'[3]3 Fořt'!G9,'[3]4 Honus'!G9,'[3]5 Michailidis'!G9,'[3]6 Muller'!G9,'[3]7 Pařízek'!G9,'[3]8 Plocek'!G9,'[3]9 Uretslegr'!G9)</f>
        <v>5</v>
      </c>
      <c r="H10" s="78">
        <f>MEDIAN('[3]1 Čtveráčková'!H9,'[3]2 Dorůžka'!H9,'[3]3 Fořt'!H9,'[3]4 Honus'!H9,'[3]5 Michailidis'!H9,'[3]6 Muller'!H9,'[3]7 Pařízek'!H9,'[3]8 Plocek'!H9,'[3]9 Uretslegr'!H9)</f>
        <v>8</v>
      </c>
      <c r="I10" s="85">
        <f t="shared" si="2"/>
        <v>13</v>
      </c>
      <c r="J10" s="78">
        <f>MEDIAN('[3]1 Čtveráčková'!J9,'[3]2 Dorůžka'!J9,'[3]3 Fořt'!J9,'[3]4 Honus'!J9,'[3]5 Michailidis'!J9,'[3]6 Muller'!J9,'[3]7 Pařízek'!J9,'[3]8 Plocek'!J9,'[3]9 Uretslegr'!J9)</f>
        <v>18</v>
      </c>
      <c r="K10" s="78">
        <f>MEDIAN('[3]1 Čtveráčková'!K9,'[3]2 Dorůžka'!K9,'[3]3 Fořt'!K9,'[3]4 Honus'!K9,'[3]5 Michailidis'!K9,'[3]6 Muller'!K9,'[3]7 Pařízek'!K9,'[3]8 Plocek'!K9,'[3]9 Uretslegr'!K9)</f>
        <v>18</v>
      </c>
      <c r="L10" s="78">
        <f>MEDIAN('[3]1 Čtveráčková'!L9,'[3]2 Dorůžka'!L9,'[3]3 Fořt'!L9,'[3]4 Honus'!L9,'[3]5 Michailidis'!L9,'[3]6 Muller'!L9,'[3]7 Pařízek'!L9,'[3]8 Plocek'!L9,'[3]9 Uretslegr'!L9)</f>
        <v>4</v>
      </c>
      <c r="M10" s="85">
        <f t="shared" si="0"/>
        <v>40</v>
      </c>
      <c r="N10" s="86">
        <f t="shared" si="3"/>
        <v>86</v>
      </c>
    </row>
    <row r="11" spans="1:14" ht="15.75" x14ac:dyDescent="0.25">
      <c r="A11" s="87" t="s">
        <v>82</v>
      </c>
      <c r="B11" s="89" t="s">
        <v>83</v>
      </c>
      <c r="C11" s="78">
        <f>MEDIAN('[3]1 Čtveráčková'!C10,'[3]2 Dorůžka'!C10,'[3]3 Fořt'!C10,'[3]4 Honus'!C10,'[3]5 Michailidis'!C10,'[3]6 Muller'!C10,'[3]7 Pařízek'!C10,'[3]8 Plocek'!C10,'[3]9 Uretslegr'!C10)</f>
        <v>15</v>
      </c>
      <c r="D11" s="78">
        <f>MEDIAN('[3]1 Čtveráčková'!D10,'[3]2 Dorůžka'!D10,'[3]3 Fořt'!D10,'[3]4 Honus'!D10,'[3]5 Michailidis'!D10,'[3]6 Muller'!D10,'[3]7 Pařízek'!D10,'[3]8 Plocek'!D10,'[3]9 Uretslegr'!D10)</f>
        <v>8</v>
      </c>
      <c r="E11" s="78">
        <f>MEDIAN('[3]1 Čtveráčková'!E10,'[3]2 Dorůžka'!E10,'[3]3 Fořt'!E10,'[3]4 Honus'!E10,'[3]5 Michailidis'!E10,'[3]6 Muller'!E10,'[3]7 Pařízek'!E10,'[3]8 Plocek'!E10,'[3]9 Uretslegr'!E10)</f>
        <v>8</v>
      </c>
      <c r="F11" s="85">
        <f t="shared" si="1"/>
        <v>31</v>
      </c>
      <c r="G11" s="78">
        <f>MEDIAN('[3]1 Čtveráčková'!G10,'[3]2 Dorůžka'!G10,'[3]3 Fořt'!G10,'[3]4 Honus'!G10,'[3]5 Michailidis'!G10,'[3]6 Muller'!G10,'[3]7 Pařízek'!G10,'[3]8 Plocek'!G10,'[3]9 Uretslegr'!G10)</f>
        <v>3</v>
      </c>
      <c r="H11" s="78">
        <f>MEDIAN('[3]1 Čtveráčková'!H10,'[3]2 Dorůžka'!H10,'[3]3 Fořt'!H10,'[3]4 Honus'!H10,'[3]5 Michailidis'!H10,'[3]6 Muller'!H10,'[3]7 Pařízek'!H10,'[3]8 Plocek'!H10,'[3]9 Uretslegr'!H10)</f>
        <v>7</v>
      </c>
      <c r="I11" s="85">
        <f t="shared" si="2"/>
        <v>10</v>
      </c>
      <c r="J11" s="78">
        <f>MEDIAN('[3]1 Čtveráčková'!J10,'[3]2 Dorůžka'!J10,'[3]3 Fořt'!J10,'[3]4 Honus'!J10,'[3]5 Michailidis'!J10,'[3]6 Muller'!J10,'[3]7 Pařízek'!J10,'[3]8 Plocek'!J10,'[3]9 Uretslegr'!J10)</f>
        <v>15</v>
      </c>
      <c r="K11" s="78">
        <f>MEDIAN('[3]1 Čtveráčková'!K10,'[3]2 Dorůžka'!K10,'[3]3 Fořt'!K10,'[3]4 Honus'!K10,'[3]5 Michailidis'!K10,'[3]6 Muller'!K10,'[3]7 Pařízek'!K10,'[3]8 Plocek'!K10,'[3]9 Uretslegr'!K10)</f>
        <v>13</v>
      </c>
      <c r="L11" s="78">
        <f>MEDIAN('[3]1 Čtveráčková'!L10,'[3]2 Dorůžka'!L10,'[3]3 Fořt'!L10,'[3]4 Honus'!L10,'[3]5 Michailidis'!L10,'[3]6 Muller'!L10,'[3]7 Pařízek'!L10,'[3]8 Plocek'!L10,'[3]9 Uretslegr'!L10)</f>
        <v>3</v>
      </c>
      <c r="M11" s="85">
        <f t="shared" si="0"/>
        <v>31</v>
      </c>
      <c r="N11" s="86">
        <f t="shared" si="3"/>
        <v>72</v>
      </c>
    </row>
    <row r="12" spans="1:14" ht="15.75" x14ac:dyDescent="0.25">
      <c r="A12" s="87" t="s">
        <v>84</v>
      </c>
      <c r="B12" s="89" t="s">
        <v>85</v>
      </c>
      <c r="C12" s="78">
        <f>MEDIAN('[3]1 Čtveráčková'!C11,'[3]2 Dorůžka'!C11,'[3]3 Fořt'!C11,'[3]4 Honus'!C11,'[3]5 Michailidis'!C11,'[3]6 Muller'!C11,'[3]7 Pařízek'!C11,'[3]8 Plocek'!C11,'[3]9 Uretslegr'!C11)</f>
        <v>14</v>
      </c>
      <c r="D12" s="78">
        <f>MEDIAN('[3]1 Čtveráčková'!D11,'[3]2 Dorůžka'!D11,'[3]3 Fořt'!D11,'[3]4 Honus'!D11,'[3]5 Michailidis'!D11,'[3]6 Muller'!D11,'[3]7 Pařízek'!D11,'[3]8 Plocek'!D11,'[3]9 Uretslegr'!D11)</f>
        <v>8</v>
      </c>
      <c r="E12" s="78">
        <f>MEDIAN('[3]1 Čtveráčková'!E11,'[3]2 Dorůžka'!E11,'[3]3 Fořt'!E11,'[3]4 Honus'!E11,'[3]5 Michailidis'!E11,'[3]6 Muller'!E11,'[3]7 Pařízek'!E11,'[3]8 Plocek'!E11,'[3]9 Uretslegr'!E11)</f>
        <v>8</v>
      </c>
      <c r="F12" s="85">
        <f t="shared" si="1"/>
        <v>30</v>
      </c>
      <c r="G12" s="78">
        <f>MEDIAN('[3]1 Čtveráčková'!G11,'[3]2 Dorůžka'!G11,'[3]3 Fořt'!G11,'[3]4 Honus'!G11,'[3]5 Michailidis'!G11,'[3]6 Muller'!G11,'[3]7 Pařízek'!G11,'[3]8 Plocek'!G11,'[3]9 Uretslegr'!G11)</f>
        <v>5</v>
      </c>
      <c r="H12" s="78">
        <f>MEDIAN('[3]1 Čtveráčková'!H11,'[3]2 Dorůžka'!H11,'[3]3 Fořt'!H11,'[3]4 Honus'!H11,'[3]5 Michailidis'!H11,'[3]6 Muller'!H11,'[3]7 Pařízek'!H11,'[3]8 Plocek'!H11,'[3]9 Uretslegr'!H11)</f>
        <v>8</v>
      </c>
      <c r="I12" s="85">
        <f t="shared" si="2"/>
        <v>13</v>
      </c>
      <c r="J12" s="78">
        <f>MEDIAN('[3]1 Čtveráčková'!J11,'[3]2 Dorůžka'!J11,'[3]3 Fořt'!J11,'[3]4 Honus'!J11,'[3]5 Michailidis'!J11,'[3]6 Muller'!J11,'[3]7 Pařízek'!J11,'[3]8 Plocek'!J11,'[3]9 Uretslegr'!J11)</f>
        <v>17</v>
      </c>
      <c r="K12" s="78">
        <f>MEDIAN('[3]1 Čtveráčková'!K11,'[3]2 Dorůžka'!K11,'[3]3 Fořt'!K11,'[3]4 Honus'!K11,'[3]5 Michailidis'!K11,'[3]6 Muller'!K11,'[3]7 Pařízek'!K11,'[3]8 Plocek'!K11,'[3]9 Uretslegr'!K11)</f>
        <v>17</v>
      </c>
      <c r="L12" s="78">
        <f>MEDIAN('[3]1 Čtveráčková'!L11,'[3]2 Dorůžka'!L11,'[3]3 Fořt'!L11,'[3]4 Honus'!L11,'[3]5 Michailidis'!L11,'[3]6 Muller'!L11,'[3]7 Pařízek'!L11,'[3]8 Plocek'!L11,'[3]9 Uretslegr'!L11)</f>
        <v>4</v>
      </c>
      <c r="M12" s="85">
        <f t="shared" si="0"/>
        <v>38</v>
      </c>
      <c r="N12" s="86">
        <f t="shared" si="3"/>
        <v>81</v>
      </c>
    </row>
    <row r="13" spans="1:14" ht="15.75" x14ac:dyDescent="0.25">
      <c r="A13" s="87" t="s">
        <v>86</v>
      </c>
      <c r="B13" s="89" t="s">
        <v>87</v>
      </c>
      <c r="C13" s="78">
        <f>MEDIAN('[3]1 Čtveráčková'!C12,'[3]2 Dorůžka'!C12,'[3]3 Fořt'!C12,'[3]4 Honus'!C12,'[3]5 Michailidis'!C12,'[3]6 Muller'!C12,'[3]7 Pařízek'!C12,'[3]8 Plocek'!C12,'[3]9 Uretslegr'!C12)</f>
        <v>18</v>
      </c>
      <c r="D13" s="78">
        <f>MEDIAN('[3]1 Čtveráčková'!D12,'[3]2 Dorůžka'!D12,'[3]3 Fořt'!D12,'[3]4 Honus'!D12,'[3]5 Michailidis'!D12,'[3]6 Muller'!D12,'[3]7 Pařízek'!D12,'[3]8 Plocek'!D12,'[3]9 Uretslegr'!D12)</f>
        <v>9</v>
      </c>
      <c r="E13" s="78">
        <f>MEDIAN('[3]1 Čtveráčková'!E12,'[3]2 Dorůžka'!E12,'[3]3 Fořt'!E12,'[3]4 Honus'!E12,'[3]5 Michailidis'!E12,'[3]6 Muller'!E12,'[3]7 Pařízek'!E12,'[3]8 Plocek'!E12,'[3]9 Uretslegr'!E12)</f>
        <v>8</v>
      </c>
      <c r="F13" s="85">
        <f t="shared" si="1"/>
        <v>35</v>
      </c>
      <c r="G13" s="78">
        <f>MEDIAN('[3]1 Čtveráčková'!G12,'[3]2 Dorůžka'!G12,'[3]3 Fořt'!G12,'[3]4 Honus'!G12,'[3]5 Michailidis'!G12,'[3]6 Muller'!G12,'[3]7 Pařízek'!G12,'[3]8 Plocek'!G12,'[3]9 Uretslegr'!G12)</f>
        <v>5</v>
      </c>
      <c r="H13" s="78">
        <f>MEDIAN('[3]1 Čtveráčková'!H12,'[3]2 Dorůžka'!H12,'[3]3 Fořt'!H12,'[3]4 Honus'!H12,'[3]5 Michailidis'!H12,'[3]6 Muller'!H12,'[3]7 Pařízek'!H12,'[3]8 Plocek'!H12,'[3]9 Uretslegr'!H12)</f>
        <v>9</v>
      </c>
      <c r="I13" s="85">
        <f t="shared" si="2"/>
        <v>14</v>
      </c>
      <c r="J13" s="78">
        <f>MEDIAN('[3]1 Čtveráčková'!J12,'[3]2 Dorůžka'!J12,'[3]3 Fořt'!J12,'[3]4 Honus'!J12,'[3]5 Michailidis'!J12,'[3]6 Muller'!J12,'[3]7 Pařízek'!J12,'[3]8 Plocek'!J12,'[3]9 Uretslegr'!J12)</f>
        <v>19</v>
      </c>
      <c r="K13" s="78">
        <f>MEDIAN('[3]1 Čtveráčková'!K12,'[3]2 Dorůžka'!K12,'[3]3 Fořt'!K12,'[3]4 Honus'!K12,'[3]5 Michailidis'!K12,'[3]6 Muller'!K12,'[3]7 Pařízek'!K12,'[3]8 Plocek'!K12,'[3]9 Uretslegr'!K12)</f>
        <v>18</v>
      </c>
      <c r="L13" s="78">
        <f>MEDIAN('[3]1 Čtveráčková'!L12,'[3]2 Dorůžka'!L12,'[3]3 Fořt'!L12,'[3]4 Honus'!L12,'[3]5 Michailidis'!L12,'[3]6 Muller'!L12,'[3]7 Pařízek'!L12,'[3]8 Plocek'!L12,'[3]9 Uretslegr'!L12)</f>
        <v>4</v>
      </c>
      <c r="M13" s="85">
        <f t="shared" si="0"/>
        <v>41</v>
      </c>
      <c r="N13" s="86">
        <f t="shared" si="3"/>
        <v>90</v>
      </c>
    </row>
    <row r="14" spans="1:14" ht="15.75" x14ac:dyDescent="0.25">
      <c r="A14" s="87" t="s">
        <v>88</v>
      </c>
      <c r="B14" s="89" t="s">
        <v>89</v>
      </c>
      <c r="C14" s="78">
        <f>MEDIAN('[3]1 Čtveráčková'!C13,'[3]2 Dorůžka'!C13,'[3]3 Fořt'!C13,'[3]4 Honus'!C13,'[3]5 Michailidis'!C13,'[3]6 Muller'!C13,'[3]7 Pařízek'!C13,'[3]8 Plocek'!C13,'[3]9 Uretslegr'!C13)</f>
        <v>14</v>
      </c>
      <c r="D14" s="78">
        <f>MEDIAN('[3]1 Čtveráčková'!D13,'[3]2 Dorůžka'!D13,'[3]3 Fořt'!D13,'[3]4 Honus'!D13,'[3]5 Michailidis'!D13,'[3]6 Muller'!D13,'[3]7 Pařízek'!D13,'[3]8 Plocek'!D13,'[3]9 Uretslegr'!D13)</f>
        <v>6</v>
      </c>
      <c r="E14" s="78">
        <f>MEDIAN('[3]1 Čtveráčková'!E13,'[3]2 Dorůžka'!E13,'[3]3 Fořt'!E13,'[3]4 Honus'!E13,'[3]5 Michailidis'!E13,'[3]6 Muller'!E13,'[3]7 Pařízek'!E13,'[3]8 Plocek'!E13,'[3]9 Uretslegr'!E13)</f>
        <v>7</v>
      </c>
      <c r="F14" s="85">
        <f t="shared" si="1"/>
        <v>27</v>
      </c>
      <c r="G14" s="78">
        <f>MEDIAN('[3]1 Čtveráčková'!G13,'[3]2 Dorůžka'!G13,'[3]3 Fořt'!G13,'[3]4 Honus'!G13,'[3]5 Michailidis'!G13,'[3]6 Muller'!G13,'[3]7 Pařízek'!G13,'[3]8 Plocek'!G13,'[3]9 Uretslegr'!G13)</f>
        <v>3</v>
      </c>
      <c r="H14" s="78">
        <f>MEDIAN('[3]1 Čtveráčková'!H13,'[3]2 Dorůžka'!H13,'[3]3 Fořt'!H13,'[3]4 Honus'!H13,'[3]5 Michailidis'!H13,'[3]6 Muller'!H13,'[3]7 Pařízek'!H13,'[3]8 Plocek'!H13,'[3]9 Uretslegr'!H13)</f>
        <v>7</v>
      </c>
      <c r="I14" s="85">
        <f t="shared" si="2"/>
        <v>10</v>
      </c>
      <c r="J14" s="78">
        <f>MEDIAN('[3]1 Čtveráčková'!J13,'[3]2 Dorůžka'!J13,'[3]3 Fořt'!J13,'[3]4 Honus'!J13,'[3]5 Michailidis'!J13,'[3]6 Muller'!J13,'[3]7 Pařízek'!J13,'[3]8 Plocek'!J13,'[3]9 Uretslegr'!J13)</f>
        <v>15</v>
      </c>
      <c r="K14" s="78">
        <f>MEDIAN('[3]1 Čtveráčková'!K13,'[3]2 Dorůžka'!K13,'[3]3 Fořt'!K13,'[3]4 Honus'!K13,'[3]5 Michailidis'!K13,'[3]6 Muller'!K13,'[3]7 Pařízek'!K13,'[3]8 Plocek'!K13,'[3]9 Uretslegr'!K13)</f>
        <v>12</v>
      </c>
      <c r="L14" s="78">
        <f>MEDIAN('[3]1 Čtveráčková'!L13,'[3]2 Dorůžka'!L13,'[3]3 Fořt'!L13,'[3]4 Honus'!L13,'[3]5 Michailidis'!L13,'[3]6 Muller'!L13,'[3]7 Pařízek'!L13,'[3]8 Plocek'!L13,'[3]9 Uretslegr'!L13)</f>
        <v>4</v>
      </c>
      <c r="M14" s="85">
        <f t="shared" si="0"/>
        <v>31</v>
      </c>
      <c r="N14" s="86">
        <f t="shared" si="3"/>
        <v>68</v>
      </c>
    </row>
    <row r="15" spans="1:14" ht="15.75" x14ac:dyDescent="0.25">
      <c r="A15" s="87" t="s">
        <v>90</v>
      </c>
      <c r="B15" s="89" t="s">
        <v>91</v>
      </c>
      <c r="C15" s="78">
        <f>MEDIAN('[3]1 Čtveráčková'!C14,'[3]2 Dorůžka'!C14,'[3]3 Fořt'!C14,'[3]4 Honus'!C14,'[3]5 Michailidis'!C14,'[3]6 Muller'!C14,'[3]7 Pařízek'!C14,'[3]8 Plocek'!C14,'[3]9 Uretslegr'!C14)</f>
        <v>18</v>
      </c>
      <c r="D15" s="78">
        <f>MEDIAN('[3]1 Čtveráčková'!D14,'[3]2 Dorůžka'!D14,'[3]3 Fořt'!D14,'[3]4 Honus'!D14,'[3]5 Michailidis'!D14,'[3]6 Muller'!D14,'[3]7 Pařízek'!D14,'[3]8 Plocek'!D14,'[3]9 Uretslegr'!D14)</f>
        <v>8</v>
      </c>
      <c r="E15" s="78">
        <f>MEDIAN('[3]1 Čtveráčková'!E14,'[3]2 Dorůžka'!E14,'[3]3 Fořt'!E14,'[3]4 Honus'!E14,'[3]5 Michailidis'!E14,'[3]6 Muller'!E14,'[3]7 Pařízek'!E14,'[3]8 Plocek'!E14,'[3]9 Uretslegr'!E14)</f>
        <v>8</v>
      </c>
      <c r="F15" s="85">
        <f t="shared" si="1"/>
        <v>34</v>
      </c>
      <c r="G15" s="78">
        <f>MEDIAN('[3]1 Čtveráčková'!G14,'[3]2 Dorůžka'!G14,'[3]3 Fořt'!G14,'[3]4 Honus'!G14,'[3]5 Michailidis'!G14,'[3]6 Muller'!G14,'[3]7 Pařízek'!G14,'[3]8 Plocek'!G14,'[3]9 Uretslegr'!G14)</f>
        <v>4</v>
      </c>
      <c r="H15" s="78">
        <f>MEDIAN('[3]1 Čtveráčková'!H14,'[3]2 Dorůžka'!H14,'[3]3 Fořt'!H14,'[3]4 Honus'!H14,'[3]5 Michailidis'!H14,'[3]6 Muller'!H14,'[3]7 Pařízek'!H14,'[3]8 Plocek'!H14,'[3]9 Uretslegr'!H14)</f>
        <v>8</v>
      </c>
      <c r="I15" s="85">
        <f t="shared" si="2"/>
        <v>12</v>
      </c>
      <c r="J15" s="78">
        <f>MEDIAN('[3]1 Čtveráčková'!J14,'[3]2 Dorůžka'!J14,'[3]3 Fořt'!J14,'[3]4 Honus'!J14,'[3]5 Michailidis'!J14,'[3]6 Muller'!J14,'[3]7 Pařízek'!J14,'[3]8 Plocek'!J14,'[3]9 Uretslegr'!J14)</f>
        <v>18</v>
      </c>
      <c r="K15" s="78">
        <f>MEDIAN('[3]1 Čtveráčková'!K14,'[3]2 Dorůžka'!K14,'[3]3 Fořt'!K14,'[3]4 Honus'!K14,'[3]5 Michailidis'!K14,'[3]6 Muller'!K14,'[3]7 Pařízek'!K14,'[3]8 Plocek'!K14,'[3]9 Uretslegr'!K14)</f>
        <v>17</v>
      </c>
      <c r="L15" s="78">
        <f>MEDIAN('[3]1 Čtveráčková'!L14,'[3]2 Dorůžka'!L14,'[3]3 Fořt'!L14,'[3]4 Honus'!L14,'[3]5 Michailidis'!L14,'[3]6 Muller'!L14,'[3]7 Pařízek'!L14,'[3]8 Plocek'!L14,'[3]9 Uretslegr'!L14)</f>
        <v>4</v>
      </c>
      <c r="M15" s="85">
        <f t="shared" si="0"/>
        <v>39</v>
      </c>
      <c r="N15" s="86">
        <f t="shared" si="3"/>
        <v>85</v>
      </c>
    </row>
    <row r="16" spans="1:14" ht="15.75" x14ac:dyDescent="0.25">
      <c r="A16" s="87" t="s">
        <v>92</v>
      </c>
      <c r="B16" s="87" t="s">
        <v>93</v>
      </c>
      <c r="C16" s="78">
        <f>MEDIAN('[3]1 Čtveráčková'!C15,'[3]2 Dorůžka'!C15,'[3]3 Fořt'!C15,'[3]4 Honus'!C15,'[3]5 Michailidis'!C15,'[3]6 Muller'!C15,'[3]7 Pařízek'!C15,'[3]8 Plocek'!C15,'[3]9 Uretslegr'!C15)</f>
        <v>12</v>
      </c>
      <c r="D16" s="78">
        <f>MEDIAN('[3]1 Čtveráčková'!D15,'[3]2 Dorůžka'!D15,'[3]3 Fořt'!D15,'[3]4 Honus'!D15,'[3]5 Michailidis'!D15,'[3]6 Muller'!D15,'[3]7 Pařízek'!D15,'[3]8 Plocek'!D15,'[3]9 Uretslegr'!D15)</f>
        <v>6</v>
      </c>
      <c r="E16" s="78">
        <f>MEDIAN('[3]1 Čtveráčková'!E15,'[3]2 Dorůžka'!E15,'[3]3 Fořt'!E15,'[3]4 Honus'!E15,'[3]5 Michailidis'!E15,'[3]6 Muller'!E15,'[3]7 Pařízek'!E15,'[3]8 Plocek'!E15,'[3]9 Uretslegr'!E15)</f>
        <v>5</v>
      </c>
      <c r="F16" s="85">
        <f t="shared" si="1"/>
        <v>23</v>
      </c>
      <c r="G16" s="78">
        <f>MEDIAN('[3]1 Čtveráčková'!G15,'[3]2 Dorůžka'!G15,'[3]3 Fořt'!G15,'[3]4 Honus'!G15,'[3]5 Michailidis'!G15,'[3]6 Muller'!G15,'[3]7 Pařízek'!G15,'[3]8 Plocek'!G15,'[3]9 Uretslegr'!G15)</f>
        <v>3</v>
      </c>
      <c r="H16" s="78">
        <f>MEDIAN('[3]1 Čtveráčková'!H15,'[3]2 Dorůžka'!H15,'[3]3 Fořt'!H15,'[3]4 Honus'!H15,'[3]5 Michailidis'!H15,'[3]6 Muller'!H15,'[3]7 Pařízek'!H15,'[3]8 Plocek'!H15,'[3]9 Uretslegr'!H15)</f>
        <v>7</v>
      </c>
      <c r="I16" s="85">
        <f t="shared" si="2"/>
        <v>10</v>
      </c>
      <c r="J16" s="78">
        <f>MEDIAN('[3]1 Čtveráčková'!J15,'[3]2 Dorůžka'!J15,'[3]3 Fořt'!J15,'[3]4 Honus'!J15,'[3]5 Michailidis'!J15,'[3]6 Muller'!J15,'[3]7 Pařízek'!J15,'[3]8 Plocek'!J15,'[3]9 Uretslegr'!J15)</f>
        <v>10</v>
      </c>
      <c r="K16" s="78">
        <f>MEDIAN('[3]1 Čtveráčková'!K15,'[3]2 Dorůžka'!K15,'[3]3 Fořt'!K15,'[3]4 Honus'!K15,'[3]5 Michailidis'!K15,'[3]6 Muller'!K15,'[3]7 Pařízek'!K15,'[3]8 Plocek'!K15,'[3]9 Uretslegr'!K15)</f>
        <v>9</v>
      </c>
      <c r="L16" s="78">
        <f>MEDIAN('[3]1 Čtveráčková'!L15,'[3]2 Dorůžka'!L15,'[3]3 Fořt'!L15,'[3]4 Honus'!L15,'[3]5 Michailidis'!L15,'[3]6 Muller'!L15,'[3]7 Pařízek'!L15,'[3]8 Plocek'!L15,'[3]9 Uretslegr'!L15)</f>
        <v>3</v>
      </c>
      <c r="M16" s="85">
        <f t="shared" si="0"/>
        <v>22</v>
      </c>
      <c r="N16" s="86">
        <f t="shared" si="3"/>
        <v>55</v>
      </c>
    </row>
    <row r="17" spans="3:14" x14ac:dyDescent="0.25"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</sheetData>
  <conditionalFormatting sqref="N4:N6 N8:N12 N14 N16">
    <cfRule type="cellIs" dxfId="19" priority="7" operator="greaterThan">
      <formula>N$3</formula>
    </cfRule>
    <cfRule type="cellIs" dxfId="18" priority="8" operator="lessThan">
      <formula>N$3</formula>
    </cfRule>
  </conditionalFormatting>
  <conditionalFormatting sqref="N7">
    <cfRule type="cellIs" dxfId="17" priority="5" operator="greaterThan">
      <formula>N$3</formula>
    </cfRule>
    <cfRule type="cellIs" dxfId="16" priority="6" operator="lessThan">
      <formula>N$3</formula>
    </cfRule>
  </conditionalFormatting>
  <conditionalFormatting sqref="N13">
    <cfRule type="cellIs" dxfId="15" priority="3" operator="greaterThan">
      <formula>N$3</formula>
    </cfRule>
    <cfRule type="cellIs" dxfId="14" priority="4" operator="lessThan">
      <formula>N$3</formula>
    </cfRule>
  </conditionalFormatting>
  <conditionalFormatting sqref="N15">
    <cfRule type="cellIs" dxfId="13" priority="1" operator="greaterThan">
      <formula>N$3</formula>
    </cfRule>
    <cfRule type="cellIs" dxfId="12" priority="2" operator="lessThan">
      <formula>N$3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E51A4-E460-4008-AF2F-DB6514AC969A}">
  <dimension ref="A1:O11"/>
  <sheetViews>
    <sheetView workbookViewId="0">
      <selection activeCell="C4" sqref="C4"/>
    </sheetView>
  </sheetViews>
  <sheetFormatPr defaultRowHeight="15" x14ac:dyDescent="0.25"/>
  <cols>
    <col min="1" max="1" width="61.7109375" customWidth="1"/>
    <col min="2" max="2" width="46" customWidth="1"/>
    <col min="3" max="3" width="11.28515625" customWidth="1"/>
    <col min="6" max="6" width="10.85546875" customWidth="1"/>
    <col min="7" max="7" width="11.85546875" customWidth="1"/>
    <col min="12" max="12" width="11.140625" customWidth="1"/>
    <col min="14" max="14" width="10.7109375" customWidth="1"/>
  </cols>
  <sheetData>
    <row r="1" spans="1:15" ht="15.75" thickBot="1" x14ac:dyDescent="0.3">
      <c r="A1" t="s">
        <v>95</v>
      </c>
    </row>
    <row r="2" spans="1:15" ht="256.5" thickBot="1" x14ac:dyDescent="0.3">
      <c r="A2" s="1" t="s">
        <v>0</v>
      </c>
      <c r="B2" s="1" t="s">
        <v>1</v>
      </c>
      <c r="C2" s="2" t="s">
        <v>11</v>
      </c>
      <c r="D2" s="3" t="s">
        <v>26</v>
      </c>
      <c r="E2" s="3" t="s">
        <v>27</v>
      </c>
      <c r="F2" s="4" t="s">
        <v>5</v>
      </c>
      <c r="G2" s="5" t="s">
        <v>12</v>
      </c>
      <c r="H2" s="3" t="s">
        <v>66</v>
      </c>
      <c r="I2" s="4" t="s">
        <v>8</v>
      </c>
      <c r="J2" s="5" t="s">
        <v>10</v>
      </c>
      <c r="K2" s="3" t="s">
        <v>6</v>
      </c>
      <c r="L2" s="3" t="s">
        <v>7</v>
      </c>
      <c r="M2" s="4" t="s">
        <v>9</v>
      </c>
      <c r="N2" s="6" t="s">
        <v>2</v>
      </c>
      <c r="O2" s="7">
        <v>70</v>
      </c>
    </row>
    <row r="3" spans="1:15" ht="24" thickBot="1" x14ac:dyDescent="0.3">
      <c r="A3" s="90"/>
      <c r="B3" s="91"/>
      <c r="C3" s="92"/>
      <c r="D3" s="93"/>
      <c r="E3" s="93"/>
      <c r="F3" s="94">
        <v>40</v>
      </c>
      <c r="G3" s="95"/>
      <c r="H3" s="96"/>
      <c r="I3" s="94">
        <v>15</v>
      </c>
      <c r="J3" s="95"/>
      <c r="K3" s="96"/>
      <c r="L3" s="96"/>
      <c r="M3" s="97">
        <v>45</v>
      </c>
      <c r="N3" s="98"/>
      <c r="O3" s="99" t="s">
        <v>3</v>
      </c>
    </row>
    <row r="4" spans="1:15" ht="16.5" thickBot="1" x14ac:dyDescent="0.3">
      <c r="A4" s="100" t="s">
        <v>33</v>
      </c>
      <c r="B4" s="101" t="s">
        <v>96</v>
      </c>
      <c r="C4" s="102">
        <f>MEDIAN('[4]1 Horák'!C3,'[4]2 Hrončeková'!C3,'[4]3 Huber Doudová'!C3,'[4]4 Kolecek'!C3,'[4]5 Zachoval'!C3)</f>
        <v>20</v>
      </c>
      <c r="D4" s="102">
        <f>MEDIAN('[4]1 Horák'!D3,'[4]2 Hrončeková'!D3,'[4]3 Huber Doudová'!D3,'[4]4 Kolecek'!D3,'[4]5 Zachoval'!D3)</f>
        <v>8</v>
      </c>
      <c r="E4" s="102">
        <f>MEDIAN('[4]1 Horák'!E3,'[4]2 Hrončeková'!E3,'[4]3 Huber Doudová'!E3,'[4]4 Kolecek'!E3,'[4]5 Zachoval'!E3)</f>
        <v>10</v>
      </c>
      <c r="F4" s="103">
        <f t="shared" ref="F4:F11" si="0">SUM(C4:E4)</f>
        <v>38</v>
      </c>
      <c r="G4" s="102">
        <f>MEDIAN('[4]1 Horák'!G3,'[4]2 Hrončeková'!G3,'[4]3 Huber Doudová'!G3,'[4]4 Kolecek'!G3,'[4]5 Zachoval'!G3)</f>
        <v>4</v>
      </c>
      <c r="H4" s="102">
        <f>MEDIAN('[4]1 Horák'!H3,'[4]2 Hrončeková'!H3,'[4]3 Huber Doudová'!H3,'[4]4 Kolecek'!H3,'[4]5 Zachoval'!H3)</f>
        <v>7</v>
      </c>
      <c r="I4" s="103">
        <f t="shared" ref="I4:I11" si="1">SUM(G4:H4)</f>
        <v>11</v>
      </c>
      <c r="J4" s="102">
        <f>MEDIAN('[4]1 Horák'!J3,'[4]2 Hrončeková'!J3,'[4]3 Huber Doudová'!J3,'[4]4 Kolecek'!J3,'[4]5 Zachoval'!J3)</f>
        <v>15</v>
      </c>
      <c r="K4" s="102">
        <f>MEDIAN('[4]1 Horák'!K3,'[4]2 Hrončeková'!K3,'[4]3 Huber Doudová'!K3,'[4]4 Kolecek'!K3,'[4]5 Zachoval'!K3)</f>
        <v>15</v>
      </c>
      <c r="L4" s="102">
        <f>MEDIAN('[4]1 Horák'!L3,'[4]2 Hrončeková'!L3,'[4]3 Huber Doudová'!L3,'[4]4 Kolecek'!L3,'[4]5 Zachoval'!L3)</f>
        <v>5</v>
      </c>
      <c r="M4" s="103">
        <f t="shared" ref="M4:M11" si="2">SUM(J4:L4)</f>
        <v>35</v>
      </c>
      <c r="N4" s="86">
        <f t="shared" ref="N4:N11" si="3">SUM(M4,I4,F4)</f>
        <v>84</v>
      </c>
      <c r="O4" s="104" t="str">
        <f>IF($N4&gt;=O$2,"ANO","NE")</f>
        <v>ANO</v>
      </c>
    </row>
    <row r="5" spans="1:15" ht="16.5" thickBot="1" x14ac:dyDescent="0.3">
      <c r="A5" s="105" t="s">
        <v>97</v>
      </c>
      <c r="B5" s="106" t="s">
        <v>98</v>
      </c>
      <c r="C5" s="102">
        <f>MEDIAN('[4]1 Horák'!C4,'[4]2 Hrončeková'!C4,'[4]3 Huber Doudová'!C4,'[4]4 Kolecek'!C4,'[4]5 Zachoval'!C4)</f>
        <v>20</v>
      </c>
      <c r="D5" s="102">
        <f>MEDIAN('[4]1 Horák'!D4,'[4]2 Hrončeková'!D4,'[4]3 Huber Doudová'!D4,'[4]4 Kolecek'!D4,'[4]5 Zachoval'!D4)</f>
        <v>8</v>
      </c>
      <c r="E5" s="102">
        <f>MEDIAN('[4]1 Horák'!E4,'[4]2 Hrončeková'!E4,'[4]3 Huber Doudová'!E4,'[4]4 Kolecek'!E4,'[4]5 Zachoval'!E4)</f>
        <v>10</v>
      </c>
      <c r="F5" s="103">
        <f t="shared" si="0"/>
        <v>38</v>
      </c>
      <c r="G5" s="102">
        <f>MEDIAN('[4]1 Horák'!G4,'[4]2 Hrončeková'!G4,'[4]3 Huber Doudová'!G4,'[4]4 Kolecek'!G4,'[4]5 Zachoval'!G4)</f>
        <v>5</v>
      </c>
      <c r="H5" s="102">
        <f>MEDIAN('[4]1 Horák'!H4,'[4]2 Hrončeková'!H4,'[4]3 Huber Doudová'!H4,'[4]4 Kolecek'!H4,'[4]5 Zachoval'!H4)</f>
        <v>10</v>
      </c>
      <c r="I5" s="103">
        <f t="shared" si="1"/>
        <v>15</v>
      </c>
      <c r="J5" s="102">
        <f>MEDIAN('[4]1 Horák'!J4,'[4]2 Hrončeková'!J4,'[4]3 Huber Doudová'!J4,'[4]4 Kolecek'!J4,'[4]5 Zachoval'!J4)</f>
        <v>18</v>
      </c>
      <c r="K5" s="102">
        <f>MEDIAN('[4]1 Horák'!K4,'[4]2 Hrončeková'!K4,'[4]3 Huber Doudová'!K4,'[4]4 Kolecek'!K4,'[4]5 Zachoval'!K4)</f>
        <v>20</v>
      </c>
      <c r="L5" s="102">
        <f>MEDIAN('[4]1 Horák'!L4,'[4]2 Hrončeková'!L4,'[4]3 Huber Doudová'!L4,'[4]4 Kolecek'!L4,'[4]5 Zachoval'!L4)</f>
        <v>5</v>
      </c>
      <c r="M5" s="103">
        <f t="shared" si="2"/>
        <v>43</v>
      </c>
      <c r="N5" s="86">
        <f t="shared" si="3"/>
        <v>96</v>
      </c>
      <c r="O5" s="104" t="str">
        <f>IF($N5&gt;=O$2,"ANO","NE")</f>
        <v>ANO</v>
      </c>
    </row>
    <row r="6" spans="1:15" ht="16.5" thickBot="1" x14ac:dyDescent="0.3">
      <c r="A6" s="100" t="s">
        <v>99</v>
      </c>
      <c r="B6" s="106" t="s">
        <v>100</v>
      </c>
      <c r="C6" s="102">
        <f>MEDIAN('[4]1 Horák'!C5,'[4]2 Hrončeková'!C5,'[4]3 Huber Doudová'!C5,'[4]4 Kolecek'!C5,'[4]5 Zachoval'!C5)</f>
        <v>10</v>
      </c>
      <c r="D6" s="102">
        <f>MEDIAN('[4]1 Horák'!D5,'[4]2 Hrončeková'!D5,'[4]3 Huber Doudová'!D5,'[4]4 Kolecek'!D5,'[4]5 Zachoval'!D5)</f>
        <v>5</v>
      </c>
      <c r="E6" s="102">
        <f>MEDIAN('[4]1 Horák'!E5,'[4]2 Hrončeková'!E5,'[4]3 Huber Doudová'!E5,'[4]4 Kolecek'!E5,'[4]5 Zachoval'!E5)</f>
        <v>8</v>
      </c>
      <c r="F6" s="103">
        <f t="shared" si="0"/>
        <v>23</v>
      </c>
      <c r="G6" s="102">
        <f>MEDIAN('[4]1 Horák'!G5,'[4]2 Hrončeková'!G5,'[4]3 Huber Doudová'!G5,'[4]4 Kolecek'!G5,'[4]5 Zachoval'!G5)</f>
        <v>5</v>
      </c>
      <c r="H6" s="102">
        <f>MEDIAN('[4]1 Horák'!H5,'[4]2 Hrončeková'!H5,'[4]3 Huber Doudová'!H5,'[4]4 Kolecek'!H5,'[4]5 Zachoval'!H5)</f>
        <v>8</v>
      </c>
      <c r="I6" s="103">
        <f t="shared" si="1"/>
        <v>13</v>
      </c>
      <c r="J6" s="102">
        <f>MEDIAN('[4]1 Horák'!J5,'[4]2 Hrončeková'!J5,'[4]3 Huber Doudová'!J5,'[4]4 Kolecek'!J5,'[4]5 Zachoval'!J5)</f>
        <v>12</v>
      </c>
      <c r="K6" s="102">
        <f>MEDIAN('[4]1 Horák'!K5,'[4]2 Hrončeková'!K5,'[4]3 Huber Doudová'!K5,'[4]4 Kolecek'!K5,'[4]5 Zachoval'!K5)</f>
        <v>17</v>
      </c>
      <c r="L6" s="102">
        <f>MEDIAN('[4]1 Horák'!L5,'[4]2 Hrončeková'!L5,'[4]3 Huber Doudová'!L5,'[4]4 Kolecek'!L5,'[4]5 Zachoval'!L5)</f>
        <v>5</v>
      </c>
      <c r="M6" s="103">
        <f t="shared" si="2"/>
        <v>34</v>
      </c>
      <c r="N6" s="86">
        <f t="shared" si="3"/>
        <v>70</v>
      </c>
      <c r="O6" s="104" t="str">
        <f>IF($N6&gt;=O$2,"ANO","NE")</f>
        <v>ANO</v>
      </c>
    </row>
    <row r="7" spans="1:15" ht="16.5" thickBot="1" x14ac:dyDescent="0.3">
      <c r="A7" s="105" t="s">
        <v>101</v>
      </c>
      <c r="B7" s="106" t="s">
        <v>102</v>
      </c>
      <c r="C7" s="102">
        <f>MEDIAN('[4]1 Horák'!C6,'[4]2 Hrončeková'!C6,'[4]3 Huber Doudová'!C6,'[4]4 Kolecek'!C6,'[4]5 Zachoval'!C6)</f>
        <v>20</v>
      </c>
      <c r="D7" s="102">
        <f>MEDIAN('[4]1 Horák'!D6,'[4]2 Hrončeková'!D6,'[4]3 Huber Doudová'!D6,'[4]4 Kolecek'!D6,'[4]5 Zachoval'!D6)</f>
        <v>8</v>
      </c>
      <c r="E7" s="102">
        <f>MEDIAN('[4]1 Horák'!E6,'[4]2 Hrončeková'!E6,'[4]3 Huber Doudová'!E6,'[4]4 Kolecek'!E6,'[4]5 Zachoval'!E6)</f>
        <v>10</v>
      </c>
      <c r="F7" s="103">
        <f t="shared" si="0"/>
        <v>38</v>
      </c>
      <c r="G7" s="102">
        <f>MEDIAN('[4]1 Horák'!G6,'[4]2 Hrončeková'!G6,'[4]3 Huber Doudová'!G6,'[4]4 Kolecek'!G6,'[4]5 Zachoval'!G6)</f>
        <v>5</v>
      </c>
      <c r="H7" s="102">
        <f>MEDIAN('[4]1 Horák'!H6,'[4]2 Hrončeková'!H6,'[4]3 Huber Doudová'!H6,'[4]4 Kolecek'!H6,'[4]5 Zachoval'!H6)</f>
        <v>10</v>
      </c>
      <c r="I7" s="103">
        <f t="shared" si="1"/>
        <v>15</v>
      </c>
      <c r="J7" s="102">
        <f>MEDIAN('[4]1 Horák'!J6,'[4]2 Hrončeková'!J6,'[4]3 Huber Doudová'!J6,'[4]4 Kolecek'!J6,'[4]5 Zachoval'!J6)</f>
        <v>15</v>
      </c>
      <c r="K7" s="102">
        <f>MEDIAN('[4]1 Horák'!K6,'[4]2 Hrončeková'!K6,'[4]3 Huber Doudová'!K6,'[4]4 Kolecek'!K6,'[4]5 Zachoval'!K6)</f>
        <v>18</v>
      </c>
      <c r="L7" s="102">
        <f>MEDIAN('[4]1 Horák'!L6,'[4]2 Hrončeková'!L6,'[4]3 Huber Doudová'!L6,'[4]4 Kolecek'!L6,'[4]5 Zachoval'!L6)</f>
        <v>5</v>
      </c>
      <c r="M7" s="103">
        <f t="shared" si="2"/>
        <v>38</v>
      </c>
      <c r="N7" s="86">
        <f t="shared" si="3"/>
        <v>91</v>
      </c>
      <c r="O7" s="104" t="str">
        <f>IF($N7&gt;=O$2,"ANO","NE")</f>
        <v>ANO</v>
      </c>
    </row>
    <row r="8" spans="1:15" ht="16.5" thickBot="1" x14ac:dyDescent="0.3">
      <c r="A8" s="100" t="s">
        <v>103</v>
      </c>
      <c r="B8" s="106" t="s">
        <v>104</v>
      </c>
      <c r="C8" s="102">
        <f>MEDIAN('[4]1 Horák'!C7,'[4]2 Hrončeková'!C7,'[4]3 Huber Doudová'!C7,'[4]4 Kolecek'!C7,'[4]5 Zachoval'!C7)</f>
        <v>10</v>
      </c>
      <c r="D8" s="102">
        <f>MEDIAN('[4]1 Horák'!D7,'[4]2 Hrončeková'!D7,'[4]3 Huber Doudová'!D7,'[4]4 Kolecek'!D7,'[4]5 Zachoval'!D7)</f>
        <v>7</v>
      </c>
      <c r="E8" s="102">
        <f>MEDIAN('[4]1 Horák'!E7,'[4]2 Hrončeková'!E7,'[4]3 Huber Doudová'!E7,'[4]4 Kolecek'!E7,'[4]5 Zachoval'!E7)</f>
        <v>10</v>
      </c>
      <c r="F8" s="103">
        <f t="shared" si="0"/>
        <v>27</v>
      </c>
      <c r="G8" s="102">
        <f>MEDIAN('[4]1 Horák'!G7,'[4]2 Hrončeková'!G7,'[4]3 Huber Doudová'!G7,'[4]4 Kolecek'!G7,'[4]5 Zachoval'!G7)</f>
        <v>5</v>
      </c>
      <c r="H8" s="102">
        <f>MEDIAN('[4]1 Horák'!H7,'[4]2 Hrončeková'!H7,'[4]3 Huber Doudová'!H7,'[4]4 Kolecek'!H7,'[4]5 Zachoval'!H7)</f>
        <v>9</v>
      </c>
      <c r="I8" s="103">
        <f t="shared" si="1"/>
        <v>14</v>
      </c>
      <c r="J8" s="102">
        <f>MEDIAN('[4]1 Horák'!J7,'[4]2 Hrončeková'!J7,'[4]3 Huber Doudová'!J7,'[4]4 Kolecek'!J7,'[4]5 Zachoval'!J7)</f>
        <v>15</v>
      </c>
      <c r="K8" s="102">
        <f>MEDIAN('[4]1 Horák'!K7,'[4]2 Hrončeková'!K7,'[4]3 Huber Doudová'!K7,'[4]4 Kolecek'!K7,'[4]5 Zachoval'!K7)</f>
        <v>15</v>
      </c>
      <c r="L8" s="102">
        <f>MEDIAN('[4]1 Horák'!L7,'[4]2 Hrončeková'!L7,'[4]3 Huber Doudová'!L7,'[4]4 Kolecek'!L7,'[4]5 Zachoval'!L7)</f>
        <v>4</v>
      </c>
      <c r="M8" s="103">
        <f t="shared" si="2"/>
        <v>34</v>
      </c>
      <c r="N8" s="86">
        <f t="shared" si="3"/>
        <v>75</v>
      </c>
      <c r="O8" s="104" t="str">
        <f>IF($N8&gt;=O$2,"ANO","NE")</f>
        <v>ANO</v>
      </c>
    </row>
    <row r="9" spans="1:15" ht="16.5" thickBot="1" x14ac:dyDescent="0.3">
      <c r="A9" s="100" t="s">
        <v>105</v>
      </c>
      <c r="B9" s="106" t="s">
        <v>106</v>
      </c>
      <c r="C9" s="102">
        <f>MEDIAN('[4]1 Horák'!C8,'[4]2 Hrončeková'!C8,'[4]3 Huber Doudová'!C8,'[4]4 Kolecek'!C8,'[4]5 Zachoval'!C8)</f>
        <v>20</v>
      </c>
      <c r="D9" s="102">
        <f>MEDIAN('[4]1 Horák'!D8,'[4]2 Hrončeková'!D8,'[4]3 Huber Doudová'!D8,'[4]4 Kolecek'!D8,'[4]5 Zachoval'!D8)</f>
        <v>8</v>
      </c>
      <c r="E9" s="102">
        <f>MEDIAN('[4]1 Horák'!E8,'[4]2 Hrončeková'!E8,'[4]3 Huber Doudová'!E8,'[4]4 Kolecek'!E8,'[4]5 Zachoval'!E8)</f>
        <v>10</v>
      </c>
      <c r="F9" s="103">
        <f t="shared" si="0"/>
        <v>38</v>
      </c>
      <c r="G9" s="102">
        <f>MEDIAN('[4]1 Horák'!G8,'[4]2 Hrončeková'!G8,'[4]3 Huber Doudová'!G8,'[4]4 Kolecek'!G8,'[4]5 Zachoval'!G8)</f>
        <v>5</v>
      </c>
      <c r="H9" s="102">
        <f>MEDIAN('[4]1 Horák'!H8,'[4]2 Hrončeková'!H8,'[4]3 Huber Doudová'!H8,'[4]4 Kolecek'!H8,'[4]5 Zachoval'!H8)</f>
        <v>10</v>
      </c>
      <c r="I9" s="103">
        <f t="shared" si="1"/>
        <v>15</v>
      </c>
      <c r="J9" s="102">
        <f>MEDIAN('[4]1 Horák'!J8,'[4]2 Hrončeková'!J8,'[4]3 Huber Doudová'!J8,'[4]4 Kolecek'!J8,'[4]5 Zachoval'!J8)</f>
        <v>15</v>
      </c>
      <c r="K9" s="102">
        <f>MEDIAN('[4]1 Horák'!K8,'[4]2 Hrončeková'!K8,'[4]3 Huber Doudová'!K8,'[4]4 Kolecek'!K8,'[4]5 Zachoval'!K8)</f>
        <v>18</v>
      </c>
      <c r="L9" s="102">
        <f>MEDIAN('[4]1 Horák'!L8,'[4]2 Hrončeková'!L8,'[4]3 Huber Doudová'!L8,'[4]4 Kolecek'!L8,'[4]5 Zachoval'!L8)</f>
        <v>4</v>
      </c>
      <c r="M9" s="103">
        <f t="shared" si="2"/>
        <v>37</v>
      </c>
      <c r="N9" s="86">
        <f t="shared" si="3"/>
        <v>90</v>
      </c>
      <c r="O9" s="104" t="str">
        <f>IF($N9&gt;=O$2,"ANO","NE")</f>
        <v>ANO</v>
      </c>
    </row>
    <row r="10" spans="1:15" ht="16.5" thickBot="1" x14ac:dyDescent="0.3">
      <c r="A10" s="100" t="s">
        <v>107</v>
      </c>
      <c r="B10" s="107" t="s">
        <v>108</v>
      </c>
      <c r="C10" s="102">
        <f>MEDIAN('[4]1 Horák'!C9,'[4]2 Hrončeková'!C9,'[4]3 Huber Doudová'!C9,'[4]4 Kolecek'!C9,'[4]5 Zachoval'!C9)</f>
        <v>20</v>
      </c>
      <c r="D10" s="102">
        <f>MEDIAN('[4]1 Horák'!D9,'[4]2 Hrončeková'!D9,'[4]3 Huber Doudová'!D9,'[4]4 Kolecek'!D9,'[4]5 Zachoval'!D9)</f>
        <v>9</v>
      </c>
      <c r="E10" s="102">
        <f>MEDIAN('[4]1 Horák'!E9,'[4]2 Hrončeková'!E9,'[4]3 Huber Doudová'!E9,'[4]4 Kolecek'!E9,'[4]5 Zachoval'!E9)</f>
        <v>10</v>
      </c>
      <c r="F10" s="103">
        <f t="shared" si="0"/>
        <v>39</v>
      </c>
      <c r="G10" s="102">
        <f>MEDIAN('[4]1 Horák'!G9,'[4]2 Hrončeková'!G9,'[4]3 Huber Doudová'!G9,'[4]4 Kolecek'!G9,'[4]5 Zachoval'!G9)</f>
        <v>5</v>
      </c>
      <c r="H10" s="102">
        <f>MEDIAN('[4]1 Horák'!H9,'[4]2 Hrončeková'!H9,'[4]3 Huber Doudová'!H9,'[4]4 Kolecek'!H9,'[4]5 Zachoval'!H9)</f>
        <v>9</v>
      </c>
      <c r="I10" s="103">
        <f t="shared" si="1"/>
        <v>14</v>
      </c>
      <c r="J10" s="102">
        <f>MEDIAN('[4]1 Horák'!J9,'[4]2 Hrončeková'!J9,'[4]3 Huber Doudová'!J9,'[4]4 Kolecek'!J9,'[4]5 Zachoval'!J9)</f>
        <v>20</v>
      </c>
      <c r="K10" s="102">
        <f>MEDIAN('[4]1 Horák'!K9,'[4]2 Hrončeková'!K9,'[4]3 Huber Doudová'!K9,'[4]4 Kolecek'!K9,'[4]5 Zachoval'!K9)</f>
        <v>19</v>
      </c>
      <c r="L10" s="102">
        <f>MEDIAN('[4]1 Horák'!L9,'[4]2 Hrončeková'!L9,'[4]3 Huber Doudová'!L9,'[4]4 Kolecek'!L9,'[4]5 Zachoval'!L9)</f>
        <v>5</v>
      </c>
      <c r="M10" s="103">
        <f t="shared" si="2"/>
        <v>44</v>
      </c>
      <c r="N10" s="86">
        <f t="shared" si="3"/>
        <v>97</v>
      </c>
      <c r="O10" s="104" t="str">
        <f>IF($N10&gt;=O$2,"ANO","NE")</f>
        <v>ANO</v>
      </c>
    </row>
    <row r="11" spans="1:15" ht="15.75" x14ac:dyDescent="0.25">
      <c r="A11" s="100" t="s">
        <v>109</v>
      </c>
      <c r="B11" s="108" t="s">
        <v>110</v>
      </c>
      <c r="C11" s="102">
        <f>MEDIAN('[4]1 Horák'!C10,'[4]2 Hrončeková'!C10,'[4]3 Huber Doudová'!C10,'[4]4 Kolecek'!C10,'[4]5 Zachoval'!C10)</f>
        <v>18</v>
      </c>
      <c r="D11" s="102">
        <f>MEDIAN('[4]1 Horák'!D10,'[4]2 Hrončeková'!D10,'[4]3 Huber Doudová'!D10,'[4]4 Kolecek'!D10,'[4]5 Zachoval'!D10)</f>
        <v>9</v>
      </c>
      <c r="E11" s="102">
        <f>MEDIAN('[4]1 Horák'!E10,'[4]2 Hrončeková'!E10,'[4]3 Huber Doudová'!E10,'[4]4 Kolecek'!E10,'[4]5 Zachoval'!E10)</f>
        <v>10</v>
      </c>
      <c r="F11" s="103">
        <f t="shared" si="0"/>
        <v>37</v>
      </c>
      <c r="G11" s="102">
        <f>MEDIAN('[4]1 Horák'!G10,'[4]2 Hrončeková'!G10,'[4]3 Huber Doudová'!G10,'[4]4 Kolecek'!G10,'[4]5 Zachoval'!G10)</f>
        <v>4</v>
      </c>
      <c r="H11" s="102">
        <f>MEDIAN('[4]1 Horák'!H10,'[4]2 Hrončeková'!H10,'[4]3 Huber Doudová'!H10,'[4]4 Kolecek'!H10,'[4]5 Zachoval'!H10)</f>
        <v>8</v>
      </c>
      <c r="I11" s="103">
        <f t="shared" si="1"/>
        <v>12</v>
      </c>
      <c r="J11" s="102">
        <f>MEDIAN('[4]1 Horák'!J10,'[4]2 Hrončeková'!J10,'[4]3 Huber Doudová'!J10,'[4]4 Kolecek'!J10,'[4]5 Zachoval'!J10)</f>
        <v>15</v>
      </c>
      <c r="K11" s="102">
        <f>MEDIAN('[4]1 Horák'!K10,'[4]2 Hrončeková'!K10,'[4]3 Huber Doudová'!K10,'[4]4 Kolecek'!K10,'[4]5 Zachoval'!K10)</f>
        <v>17</v>
      </c>
      <c r="L11" s="102">
        <f>MEDIAN('[4]1 Horák'!L10,'[4]2 Hrončeková'!L10,'[4]3 Huber Doudová'!L10,'[4]4 Kolecek'!L10,'[4]5 Zachoval'!L10)</f>
        <v>5</v>
      </c>
      <c r="M11" s="103">
        <f t="shared" si="2"/>
        <v>37</v>
      </c>
      <c r="N11" s="86">
        <f t="shared" si="3"/>
        <v>86</v>
      </c>
      <c r="O11" s="109" t="str">
        <f>IF($N11&gt;=O$2,"ANO","NE")</f>
        <v>ANO</v>
      </c>
    </row>
  </sheetData>
  <conditionalFormatting sqref="N4 N9:N11">
    <cfRule type="expression" dxfId="11" priority="8">
      <formula>N4&gt;=$O$2</formula>
    </cfRule>
    <cfRule type="expression" dxfId="10" priority="9">
      <formula>N4&lt;$O$2</formula>
    </cfRule>
  </conditionalFormatting>
  <conditionalFormatting sqref="N5:N7">
    <cfRule type="expression" dxfId="9" priority="6">
      <formula>N5&gt;=$O$2</formula>
    </cfRule>
    <cfRule type="expression" dxfId="8" priority="7">
      <formula>N5&lt;$O$2</formula>
    </cfRule>
  </conditionalFormatting>
  <conditionalFormatting sqref="O4">
    <cfRule type="containsText" dxfId="7" priority="5" operator="containsText" text="NE">
      <formula>NOT(ISERROR(SEARCH("NE",O4)))</formula>
    </cfRule>
  </conditionalFormatting>
  <conditionalFormatting sqref="O5:O7 O9:O11">
    <cfRule type="containsText" dxfId="6" priority="4" operator="containsText" text="NE">
      <formula>NOT(ISERROR(SEARCH("NE",O5)))</formula>
    </cfRule>
  </conditionalFormatting>
  <conditionalFormatting sqref="N8">
    <cfRule type="expression" dxfId="5" priority="2">
      <formula>N8&gt;=$O$2</formula>
    </cfRule>
    <cfRule type="expression" dxfId="4" priority="3">
      <formula>N8&lt;$O$2</formula>
    </cfRule>
  </conditionalFormatting>
  <conditionalFormatting sqref="O8">
    <cfRule type="containsText" dxfId="3" priority="1" operator="containsText" text="NE">
      <formula>NOT(ISERROR(SEARCH("NE",O8)))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DDF05-42D9-4191-A0A3-B0E4F6F7DDB5}">
  <sheetPr>
    <pageSetUpPr fitToPage="1"/>
  </sheetPr>
  <dimension ref="A1:O6"/>
  <sheetViews>
    <sheetView tabSelected="1" workbookViewId="0">
      <selection activeCell="A19" sqref="A19"/>
    </sheetView>
  </sheetViews>
  <sheetFormatPr defaultRowHeight="15" x14ac:dyDescent="0.25"/>
  <cols>
    <col min="1" max="1" width="41.140625" customWidth="1"/>
    <col min="2" max="2" width="29.140625" customWidth="1"/>
    <col min="3" max="4" width="11.140625" customWidth="1"/>
    <col min="6" max="6" width="10.85546875" customWidth="1"/>
    <col min="7" max="7" width="12" customWidth="1"/>
    <col min="10" max="10" width="10.42578125" customWidth="1"/>
    <col min="11" max="11" width="10" customWidth="1"/>
    <col min="12" max="12" width="11.42578125" customWidth="1"/>
    <col min="14" max="14" width="13" customWidth="1"/>
  </cols>
  <sheetData>
    <row r="1" spans="1:15" ht="15.75" thickBot="1" x14ac:dyDescent="0.3">
      <c r="A1" t="s">
        <v>111</v>
      </c>
    </row>
    <row r="2" spans="1:15" ht="256.5" thickBot="1" x14ac:dyDescent="0.3">
      <c r="A2" s="110" t="s">
        <v>0</v>
      </c>
      <c r="B2" s="110" t="s">
        <v>1</v>
      </c>
      <c r="C2" s="111" t="s">
        <v>112</v>
      </c>
      <c r="D2" s="112" t="s">
        <v>113</v>
      </c>
      <c r="E2" s="112" t="s">
        <v>114</v>
      </c>
      <c r="F2" s="113" t="s">
        <v>115</v>
      </c>
      <c r="G2" s="114" t="s">
        <v>116</v>
      </c>
      <c r="H2" s="112" t="s">
        <v>117</v>
      </c>
      <c r="I2" s="113" t="s">
        <v>118</v>
      </c>
      <c r="J2" s="114" t="s">
        <v>119</v>
      </c>
      <c r="K2" s="112" t="s">
        <v>120</v>
      </c>
      <c r="L2" s="112" t="s">
        <v>121</v>
      </c>
      <c r="M2" s="113" t="s">
        <v>122</v>
      </c>
      <c r="N2" s="115" t="s">
        <v>2</v>
      </c>
      <c r="O2" s="116">
        <v>70</v>
      </c>
    </row>
    <row r="3" spans="1:15" ht="24" thickBot="1" x14ac:dyDescent="0.3">
      <c r="A3" s="117"/>
      <c r="B3" s="118"/>
      <c r="C3" s="119"/>
      <c r="D3" s="120"/>
      <c r="E3" s="120"/>
      <c r="F3" s="121">
        <v>40</v>
      </c>
      <c r="G3" s="119"/>
      <c r="H3" s="120"/>
      <c r="I3" s="121">
        <v>15</v>
      </c>
      <c r="J3" s="119"/>
      <c r="K3" s="120"/>
      <c r="L3" s="120"/>
      <c r="M3" s="122">
        <v>45</v>
      </c>
      <c r="N3" s="123"/>
      <c r="O3" s="124" t="s">
        <v>3</v>
      </c>
    </row>
    <row r="4" spans="1:15" ht="61.5" customHeight="1" thickBot="1" x14ac:dyDescent="0.3">
      <c r="A4" s="125" t="s">
        <v>123</v>
      </c>
      <c r="B4" s="126" t="s">
        <v>124</v>
      </c>
      <c r="C4" s="78">
        <f>MEDIAN('[5]1 Košanová'!C3,'[5]2 Macháček'!C3,'[5]3 Říha'!C3,'[5]4 Šrámek'!C3,'[5]5 Šternová'!C3)</f>
        <v>18</v>
      </c>
      <c r="D4" s="78">
        <f>MEDIAN('[5]1 Košanová'!D3,'[5]2 Macháček'!D3,'[5]3 Říha'!D3,'[5]4 Šrámek'!D3,'[5]5 Šternová'!D3)</f>
        <v>9</v>
      </c>
      <c r="E4" s="78">
        <f>MEDIAN('[5]1 Košanová'!E3,'[5]2 Macháček'!E3,'[5]3 Říha'!E3,'[5]4 Šrámek'!E3,'[5]5 Šternová'!E3)</f>
        <v>10</v>
      </c>
      <c r="F4" s="85">
        <f>SUM(C4:E4)</f>
        <v>37</v>
      </c>
      <c r="G4" s="78">
        <f>MEDIAN('[5]1 Košanová'!G3,'[5]2 Macháček'!G3,'[5]3 Říha'!G3,'[5]4 Šrámek'!G3,'[5]5 Šternová'!G3)</f>
        <v>5</v>
      </c>
      <c r="H4" s="78">
        <f>MEDIAN('[5]1 Košanová'!H3,'[5]2 Macháček'!H3,'[5]3 Říha'!H3,'[5]4 Šrámek'!H3,'[5]5 Šternová'!H3)</f>
        <v>9</v>
      </c>
      <c r="I4" s="85">
        <f>SUM(G4:H4)</f>
        <v>14</v>
      </c>
      <c r="J4" s="78">
        <f>MEDIAN('[5]1 Košanová'!J3,'[5]2 Macháček'!J3,'[5]3 Říha'!J3,'[5]4 Šrámek'!J3,'[5]5 Šternová'!J3)</f>
        <v>18</v>
      </c>
      <c r="K4" s="78">
        <f>MEDIAN('[5]1 Košanová'!K3,'[5]2 Macháček'!K3,'[5]3 Říha'!K3,'[5]4 Šrámek'!K3,'[5]5 Šternová'!K3)</f>
        <v>20</v>
      </c>
      <c r="L4" s="78">
        <f>MEDIAN('[5]1 Košanová'!L3,'[5]2 Macháček'!L3,'[5]3 Říha'!L3,'[5]4 Šrámek'!L3,'[5]5 Šternová'!L3)</f>
        <v>5</v>
      </c>
      <c r="M4" s="85">
        <f t="shared" ref="M4:M6" si="0">SUM(J4:L4)</f>
        <v>43</v>
      </c>
      <c r="N4" s="86">
        <f>+F4+I4+M4</f>
        <v>94</v>
      </c>
      <c r="O4" s="104" t="str">
        <f>IF($N4&gt;=O$2,"ANO","NE")</f>
        <v>ANO</v>
      </c>
    </row>
    <row r="5" spans="1:15" ht="16.5" thickBot="1" x14ac:dyDescent="0.3">
      <c r="A5" s="125" t="s">
        <v>125</v>
      </c>
      <c r="B5" s="126" t="s">
        <v>126</v>
      </c>
      <c r="C5" s="78">
        <f>MEDIAN('[5]1 Košanová'!C4,'[5]2 Macháček'!C4,'[5]3 Říha'!C4,'[5]4 Šrámek'!C4,'[5]5 Šternová'!C4)</f>
        <v>19</v>
      </c>
      <c r="D5" s="78">
        <f>MEDIAN('[5]1 Košanová'!D4,'[5]2 Macháček'!D4,'[5]3 Říha'!D4,'[5]4 Šrámek'!D4,'[5]5 Šternová'!D4)</f>
        <v>9</v>
      </c>
      <c r="E5" s="78">
        <f>MEDIAN('[5]1 Košanová'!E4,'[5]2 Macháček'!E4,'[5]3 Říha'!E4,'[5]4 Šrámek'!E4,'[5]5 Šternová'!E4)</f>
        <v>9</v>
      </c>
      <c r="F5" s="85">
        <f t="shared" ref="F5:F6" si="1">SUM(C5:E5)</f>
        <v>37</v>
      </c>
      <c r="G5" s="78">
        <f>MEDIAN('[5]1 Košanová'!G4,'[5]2 Macháček'!G4,'[5]3 Říha'!G4,'[5]4 Šrámek'!G4,'[5]5 Šternová'!G4)</f>
        <v>5</v>
      </c>
      <c r="H5" s="78">
        <f>MEDIAN('[5]1 Košanová'!H4,'[5]2 Macháček'!H4,'[5]3 Říha'!H4,'[5]4 Šrámek'!H4,'[5]5 Šternová'!H4)</f>
        <v>10</v>
      </c>
      <c r="I5" s="85">
        <f t="shared" ref="I5:I6" si="2">SUM(G5:H5)</f>
        <v>15</v>
      </c>
      <c r="J5" s="78">
        <f>MEDIAN('[5]1 Košanová'!J4,'[5]2 Macháček'!J4,'[5]3 Říha'!J4,'[5]4 Šrámek'!J4,'[5]5 Šternová'!J4)</f>
        <v>20</v>
      </c>
      <c r="K5" s="78">
        <f>MEDIAN('[5]1 Košanová'!K4,'[5]2 Macháček'!K4,'[5]3 Říha'!K4,'[5]4 Šrámek'!K4,'[5]5 Šternová'!K4)</f>
        <v>20</v>
      </c>
      <c r="L5" s="78">
        <f>MEDIAN('[5]1 Košanová'!L4,'[5]2 Macháček'!L4,'[5]3 Říha'!L4,'[5]4 Šrámek'!L4,'[5]5 Šternová'!L4)</f>
        <v>5</v>
      </c>
      <c r="M5" s="85">
        <f t="shared" si="0"/>
        <v>45</v>
      </c>
      <c r="N5" s="86">
        <f t="shared" ref="N5:N6" si="3">+F5+I5+M5</f>
        <v>97</v>
      </c>
      <c r="O5" s="104" t="str">
        <f t="shared" ref="O5:O6" si="4">IF($N5&gt;=O$2,"ANO","NE")</f>
        <v>ANO</v>
      </c>
    </row>
    <row r="6" spans="1:15" ht="15.75" x14ac:dyDescent="0.25">
      <c r="A6" s="127" t="s">
        <v>127</v>
      </c>
      <c r="B6" s="127" t="s">
        <v>128</v>
      </c>
      <c r="C6" s="78">
        <f>MEDIAN('[5]1 Košanová'!C5,'[5]2 Macháček'!C5,'[5]3 Říha'!C5,'[5]4 Šrámek'!C5,'[5]5 Šternová'!C5)</f>
        <v>12</v>
      </c>
      <c r="D6" s="78">
        <f>MEDIAN('[5]1 Košanová'!D5,'[5]2 Macháček'!D5,'[5]3 Říha'!D5,'[5]4 Šrámek'!D5,'[5]5 Šternová'!D5)</f>
        <v>7</v>
      </c>
      <c r="E6" s="78">
        <f>MEDIAN('[5]1 Košanová'!E5,'[5]2 Macháček'!E5,'[5]3 Říha'!E5,'[5]4 Šrámek'!E5,'[5]5 Šternová'!E5)</f>
        <v>7</v>
      </c>
      <c r="F6" s="85">
        <f t="shared" si="1"/>
        <v>26</v>
      </c>
      <c r="G6" s="78">
        <f>MEDIAN('[5]1 Košanová'!G5,'[5]2 Macháček'!G5,'[5]3 Říha'!G5,'[5]4 Šrámek'!G5,'[5]5 Šternová'!G5)</f>
        <v>4</v>
      </c>
      <c r="H6" s="78">
        <f>MEDIAN('[5]1 Košanová'!H5,'[5]2 Macháček'!H5,'[5]3 Říha'!H5,'[5]4 Šrámek'!H5,'[5]5 Šternová'!H5)</f>
        <v>6</v>
      </c>
      <c r="I6" s="85">
        <f t="shared" si="2"/>
        <v>10</v>
      </c>
      <c r="J6" s="78">
        <f>MEDIAN('[5]1 Košanová'!J5,'[5]2 Macháček'!J5,'[5]3 Říha'!J5,'[5]4 Šrámek'!J5,'[5]5 Šternová'!J5)</f>
        <v>15</v>
      </c>
      <c r="K6" s="78">
        <f>MEDIAN('[5]1 Košanová'!K5,'[5]2 Macháček'!K5,'[5]3 Říha'!K5,'[5]4 Šrámek'!K5,'[5]5 Šternová'!K5)</f>
        <v>15</v>
      </c>
      <c r="L6" s="78">
        <f>MEDIAN('[5]1 Košanová'!L5,'[5]2 Macháček'!L5,'[5]3 Říha'!L5,'[5]4 Šrámek'!L5,'[5]5 Šternová'!L5)</f>
        <v>3</v>
      </c>
      <c r="M6" s="85">
        <f t="shared" si="0"/>
        <v>33</v>
      </c>
      <c r="N6" s="86">
        <f t="shared" si="3"/>
        <v>69</v>
      </c>
      <c r="O6" s="104" t="str">
        <f t="shared" si="4"/>
        <v>NE</v>
      </c>
    </row>
  </sheetData>
  <conditionalFormatting sqref="N4:N6">
    <cfRule type="expression" dxfId="2" priority="2">
      <formula>N4&gt;=$O$2</formula>
    </cfRule>
    <cfRule type="expression" dxfId="1" priority="3">
      <formula>N4&lt;$O$2</formula>
    </cfRule>
  </conditionalFormatting>
  <conditionalFormatting sqref="O4:O6">
    <cfRule type="containsText" dxfId="0" priority="1" operator="containsText" text="NE">
      <formula>NOT(ISERROR(SEARCH("NE",O4)))</formula>
    </cfRule>
  </conditionalFormatting>
  <pageMargins left="0.7" right="0.7" top="0.78740157499999996" bottom="0.78740157499999996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PF Divadlo</vt:lpstr>
      <vt:lpstr>PF Tanec</vt:lpstr>
      <vt:lpstr>PF Klasika</vt:lpstr>
      <vt:lpstr>PF Alterna</vt:lpstr>
      <vt:lpstr>PF Výtvarno</vt:lpstr>
      <vt:lpstr>PF Literatura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Roubíček Vít</dc:creator>
  <cp:lastModifiedBy>Zahradníčková Zuzana</cp:lastModifiedBy>
  <cp:lastPrinted>2023-02-14T12:43:35Z</cp:lastPrinted>
  <dcterms:created xsi:type="dcterms:W3CDTF">2021-02-23T10:05:27Z</dcterms:created>
  <dcterms:modified xsi:type="dcterms:W3CDTF">2023-03-13T12:02:57Z</dcterms:modified>
</cp:coreProperties>
</file>