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NPV14\rdf$\z.zahradnickova\Documents\WEB MK\"/>
    </mc:Choice>
  </mc:AlternateContent>
  <xr:revisionPtr revIDLastSave="0" documentId="8_{C1B19578-A694-4F07-AD4A-0094485A4BB3}" xr6:coauthVersionLast="36" xr6:coauthVersionMax="36" xr10:uidLastSave="{00000000-0000-0000-0000-000000000000}"/>
  <bookViews>
    <workbookView xWindow="0" yWindow="0" windowWidth="28800" windowHeight="12110" xr2:uid="{64E72C88-F357-4202-B8BA-FF8762B80976}"/>
  </bookViews>
  <sheets>
    <sheet name="2026_2_results_výsledky" sheetId="2" r:id="rId1"/>
  </sheets>
  <definedNames>
    <definedName name="_xlnm._FilterDatabase" localSheetId="0" hidden="1">'2026_2_results_výsledky'!$A$2:$R$165</definedName>
    <definedName name="_Hlk85033439" localSheetId="0">'2026_2_results_výsledky'!#REF!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66" i="2" l="1"/>
  <c r="K166" i="2"/>
  <c r="J166" i="2"/>
  <c r="I166" i="2"/>
  <c r="Q166" i="2"/>
  <c r="P166" i="2" l="1"/>
  <c r="N166" i="2"/>
  <c r="M166" i="2"/>
  <c r="H166" i="2"/>
  <c r="O55" i="2"/>
  <c r="O166" i="2" s="1"/>
</calcChain>
</file>

<file path=xl/sharedStrings.xml><?xml version="1.0" encoding="utf-8"?>
<sst xmlns="http://schemas.openxmlformats.org/spreadsheetml/2006/main" count="1013" uniqueCount="492">
  <si>
    <t xml:space="preserve">   </t>
  </si>
  <si>
    <t>Support Programme for the Publication of Translations of Original Czech Literature Abroad_2026/II</t>
  </si>
  <si>
    <t>Required Support (CZK)</t>
  </si>
  <si>
    <t>1 € = 25 CZK</t>
  </si>
  <si>
    <t>Support (CZK)</t>
  </si>
  <si>
    <t>Země / Country</t>
  </si>
  <si>
    <t>Nakladatel / Publisher</t>
  </si>
  <si>
    <t>Autor / Název - Author / Title</t>
  </si>
  <si>
    <t>Překladatel / Translator</t>
  </si>
  <si>
    <t>Jazyk / Language</t>
  </si>
  <si>
    <t>Plánovaný náklad / Estimated Number of Copies</t>
  </si>
  <si>
    <t>Překlad / Translation</t>
  </si>
  <si>
    <t>Copyright</t>
  </si>
  <si>
    <t>Design, typesetting, printing</t>
  </si>
  <si>
    <t>Propagace / Promotion</t>
  </si>
  <si>
    <t>Celkem / In total</t>
  </si>
  <si>
    <t>Cekem / In total</t>
  </si>
  <si>
    <t>Hondocení / Evaluation</t>
  </si>
  <si>
    <t>Arménie / Armenia</t>
  </si>
  <si>
    <t>Newmag Publishing House</t>
  </si>
  <si>
    <t xml:space="preserve">Magdaléna Platzová: Život po Kafkovi </t>
  </si>
  <si>
    <t>Anna Kaiser Karapetian</t>
  </si>
  <si>
    <t>Armenian</t>
  </si>
  <si>
    <t>B</t>
  </si>
  <si>
    <t>Center of Arts «Vogi-Nairi»</t>
  </si>
  <si>
    <t>Alena Mornštajnová: Hana</t>
  </si>
  <si>
    <t xml:space="preserve">Tatev Tamazyan </t>
  </si>
  <si>
    <t>C</t>
  </si>
  <si>
    <t>Ázerbájdžán / Azerbaijan</t>
  </si>
  <si>
    <t>Alatoran</t>
  </si>
  <si>
    <t>Jiří Hájíček: Rybí krev</t>
  </si>
  <si>
    <t>Khatira Karakishi</t>
  </si>
  <si>
    <t>Azeri</t>
  </si>
  <si>
    <t>Bosna a Hercegovina / Bosnia and Herzegovina</t>
  </si>
  <si>
    <t>Da-Na d. o. o. Brčko</t>
  </si>
  <si>
    <t>Petr Šesták: Vyhoření</t>
  </si>
  <si>
    <t>Hasan Zahirović</t>
  </si>
  <si>
    <t>Bosnian</t>
  </si>
  <si>
    <t>Bulharsko / Bulgaria</t>
  </si>
  <si>
    <t>ERGO Publishing House</t>
  </si>
  <si>
    <t>Miroslav Hlaučo: Letnice</t>
  </si>
  <si>
    <t>Vasil Samokovliev</t>
  </si>
  <si>
    <t>Bulgarian</t>
  </si>
  <si>
    <t>A</t>
  </si>
  <si>
    <t xml:space="preserve">Serdica IT </t>
  </si>
  <si>
    <t xml:space="preserve">Karel Čapek: Dášeňka čili život štěněte </t>
  </si>
  <si>
    <t>Krasimir Prodanov</t>
  </si>
  <si>
    <t>MATCOM LTD</t>
  </si>
  <si>
    <t>Karel Čapek: Italské listy, Výlet do Španěl</t>
  </si>
  <si>
    <t>Yordanka Trifonova</t>
  </si>
  <si>
    <t>Pavel Čech: “A”</t>
  </si>
  <si>
    <t>xxx</t>
  </si>
  <si>
    <t>ČR / CZ</t>
  </si>
  <si>
    <t>Marie Iljašenko: Zvířata přicházejí do města (ukázka / extract)</t>
  </si>
  <si>
    <t>Oleh Kotsarev, Oleksandr Stukalo</t>
  </si>
  <si>
    <t>Ukrainian</t>
  </si>
  <si>
    <t>ukázka / extract</t>
  </si>
  <si>
    <t>Petr Šesták: Vyhoření (ukázka / extract)</t>
  </si>
  <si>
    <t>Olha-Anastasiia Futoran</t>
  </si>
  <si>
    <t>Baobab</t>
  </si>
  <si>
    <t>Jiří Dvořák: Myko (ukázka / extract)</t>
  </si>
  <si>
    <t>Benjamin Lovett</t>
  </si>
  <si>
    <t>English</t>
  </si>
  <si>
    <t>Jindřich Janíček: To je New York City (ukázka / extract)</t>
  </si>
  <si>
    <t>Littera, s.r.o.</t>
  </si>
  <si>
    <t>Ivan Klíma: Praha, moje láska (Moje Praha)</t>
  </si>
  <si>
    <t>Gerald Turner</t>
  </si>
  <si>
    <t>Maria Hammerich-Maier</t>
  </si>
  <si>
    <t>German</t>
  </si>
  <si>
    <t>Egypt</t>
  </si>
  <si>
    <t>Tanmia Publishing House</t>
  </si>
  <si>
    <t>Dora Kaprálová: Mariborská hypnóza</t>
  </si>
  <si>
    <t>Khalid El Biltagi</t>
  </si>
  <si>
    <t>Arabic</t>
  </si>
  <si>
    <t>Eli Beneš: Všechno bude super</t>
  </si>
  <si>
    <t>Al Arabi Publishing and Distributing</t>
  </si>
  <si>
    <t>Michal Sýkora: Pět mrtvých psů</t>
  </si>
  <si>
    <t>Amr Shatoury</t>
  </si>
  <si>
    <t>Jiří Klečka: Černý kos / Blackbird</t>
  </si>
  <si>
    <t>Schehrezade Cultural Initiative</t>
  </si>
  <si>
    <t xml:space="preserve">Miřenka Čechová: Baletky </t>
  </si>
  <si>
    <t>ASSOC. PROF. KHALID EL BILTAGI, PHD</t>
  </si>
  <si>
    <t>Saray for Culture &amp; Arts</t>
  </si>
  <si>
    <t>Bohumil Hrabal: Něžný barbar</t>
  </si>
  <si>
    <t>Alena Mornštajnová: Čas vos</t>
  </si>
  <si>
    <t>Elles Publishing</t>
  </si>
  <si>
    <t>Karel Poláček: Edudant a Francimor</t>
  </si>
  <si>
    <t>Iman Ismail Ahmed Mohamed</t>
  </si>
  <si>
    <t>Logha Publishing and Distributing</t>
  </si>
  <si>
    <t>Ana Aňos Kubecová: Blešák</t>
  </si>
  <si>
    <t>Amr Shatury</t>
  </si>
  <si>
    <t>Daniel Hradecký: 64</t>
  </si>
  <si>
    <t>Albayan Alarabi</t>
  </si>
  <si>
    <t>Anna Beata Háblová: Směna</t>
  </si>
  <si>
    <t>Yassmin Emad Abu Shama</t>
  </si>
  <si>
    <t>Božena Benešová: Myšky</t>
  </si>
  <si>
    <t>Ahmed Gad Ahmed Mohamed</t>
  </si>
  <si>
    <t xml:space="preserve">Egypt </t>
  </si>
  <si>
    <t xml:space="preserve">Mahrousa Center </t>
  </si>
  <si>
    <t>Tereza Kopecká: Naprostá šílenost</t>
  </si>
  <si>
    <t>Amr Ahmed Shatury</t>
  </si>
  <si>
    <t>Božena Benešová: Don Pablo, don Pedro a Věra Lukášová</t>
  </si>
  <si>
    <t>Bothaina Abdelhay Mohamed Abubakr</t>
  </si>
  <si>
    <t xml:space="preserve">Egypt  </t>
  </si>
  <si>
    <t>Pavel Kohout: Katyně</t>
  </si>
  <si>
    <t>Estonsko / Estonia</t>
  </si>
  <si>
    <t>Rahva Raamat</t>
  </si>
  <si>
    <t>Marek Torčík: Rozložíš paměť</t>
  </si>
  <si>
    <t>Jaan Tõllasepp</t>
  </si>
  <si>
    <t>Estonian</t>
  </si>
  <si>
    <t>Francie / France</t>
  </si>
  <si>
    <t>Revue K</t>
  </si>
  <si>
    <t>Radek FRIDRICH, Jan SOJKA: Quatre variables</t>
  </si>
  <si>
    <t>Erika Abrams</t>
  </si>
  <si>
    <t>French</t>
  </si>
  <si>
    <t>Suture Press</t>
  </si>
  <si>
    <t xml:space="preserve">Karel Teige: Against the Academy </t>
  </si>
  <si>
    <t xml:space="preserve">Richard Anderson </t>
  </si>
  <si>
    <t xml:space="preserve">Les éditions L'Œuf </t>
  </si>
  <si>
    <t>Editions Prairial</t>
  </si>
  <si>
    <t>Jindřich Heisler</t>
  </si>
  <si>
    <t>Gruzie / Georgia</t>
  </si>
  <si>
    <t>MATAREBELI COMICS</t>
  </si>
  <si>
    <t>Štěpánka Jislová: Srdcovka</t>
  </si>
  <si>
    <t>Sulkhan Mukhigulashvili</t>
  </si>
  <si>
    <t>Georgian</t>
  </si>
  <si>
    <t>Chile</t>
  </si>
  <si>
    <t>Editorial Saposcat</t>
  </si>
  <si>
    <t xml:space="preserve">Magdalena Rutová: Já, chobotnice </t>
  </si>
  <si>
    <t>Juan Pablo Bertazza</t>
  </si>
  <si>
    <t>Spanish</t>
  </si>
  <si>
    <t>Chorvatsko / Croatia</t>
  </si>
  <si>
    <t>Disput Publishing House</t>
  </si>
  <si>
    <t>Arnošt Lustig: Krásné zelené oči</t>
  </si>
  <si>
    <t>Mateja Pavlic</t>
  </si>
  <si>
    <t>Croatian</t>
  </si>
  <si>
    <t>HENA COM</t>
  </si>
  <si>
    <t>Sanja Miličević Armada</t>
  </si>
  <si>
    <t>Hangar 7</t>
  </si>
  <si>
    <t>Karel Čapek: Válka s Mloky</t>
  </si>
  <si>
    <t>Irsko / Ireland</t>
  </si>
  <si>
    <t>Temple Dark Books</t>
  </si>
  <si>
    <t>Petra Stehlíková: The Listener (Naslouchač)</t>
  </si>
  <si>
    <t>Isabel Stainsby</t>
  </si>
  <si>
    <t>Itálie / Italy</t>
  </si>
  <si>
    <t>Giulio Einaudi editore</t>
  </si>
  <si>
    <t>Jiří Weil: Život s hvězdou</t>
  </si>
  <si>
    <t>Giuseppe Dierna</t>
  </si>
  <si>
    <t>Italian</t>
  </si>
  <si>
    <t>Edizioni le Assassine</t>
  </si>
  <si>
    <t>Petra Klabouchová: Vona</t>
  </si>
  <si>
    <t>Raffaella Belletii</t>
  </si>
  <si>
    <t xml:space="preserve">Miraggi edizioni di La Quercia </t>
  </si>
  <si>
    <t>Petr Hruška: Spatřil jsem svou tvář</t>
  </si>
  <si>
    <t>Elisa Bin</t>
  </si>
  <si>
    <t>Miraggi edizioni di La Quercia</t>
  </si>
  <si>
    <t>Iryna Zahladko: Jak se líčit v nemoci</t>
  </si>
  <si>
    <t>Martina Mecco</t>
  </si>
  <si>
    <t>Karel Poláček: Muži v ofsajdu</t>
  </si>
  <si>
    <t>Tiziano Marasco</t>
  </si>
  <si>
    <t>CASA EDITRICE BOSE GIESSE - BONFIRRARO EDITORE</t>
  </si>
  <si>
    <t>Martin Vopěnka: Můj bratr Mesiáš</t>
  </si>
  <si>
    <t>ULRICO BOVO</t>
  </si>
  <si>
    <t>Orthotes Editrice</t>
  </si>
  <si>
    <t>Jan Patočka: La cura dell'anima in Platone e lo stato giusto</t>
  </si>
  <si>
    <t>Brooke Penna</t>
  </si>
  <si>
    <t>Jan Patočka: Eternità e storicità</t>
  </si>
  <si>
    <t>Saverio Alessandro Matrangolo</t>
  </si>
  <si>
    <t>Emanuel Rádl: La consolazione dalla filosofia</t>
  </si>
  <si>
    <t xml:space="preserve">Itálie / Italy </t>
  </si>
  <si>
    <t>Eris Edizioni</t>
  </si>
  <si>
    <t>Jonáš Zbořil: Flora</t>
  </si>
  <si>
    <t>Nicole Causin</t>
  </si>
  <si>
    <t>Zuzana Kultánová: Zpíváš, jako bys plakala</t>
  </si>
  <si>
    <t>Izrael / Israel</t>
  </si>
  <si>
    <t>Persimmon Books</t>
  </si>
  <si>
    <t>Magdalena Platzová: Život po Kafkovi</t>
  </si>
  <si>
    <t>Pierre Friedmann</t>
  </si>
  <si>
    <t>Hebrew</t>
  </si>
  <si>
    <t>Litva /  Lithuania</t>
  </si>
  <si>
    <t>SLINKTYS</t>
  </si>
  <si>
    <t xml:space="preserve">Aigustè Vykantè Bartkutè-Poderienè </t>
  </si>
  <si>
    <t xml:space="preserve"> Lithuanian </t>
  </si>
  <si>
    <t>Miroslav Holub: *Naopak*, *lnterferonas*</t>
  </si>
  <si>
    <t xml:space="preserve">Almis Grybauskas </t>
  </si>
  <si>
    <t>Lotyšsko / Latvia</t>
  </si>
  <si>
    <t>LIELS UN MAZS SIA</t>
  </si>
  <si>
    <t>Olga Stehlíková: Mojenka</t>
  </si>
  <si>
    <t xml:space="preserve">Jánis Krastinš </t>
  </si>
  <si>
    <t>Latvian</t>
  </si>
  <si>
    <t>SIA “Jumava”</t>
  </si>
  <si>
    <t>Klára Vlasáková: Těla</t>
  </si>
  <si>
    <t>Sandra Nikuļceva</t>
  </si>
  <si>
    <t>AS "Latvijas Mediji"</t>
  </si>
  <si>
    <t>Lenka Blažejová: Moje RUDÁ knížka</t>
  </si>
  <si>
    <t>Anna Paula Gruzdina</t>
  </si>
  <si>
    <t>Maďarsko / Hungary</t>
  </si>
  <si>
    <t xml:space="preserve">Kalligram Kiadó </t>
  </si>
  <si>
    <t>Kateřina Tučková: Bílá voda</t>
  </si>
  <si>
    <t>Borbála Csoma</t>
  </si>
  <si>
    <t>Hungarian</t>
  </si>
  <si>
    <t>Typotex Publishing Ltd</t>
  </si>
  <si>
    <t>Zdeněk Jirotka: Saturnin</t>
  </si>
  <si>
    <t>Andrea Balázs</t>
  </si>
  <si>
    <t>Makedonie / Macedonia</t>
  </si>
  <si>
    <t>Publishing House Slavika libris</t>
  </si>
  <si>
    <t>Michal Sýkora: Žádné dobré zprávy</t>
  </si>
  <si>
    <t>Jasminka Delova Siljanova</t>
  </si>
  <si>
    <t>Macedonian</t>
  </si>
  <si>
    <t>Antolog Books Dooel</t>
  </si>
  <si>
    <t>Petra Klabouchová: Ignis fatuus</t>
  </si>
  <si>
    <t>Maragreta Karajanova</t>
  </si>
  <si>
    <t>Jakuba Katalpa: Úlice</t>
  </si>
  <si>
    <t>Makedonika Litera</t>
  </si>
  <si>
    <t>Natalija Tonevska Karovska</t>
  </si>
  <si>
    <t>Gjurgja Publishing House</t>
  </si>
  <si>
    <t>Karel Poláček: Bylo nás pět</t>
  </si>
  <si>
    <t>Radka Andonova</t>
  </si>
  <si>
    <t>Jaroslav Havlíček: Petrolejové lampy</t>
  </si>
  <si>
    <t>Německo  / Germany</t>
  </si>
  <si>
    <t>Allee Verlag</t>
  </si>
  <si>
    <t>Michal Ajvaz: Zlatý věk</t>
  </si>
  <si>
    <t>Veronika Siska</t>
  </si>
  <si>
    <t>Německo / Germany</t>
  </si>
  <si>
    <t>Suhrkamp Verlag GmbH</t>
  </si>
  <si>
    <t>Jáchym Topol: Peklo neexistuje</t>
  </si>
  <si>
    <t xml:space="preserve">Eva Profousová </t>
  </si>
  <si>
    <t>Anthea Verlag</t>
  </si>
  <si>
    <t xml:space="preserve">Miřenka Čechová: Co já? Co ty? </t>
  </si>
  <si>
    <t>Julie Miesenböck</t>
  </si>
  <si>
    <t>Parasitenpresse</t>
  </si>
  <si>
    <t>Elsa Aids: Lazarská v zimě</t>
  </si>
  <si>
    <t>Susa Wolfrum (Susanne Bierlmeier)</t>
  </si>
  <si>
    <t xml:space="preserve">Arco Verlag </t>
  </si>
  <si>
    <t>Daniela Hodrová: Komedie</t>
  </si>
  <si>
    <t>Eduard Schreiber</t>
  </si>
  <si>
    <t>S. Fischer Verlag GmbH</t>
  </si>
  <si>
    <t>Doris Kouba</t>
  </si>
  <si>
    <t>Tomáš Zmeškal: Životopis černobílého jehněte</t>
  </si>
  <si>
    <t>Christina Frankenberg</t>
  </si>
  <si>
    <t>Carica Stories UG</t>
  </si>
  <si>
    <t>Tereza Kopecká (illustrated by Tomáš Kopecký): Dorka</t>
  </si>
  <si>
    <t>Susa Wolfrum</t>
  </si>
  <si>
    <t xml:space="preserve">Carica Stories UG </t>
  </si>
  <si>
    <t>Kateřina Čupová: Hrnečku, vař!</t>
  </si>
  <si>
    <t>Katharina Hinderer</t>
  </si>
  <si>
    <t>Universitätsverlag WINTER GmbH Heidelberg</t>
  </si>
  <si>
    <t>Vladimír Holan: Gesammelte Werke, Band 5, Lyrik IV: 1943-1948 Auf dem Vormarsch</t>
  </si>
  <si>
    <t>Viktoria Funk-Nešič</t>
  </si>
  <si>
    <t>Verlag Das Wunderhorn</t>
  </si>
  <si>
    <t>Anna Luňáková: Tři</t>
  </si>
  <si>
    <t>Martina Lisa</t>
  </si>
  <si>
    <t>Karl Rauch Verlag   </t>
  </si>
  <si>
    <t>Markéta Pilátová: Ernst und lustig. Arnošt Lustigs Lebensreise (Arnoštova cesta)</t>
  </si>
  <si>
    <t>The German translation was a project at BOHEMICUM at the University of Regensburg</t>
  </si>
  <si>
    <t>Patrik Ouředník: Ad Acta (ukázka / extract)</t>
  </si>
  <si>
    <t>Margret Millischer</t>
  </si>
  <si>
    <t>Carl Hanser Verlag GmbH &amp; Co. KG</t>
  </si>
  <si>
    <t>Vojtěch Matocha / Karel Osoha: Prašina</t>
  </si>
  <si>
    <t>Claudia Adlhoch</t>
  </si>
  <si>
    <t>Ohetaler Verlag</t>
  </si>
  <si>
    <t>Ondřej Fibich: Cesty k Šumavě - O duši hor a srdci člověka</t>
  </si>
  <si>
    <t>Silke Klein, Eva Langerová</t>
  </si>
  <si>
    <t>Elena Lacková: Narodila jsem se pod šťastnou hvězdou</t>
  </si>
  <si>
    <t>Büchergilde Gutenberg Verlagsgesellschaft</t>
  </si>
  <si>
    <t>Karel Čapek: R.U.R.</t>
  </si>
  <si>
    <t>Otto Pick</t>
  </si>
  <si>
    <t>Arnoldsche Art Publishers</t>
  </si>
  <si>
    <t>Pavla Melková: Eva Eisler – Tamed Infinity</t>
  </si>
  <si>
    <t>Martin Tharp</t>
  </si>
  <si>
    <t>MacBook Welten</t>
  </si>
  <si>
    <t>Petr Stančík: Fíla, Žofie and the Emerald Tablet</t>
  </si>
  <si>
    <t>Mohamed Salem</t>
  </si>
  <si>
    <t>Lucie Lomová: Anna Wants to Jump</t>
  </si>
  <si>
    <t xml:space="preserve">Německo / Germany </t>
  </si>
  <si>
    <t>Axel Dielmann – Verlag KG in Frankfurt am Main</t>
  </si>
  <si>
    <t>Jaromír Typlt: Pouzdří</t>
  </si>
  <si>
    <t>Patrik Valouch</t>
  </si>
  <si>
    <t>Nizozemsko / Netherlands</t>
  </si>
  <si>
    <t>Das Mag</t>
  </si>
  <si>
    <t>Marek Šindelka: Systémy něhy</t>
  </si>
  <si>
    <t>Edgar de Bruin</t>
  </si>
  <si>
    <t>Dutch</t>
  </si>
  <si>
    <t xml:space="preserve">Uitgeverij Boycott </t>
  </si>
  <si>
    <t>Karel Čapek: R.U.R. (ilustrace Kateřina Čupová)</t>
  </si>
  <si>
    <t>Stichting uitgeverij en boekhandel Pegasus</t>
  </si>
  <si>
    <t>Karel Čapek: Povídky z jedné a z druhé kapsy</t>
  </si>
  <si>
    <t>Kees Mercks</t>
  </si>
  <si>
    <t>Glagoslav Publications B.V.</t>
  </si>
  <si>
    <t>Karel Čapek: Divadlo (hry)</t>
  </si>
  <si>
    <t>Charles S. Kraszewski</t>
  </si>
  <si>
    <t>Uitgeverij Kluitman Alkmaar B.V</t>
  </si>
  <si>
    <t xml:space="preserve">Lenka Blažejová: Moje rudá knížka  </t>
  </si>
  <si>
    <t>Tess Dumitru</t>
  </si>
  <si>
    <t>Norsko / Norway</t>
  </si>
  <si>
    <t>Sofaskribenten AS</t>
  </si>
  <si>
    <t>Alena Mornštajnová: Tiché roky</t>
  </si>
  <si>
    <t>Ivo Vesely</t>
  </si>
  <si>
    <t>Norwegian</t>
  </si>
  <si>
    <t>Ondřej Kundra: Vendulka - Útěk za svobodou</t>
  </si>
  <si>
    <t>Polsko / Poland</t>
  </si>
  <si>
    <t>Paweł Timofiejuk</t>
  </si>
  <si>
    <t>Julia Różewicz</t>
  </si>
  <si>
    <t>Polish</t>
  </si>
  <si>
    <t>Andrei Yanushkevich Publishing</t>
  </si>
  <si>
    <t xml:space="preserve">Karel Čapek: Válka s Mloky </t>
  </si>
  <si>
    <t>Siarhei Smatrychenka</t>
  </si>
  <si>
    <t>Centrala</t>
  </si>
  <si>
    <t>Tereza Šiklová: Léto na chalupě</t>
  </si>
  <si>
    <t>Gabriela Gańczarczyk</t>
  </si>
  <si>
    <t>Stara Szkoła Sp. Z o. o.</t>
  </si>
  <si>
    <t>Petra Dvořáková: Pláňata</t>
  </si>
  <si>
    <t>Mirosław Śmigielski</t>
  </si>
  <si>
    <t>Wrocławski Dom Literatury</t>
  </si>
  <si>
    <t xml:space="preserve">Vítězslav Nezval: Valérie a týden divů </t>
  </si>
  <si>
    <t>Anna Wanik</t>
  </si>
  <si>
    <t>Lucie Lučanská: Dorty a pasti</t>
  </si>
  <si>
    <t>słowo/obraz terytoria</t>
  </si>
  <si>
    <t>Bohumil Hrabal: Autoportrét (pracovní název)</t>
  </si>
  <si>
    <t>Andrzej Jagodziński, Jan Stachowski</t>
  </si>
  <si>
    <t>FUNDACJA DUŻY FORMAT</t>
  </si>
  <si>
    <t>Tereza Bínová: Červený obr</t>
  </si>
  <si>
    <t>Zofia Bałdyga</t>
  </si>
  <si>
    <t xml:space="preserve">K.I.T. Stowarzyszenie Žywych Poetów </t>
  </si>
  <si>
    <t xml:space="preserve">Jonáš Hájek: Výlet do Schengenu </t>
  </si>
  <si>
    <t>Karol Maliszewski</t>
  </si>
  <si>
    <t xml:space="preserve">Wydawnictwo Ossolineum </t>
  </si>
  <si>
    <t xml:space="preserve">Milada Součková: Mluvící pásmo </t>
  </si>
  <si>
    <t xml:space="preserve">Anna Wanik </t>
  </si>
  <si>
    <t>žádost stažena / the application was canceled</t>
  </si>
  <si>
    <t xml:space="preserve">žádost stažena / the application was canceled </t>
  </si>
  <si>
    <t>Rakousko / Austria</t>
  </si>
  <si>
    <t>Edition Korrespondenzen</t>
  </si>
  <si>
    <t>Petr Borkovec: Nějaká Cécile a jiné</t>
  </si>
  <si>
    <t>Lena Dorn</t>
  </si>
  <si>
    <t>Lubomír Tichý: Místní</t>
  </si>
  <si>
    <t>Kétos Verlag e.U.</t>
  </si>
  <si>
    <t>Jaromír Typlt: Dahin / Vniveč</t>
  </si>
  <si>
    <t>Ondřej Cikán</t>
  </si>
  <si>
    <t>Jan Křesadlo: Astronautilia (druhý svazek)</t>
  </si>
  <si>
    <t xml:space="preserve">Eurozine – Gesellschaft zur Vernetzung von Kulturmedien </t>
  </si>
  <si>
    <t xml:space="preserve">Ukázka - Kamila Schewczuková, Vítězslav Sommer, Jakub Vaníček, Marianna Placáková, Alena Zemančíková (eseje)
</t>
  </si>
  <si>
    <t>Julia Sherwood</t>
  </si>
  <si>
    <t>ACHSE Verlag Gmbh</t>
  </si>
  <si>
    <t>Jana Šrámková, Petra Josefína Stibitzová: Matylda a Růžovej vlk</t>
  </si>
  <si>
    <t>Theresa Clauberg</t>
  </si>
  <si>
    <t>Müry Salzmann Verlag</t>
  </si>
  <si>
    <t>Patrik Ouředník: Ad acta</t>
  </si>
  <si>
    <t>Verlag Jungbrunnen GmbH</t>
  </si>
  <si>
    <t>Petra Soukupová: Divné děti a smutná kočka</t>
  </si>
  <si>
    <t>Helena Novak</t>
  </si>
  <si>
    <t>Rumunsko / Romania</t>
  </si>
  <si>
    <t>Eikon Publishing House</t>
  </si>
  <si>
    <t>Karel Čapek: Povídky z jedné kapsy a z druhé kapsy</t>
  </si>
  <si>
    <t>ANCA-IRINA IONESCU</t>
  </si>
  <si>
    <t>Romanian</t>
  </si>
  <si>
    <t>Karel Čapek: V zajetí slov, Kritika slov, Jak se co dělá, Marsyas</t>
  </si>
  <si>
    <t>Helliana Ianculescu</t>
  </si>
  <si>
    <t>Lucie Vaňková: Putování leklé ryby</t>
  </si>
  <si>
    <t>MIRUNA MOCANU</t>
  </si>
  <si>
    <t>Karel Čapek: Anglické listy, Italské listy</t>
  </si>
  <si>
    <t>VLAD-ANDREI SĂNDULESCU</t>
  </si>
  <si>
    <t>Řecko / Greece</t>
  </si>
  <si>
    <t>Vakxikon Publications</t>
  </si>
  <si>
    <t>Miřenka Čechová: Baletky</t>
  </si>
  <si>
    <t>Lucie Kuligová</t>
  </si>
  <si>
    <t>Greek</t>
  </si>
  <si>
    <t xml:space="preserve">EURASIA </t>
  </si>
  <si>
    <t>Pavla Horáková: Teorie podivnosti</t>
  </si>
  <si>
    <t>Epikentro Publishers S.A.</t>
  </si>
  <si>
    <t>Scarlett Wilková: Říkali jí Kri-kri</t>
  </si>
  <si>
    <t>HISTORICAL QUEST PUBLICATIONS</t>
  </si>
  <si>
    <t>Ilona Dobrovolná: Panoptikum pana Perkinse</t>
  </si>
  <si>
    <t>Anna Manolopoulou</t>
  </si>
  <si>
    <t>TALES QUEST PUBLICATIONS</t>
  </si>
  <si>
    <t>Tom Velčovský, Štěpánka Sekaninová: Dopravní prostředky, které světem nepohnuly</t>
  </si>
  <si>
    <t>Anna Tsakalidou</t>
  </si>
  <si>
    <t>Slovensko / Slovakai</t>
  </si>
  <si>
    <t>Literárna bašta (Laputa, o. z.)</t>
  </si>
  <si>
    <t>Slovak</t>
  </si>
  <si>
    <t>AKTUELL vydavateľstvo, s.r.o.</t>
  </si>
  <si>
    <t>Zora Sadloňová</t>
  </si>
  <si>
    <t>Srbsko / Serbia</t>
  </si>
  <si>
    <t>Veseli četvrtak d. o. o.</t>
  </si>
  <si>
    <t>V. Matocha / K. Osoha: Černý merkurit</t>
  </si>
  <si>
    <t>Uroš Nikolić</t>
  </si>
  <si>
    <t>Serbian</t>
  </si>
  <si>
    <t>Michal Kašpárek: Fosilie</t>
  </si>
  <si>
    <t>Blum izdavaštvo</t>
  </si>
  <si>
    <t>Zuzana Říhová: Cestou špendlíků nebo jehel</t>
  </si>
  <si>
    <t>Ammonite</t>
  </si>
  <si>
    <t>Petra Soukupová: Katka už nebude divná</t>
  </si>
  <si>
    <t>Aleksandra Cimpl-Simeonović</t>
  </si>
  <si>
    <t>Treći Trg</t>
  </si>
  <si>
    <t>Ondřej Štindl: Tolik popela</t>
  </si>
  <si>
    <t>Tihana Hamović</t>
  </si>
  <si>
    <t>Besani</t>
  </si>
  <si>
    <t>Petra Dvořáková: Ordinace</t>
  </si>
  <si>
    <t>Zdenka Valent Belić</t>
  </si>
  <si>
    <t>Veronika Bálková: Přechodné období (ukázka / extract)</t>
  </si>
  <si>
    <t>Srí Lanka</t>
  </si>
  <si>
    <t>Goodreads Lanka Solutions</t>
  </si>
  <si>
    <t>Barbora Klárová, Tomáš Končinský: Překlep a Škraloup</t>
  </si>
  <si>
    <t>Vidura Prabath Munasinghe</t>
  </si>
  <si>
    <t>Sinhalese</t>
  </si>
  <si>
    <t xml:space="preserve">Ester Stará: Aliance Udatných </t>
  </si>
  <si>
    <t>Marie Štumpfová, Radek Malý: První sníh</t>
  </si>
  <si>
    <t>Lenka Blaze: Cíťa</t>
  </si>
  <si>
    <t>Devdu Seneviratne</t>
  </si>
  <si>
    <t>Magda N. Garguláková: Mosty</t>
  </si>
  <si>
    <t>Ester Stará: Největší přání</t>
  </si>
  <si>
    <t>Sýrie / Syria</t>
  </si>
  <si>
    <t>Ninawa House for Studies, Publishing and Distribution</t>
  </si>
  <si>
    <t xml:space="preserve">Radka Denemarková: Peníze od Hitlera </t>
  </si>
  <si>
    <t>Veronika Bálková: Přechodné období</t>
  </si>
  <si>
    <t>Španělsko / Spain</t>
  </si>
  <si>
    <t>Valeria Curti Bethencourt - Niño Editor</t>
  </si>
  <si>
    <t>Jakub Plachý: Bezvětří</t>
  </si>
  <si>
    <t>Montserrat Tutusaus Romeu</t>
  </si>
  <si>
    <t>Caleidoscopio de libros, S. L.</t>
  </si>
  <si>
    <t>Ladislav Klíma: Utrpení knížete Sternenhocha</t>
  </si>
  <si>
    <t>Patricia Gonzalo de Jesús</t>
  </si>
  <si>
    <t>Cristian Cámara Outes</t>
  </si>
  <si>
    <t>Jan Mukařovský: Sémantický rozbor básnického díla (Nezvalův „Absolutní hrobař“) - ukázka / extract</t>
  </si>
  <si>
    <t>Galaxia Gutenberg, SL</t>
  </si>
  <si>
    <t>Bohumil Hrabal: Bodas en casa (Svatby v dome; Vita nuova; Proluky)</t>
  </si>
  <si>
    <t>Monika Zgustova Janouskova</t>
  </si>
  <si>
    <t>Bohumil Hrabal: Noces a casa (Svatby v dome; Vita nuova; Proluky)</t>
  </si>
  <si>
    <t>Catalan</t>
  </si>
  <si>
    <t>Gata Maula Publishing</t>
  </si>
  <si>
    <t xml:space="preserve">Bohumil Hrabal: Taneční hodiny pro starší a pokročilé </t>
  </si>
  <si>
    <t>Jiří Pešek</t>
  </si>
  <si>
    <t>María Cristina Herreros Ferreira / LIBROS DE LAS MALAS COMPAÑÍAS</t>
  </si>
  <si>
    <t>Božena Němcová: Cuentos populares checos</t>
  </si>
  <si>
    <t>Héctor Federico Santiago Pérez</t>
  </si>
  <si>
    <t>Belleza Infinita</t>
  </si>
  <si>
    <t>Lucie Lučanská: Cakes and Traps</t>
  </si>
  <si>
    <t>Rinoceronte Editora</t>
  </si>
  <si>
    <t>Jan Křesadlo: Mrchopěvci</t>
  </si>
  <si>
    <t>Moisés Barcia Rodríguez</t>
  </si>
  <si>
    <t>Galician</t>
  </si>
  <si>
    <t>Švýcarsko / Switzerland</t>
  </si>
  <si>
    <t>Lenos Verlag</t>
  </si>
  <si>
    <t>Karel Čapek: Obrázky z Holandska</t>
  </si>
  <si>
    <t>Christoph Blum</t>
  </si>
  <si>
    <t>Thajsko / Thailand</t>
  </si>
  <si>
    <t>Acropolis, an imprint of Alluvius Books Ltd</t>
  </si>
  <si>
    <t>Michael Žantovský and Štěpánka Jislová: Havel: Dancing with the Devil</t>
  </si>
  <si>
    <t>Hsin-Chieh Tang</t>
  </si>
  <si>
    <t>Chinese Complex Character</t>
  </si>
  <si>
    <t>Vrac Book</t>
  </si>
  <si>
    <t>Karel Čapek: Bílá nemoc</t>
  </si>
  <si>
    <t>Verita Sriratana</t>
  </si>
  <si>
    <t>Thai</t>
  </si>
  <si>
    <t>Tchaj-wan / Taiwan</t>
  </si>
  <si>
    <t>Mi:Lù Publishing Ltd.</t>
  </si>
  <si>
    <t>Radka Denemarková: Příspěvek k dějinám radosti</t>
  </si>
  <si>
    <t>Chihung Lu</t>
  </si>
  <si>
    <t>Chinese</t>
  </si>
  <si>
    <t xml:space="preserve">Mi:Lù Publishing Ltd. </t>
  </si>
  <si>
    <t>Vladimír Kokolia: Jení</t>
  </si>
  <si>
    <t>Hsien-Hsuan Sofie Chang</t>
  </si>
  <si>
    <t>Kateřina Tučková: Soumrak Bohyní (ukázka / extract)</t>
  </si>
  <si>
    <t xml:space="preserve">Chinese </t>
  </si>
  <si>
    <t>Ukrajina / Ukraine</t>
  </si>
  <si>
    <t>PE Omelianenko Liliia Serhiivna</t>
  </si>
  <si>
    <t>Tetiana Savchenko</t>
  </si>
  <si>
    <t>Knigolove LLC</t>
  </si>
  <si>
    <t>Josef Škvorecký: Příběh inženýra lidských duší</t>
  </si>
  <si>
    <t>Publishing house Mamino</t>
  </si>
  <si>
    <t>Tatiana Savčenko</t>
  </si>
  <si>
    <t>USA</t>
  </si>
  <si>
    <t>Deborah Garfinkle</t>
  </si>
  <si>
    <t>Sylva Fischerová: Broumovské zajetí (ukázka / extract)</t>
  </si>
  <si>
    <t>Diálogos</t>
  </si>
  <si>
    <t>Veronika Opatřilova: Wait for the Sea (Počkej na moře)</t>
  </si>
  <si>
    <t>Matthew Greene</t>
  </si>
  <si>
    <t>Velká Británie / United Kingdom</t>
  </si>
  <si>
    <t xml:space="preserve">Blue Diode Press </t>
  </si>
  <si>
    <t xml:space="preserve">Jitka Bret Srbová: vybrané básně  </t>
  </si>
  <si>
    <t>Ryan Scott, Stephan Delbos</t>
  </si>
  <si>
    <t>New Cross Press Ltd</t>
  </si>
  <si>
    <t>Anna Beata Háblová: The Shift (Směna)</t>
  </si>
  <si>
    <t>Graeme Dibble</t>
  </si>
  <si>
    <t xml:space="preserve">A, B -  supported;    C- not supported </t>
  </si>
  <si>
    <t>3000, e-book, audiobook</t>
  </si>
  <si>
    <t>online magazine</t>
  </si>
  <si>
    <t xml:space="preserve">Marie Iljašenko </t>
  </si>
  <si>
    <t>Olha-Anastasiia
Futoran</t>
  </si>
  <si>
    <t>Jindřich Štyrský, Jindřich Heisler: Na jehlách těchto dní</t>
  </si>
  <si>
    <t xml:space="preserve">SLINKTYS </t>
  </si>
  <si>
    <t>Nataša Pravdová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</si>
</sst>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 CE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  <font>
      <b/>
      <sz val="10"/>
      <color indexed="8"/>
      <name val="Arial CE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583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9" fillId="0" borderId="0"/>
  </cellStyleXfs>
  <cellXfs count="73">
    <xf numFmtId="0" fontId="0" fillId="0" borderId="0" xfId="0"/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/>
    <xf numFmtId="0" fontId="1" fillId="0" borderId="1" xfId="1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/>
    </xf>
    <xf numFmtId="49" fontId="4" fillId="2" borderId="3" xfId="1" applyNumberFormat="1" applyFont="1" applyFill="1" applyBorder="1" applyAlignment="1">
      <alignment horizontal="center" vertical="center" wrapText="1"/>
    </xf>
    <xf numFmtId="2" fontId="4" fillId="2" borderId="3" xfId="1" applyNumberFormat="1" applyFont="1" applyFill="1" applyBorder="1" applyAlignment="1">
      <alignment horizontal="center" vertical="center" wrapText="1"/>
    </xf>
    <xf numFmtId="0" fontId="5" fillId="0" borderId="4" xfId="1" applyNumberFormat="1" applyFont="1" applyFill="1" applyBorder="1" applyAlignment="1">
      <alignment horizontal="center" vertical="center"/>
    </xf>
    <xf numFmtId="49" fontId="5" fillId="0" borderId="5" xfId="1" applyNumberFormat="1" applyFont="1" applyBorder="1" applyAlignment="1">
      <alignment horizontal="center" vertical="center" wrapText="1"/>
    </xf>
    <xf numFmtId="1" fontId="5" fillId="0" borderId="5" xfId="1" applyNumberFormat="1" applyFont="1" applyBorder="1" applyAlignment="1">
      <alignment horizontal="center" vertical="center" wrapText="1"/>
    </xf>
    <xf numFmtId="164" fontId="5" fillId="0" borderId="5" xfId="1" applyNumberFormat="1" applyFont="1" applyBorder="1" applyAlignment="1">
      <alignment horizontal="center" vertical="center"/>
    </xf>
    <xf numFmtId="164" fontId="6" fillId="0" borderId="5" xfId="1" applyNumberFormat="1" applyFont="1" applyBorder="1" applyAlignment="1">
      <alignment horizontal="center" vertical="center"/>
    </xf>
    <xf numFmtId="49" fontId="7" fillId="3" borderId="5" xfId="1" applyNumberFormat="1" applyFont="1" applyFill="1" applyBorder="1" applyAlignment="1">
      <alignment horizontal="center" vertical="center"/>
    </xf>
    <xf numFmtId="0" fontId="5" fillId="0" borderId="6" xfId="1" applyNumberFormat="1" applyFont="1" applyFill="1" applyBorder="1" applyAlignment="1">
      <alignment horizontal="center" vertical="center"/>
    </xf>
    <xf numFmtId="49" fontId="5" fillId="0" borderId="7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/>
    </xf>
    <xf numFmtId="1" fontId="6" fillId="0" borderId="7" xfId="1" applyNumberFormat="1" applyFont="1" applyBorder="1" applyAlignment="1">
      <alignment horizontal="center" vertical="center" wrapText="1"/>
    </xf>
    <xf numFmtId="164" fontId="5" fillId="0" borderId="7" xfId="1" applyNumberFormat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center" vertical="center"/>
    </xf>
    <xf numFmtId="49" fontId="7" fillId="3" borderId="7" xfId="1" applyNumberFormat="1" applyFont="1" applyFill="1" applyBorder="1" applyAlignment="1">
      <alignment horizontal="center" vertical="center"/>
    </xf>
    <xf numFmtId="1" fontId="5" fillId="0" borderId="7" xfId="1" applyNumberFormat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49" fontId="6" fillId="0" borderId="7" xfId="1" applyNumberFormat="1" applyFont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center" vertical="center"/>
    </xf>
    <xf numFmtId="1" fontId="5" fillId="0" borderId="7" xfId="1" applyNumberFormat="1" applyFont="1" applyBorder="1" applyAlignment="1">
      <alignment horizontal="center" vertical="center"/>
    </xf>
    <xf numFmtId="49" fontId="5" fillId="0" borderId="7" xfId="1" applyNumberFormat="1" applyFont="1" applyFill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5" fillId="0" borderId="8" xfId="1" applyNumberFormat="1" applyFont="1" applyFill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 wrapText="1"/>
    </xf>
    <xf numFmtId="1" fontId="5" fillId="0" borderId="9" xfId="1" applyNumberFormat="1" applyFont="1" applyBorder="1" applyAlignment="1">
      <alignment horizontal="center" vertical="center" wrapText="1"/>
    </xf>
    <xf numFmtId="164" fontId="5" fillId="0" borderId="9" xfId="1" applyNumberFormat="1" applyFont="1" applyBorder="1" applyAlignment="1">
      <alignment horizontal="center" vertical="center"/>
    </xf>
    <xf numFmtId="164" fontId="6" fillId="0" borderId="9" xfId="1" applyNumberFormat="1" applyFont="1" applyBorder="1" applyAlignment="1">
      <alignment horizontal="center" vertical="center"/>
    </xf>
    <xf numFmtId="49" fontId="7" fillId="3" borderId="9" xfId="1" applyNumberFormat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left"/>
    </xf>
    <xf numFmtId="49" fontId="4" fillId="2" borderId="11" xfId="1" applyNumberFormat="1" applyFont="1" applyFill="1" applyBorder="1" applyAlignment="1">
      <alignment horizontal="left"/>
    </xf>
    <xf numFmtId="0" fontId="1" fillId="0" borderId="0" xfId="1" applyNumberFormat="1" applyFont="1" applyAlignment="1">
      <alignment horizontal="right"/>
    </xf>
    <xf numFmtId="3" fontId="1" fillId="0" borderId="0" xfId="1" applyNumberFormat="1" applyFont="1" applyAlignment="1"/>
    <xf numFmtId="3" fontId="10" fillId="5" borderId="1" xfId="1" applyNumberFormat="1" applyFont="1" applyFill="1" applyBorder="1" applyAlignment="1">
      <alignment horizontal="center" vertical="center"/>
    </xf>
    <xf numFmtId="3" fontId="10" fillId="5" borderId="3" xfId="1" applyNumberFormat="1" applyFont="1" applyFill="1" applyBorder="1" applyAlignment="1">
      <alignment horizontal="center" vertical="center" wrapText="1"/>
    </xf>
    <xf numFmtId="49" fontId="10" fillId="5" borderId="3" xfId="1" applyNumberFormat="1" applyFont="1" applyFill="1" applyBorder="1" applyAlignment="1">
      <alignment horizontal="center" vertical="center" wrapText="1"/>
    </xf>
    <xf numFmtId="164" fontId="5" fillId="3" borderId="5" xfId="1" applyNumberFormat="1" applyFont="1" applyFill="1" applyBorder="1" applyAlignment="1">
      <alignment horizontal="center" vertical="center"/>
    </xf>
    <xf numFmtId="164" fontId="7" fillId="3" borderId="5" xfId="1" applyNumberFormat="1" applyFont="1" applyFill="1" applyBorder="1" applyAlignment="1">
      <alignment horizontal="center" vertical="center"/>
    </xf>
    <xf numFmtId="164" fontId="5" fillId="3" borderId="7" xfId="1" applyNumberFormat="1" applyFont="1" applyFill="1" applyBorder="1" applyAlignment="1">
      <alignment horizontal="center" vertical="center" wrapText="1"/>
    </xf>
    <xf numFmtId="164" fontId="5" fillId="3" borderId="7" xfId="1" applyNumberFormat="1" applyFont="1" applyFill="1" applyBorder="1" applyAlignment="1">
      <alignment horizontal="center" vertical="center"/>
    </xf>
    <xf numFmtId="164" fontId="7" fillId="3" borderId="7" xfId="1" applyNumberFormat="1" applyFont="1" applyFill="1" applyBorder="1" applyAlignment="1">
      <alignment horizontal="center" vertical="center"/>
    </xf>
    <xf numFmtId="164" fontId="6" fillId="3" borderId="7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/>
    </xf>
    <xf numFmtId="164" fontId="5" fillId="3" borderId="9" xfId="1" applyNumberFormat="1" applyFont="1" applyFill="1" applyBorder="1" applyAlignment="1">
      <alignment horizontal="center" vertical="center"/>
    </xf>
    <xf numFmtId="164" fontId="7" fillId="3" borderId="9" xfId="1" applyNumberFormat="1" applyFont="1" applyFill="1" applyBorder="1" applyAlignment="1">
      <alignment horizontal="center" vertical="center"/>
    </xf>
    <xf numFmtId="164" fontId="11" fillId="5" borderId="15" xfId="1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 wrapText="1"/>
    </xf>
    <xf numFmtId="49" fontId="12" fillId="0" borderId="1" xfId="1" applyNumberFormat="1" applyFont="1" applyFill="1" applyBorder="1" applyAlignment="1">
      <alignment horizontal="left" vertical="center"/>
    </xf>
    <xf numFmtId="0" fontId="5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49" fontId="5" fillId="0" borderId="1" xfId="1" applyNumberFormat="1" applyFont="1" applyFill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164" fontId="6" fillId="0" borderId="1" xfId="1" applyNumberFormat="1" applyFont="1" applyBorder="1" applyAlignment="1">
      <alignment horizontal="center" vertical="center"/>
    </xf>
    <xf numFmtId="164" fontId="5" fillId="3" borderId="1" xfId="1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/>
    </xf>
    <xf numFmtId="0" fontId="10" fillId="5" borderId="1" xfId="1" applyFont="1" applyFill="1" applyBorder="1" applyAlignment="1">
      <alignment horizontal="center" vertical="center"/>
    </xf>
    <xf numFmtId="164" fontId="13" fillId="0" borderId="15" xfId="1" applyNumberFormat="1" applyFont="1" applyFill="1" applyBorder="1" applyAlignment="1">
      <alignment horizontal="center" vertical="center"/>
    </xf>
    <xf numFmtId="164" fontId="13" fillId="4" borderId="15" xfId="1" applyNumberFormat="1" applyFont="1" applyFill="1" applyBorder="1" applyAlignment="1">
      <alignment horizontal="center" vertical="center"/>
    </xf>
    <xf numFmtId="0" fontId="13" fillId="0" borderId="0" xfId="1" applyNumberFormat="1" applyFont="1" applyAlignment="1"/>
    <xf numFmtId="0" fontId="3" fillId="0" borderId="1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0" borderId="14" xfId="1" applyFont="1" applyFill="1" applyBorder="1" applyAlignment="1">
      <alignment horizontal="center" vertical="center"/>
    </xf>
  </cellXfs>
  <cellStyles count="3">
    <cellStyle name="Normal" xfId="2" xr:uid="{4098078F-69D6-4522-AEF5-595206E0AABE}"/>
    <cellStyle name="Normální" xfId="0" builtinId="0"/>
    <cellStyle name="Normální 2" xfId="1" xr:uid="{388C4BE7-C17E-4AB3-831A-B38C07EAB7E4}"/>
  </cellStyles>
  <dxfs count="0"/>
  <tableStyles count="0" defaultTableStyle="TableStyleMedium2" defaultPivotStyle="PivotStyleLight16"/>
  <colors>
    <mruColors>
      <color rgb="FFE58385"/>
      <color rgb="FFDD6164"/>
      <color rgb="FFE5434F"/>
      <color rgb="FFFA3C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0DC62-10E4-478A-AF78-11ECEB4BC3B9}">
  <sheetPr>
    <tabColor theme="5" tint="-0.249977111117893"/>
  </sheetPr>
  <dimension ref="A1:U166"/>
  <sheetViews>
    <sheetView showGridLines="0" tabSelected="1" zoomScale="85" zoomScaleNormal="85" workbookViewId="0">
      <selection activeCell="E127" sqref="E127"/>
    </sheetView>
  </sheetViews>
  <sheetFormatPr defaultColWidth="9.1796875" defaultRowHeight="12" customHeight="1" x14ac:dyDescent="0.25"/>
  <cols>
    <col min="1" max="1" width="5.81640625" style="6" customWidth="1"/>
    <col min="2" max="2" width="16.81640625" style="6" customWidth="1"/>
    <col min="3" max="3" width="23.1796875" style="6" customWidth="1"/>
    <col min="4" max="4" width="32.26953125" style="6" customWidth="1"/>
    <col min="5" max="5" width="31" style="6" customWidth="1"/>
    <col min="6" max="6" width="11.54296875" style="6" customWidth="1"/>
    <col min="7" max="7" width="12.453125" style="6" customWidth="1"/>
    <col min="8" max="8" width="14.7265625" style="6" customWidth="1"/>
    <col min="9" max="9" width="12.54296875" style="6" customWidth="1"/>
    <col min="10" max="10" width="15" style="6" customWidth="1"/>
    <col min="11" max="11" width="16.54296875" style="6" customWidth="1"/>
    <col min="12" max="12" width="12.81640625" style="40" customWidth="1"/>
    <col min="13" max="13" width="12.81640625" style="41" customWidth="1"/>
    <col min="14" max="14" width="14.26953125" style="41" customWidth="1"/>
    <col min="15" max="15" width="12.81640625" style="41" customWidth="1"/>
    <col min="16" max="16" width="15.1796875" style="41" customWidth="1"/>
    <col min="17" max="17" width="13.54296875" style="41" customWidth="1"/>
    <col min="18" max="18" width="12.81640625" style="6" customWidth="1"/>
    <col min="19" max="19" width="21" style="6" customWidth="1"/>
    <col min="20" max="20" width="43" style="6" customWidth="1"/>
    <col min="21" max="21" width="12.1796875" style="6" customWidth="1"/>
    <col min="22" max="16384" width="9.1796875" style="6"/>
  </cols>
  <sheetData>
    <row r="1" spans="1:21" ht="65.5" customHeight="1" x14ac:dyDescent="0.25">
      <c r="A1" s="1" t="s">
        <v>0</v>
      </c>
      <c r="B1" s="56" t="s">
        <v>1</v>
      </c>
      <c r="C1" s="2"/>
      <c r="D1" s="2"/>
      <c r="E1" s="2"/>
      <c r="F1" s="2"/>
      <c r="G1" s="2"/>
      <c r="H1" s="3" t="s">
        <v>2</v>
      </c>
      <c r="I1" s="66" t="s">
        <v>3</v>
      </c>
      <c r="J1" s="2"/>
      <c r="K1" s="4"/>
      <c r="L1" s="4"/>
      <c r="M1" s="42" t="s">
        <v>4</v>
      </c>
      <c r="N1" s="5"/>
      <c r="O1" s="4"/>
      <c r="P1" s="4"/>
      <c r="Q1" s="4"/>
      <c r="R1" s="55" t="s">
        <v>484</v>
      </c>
      <c r="T1" s="7"/>
      <c r="U1" s="7"/>
    </row>
    <row r="2" spans="1:21" ht="69.650000000000006" customHeight="1" thickBot="1" x14ac:dyDescent="0.3">
      <c r="A2" s="8"/>
      <c r="B2" s="9" t="s">
        <v>5</v>
      </c>
      <c r="C2" s="9" t="s">
        <v>6</v>
      </c>
      <c r="D2" s="10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0" t="s">
        <v>12</v>
      </c>
      <c r="J2" s="10" t="s">
        <v>13</v>
      </c>
      <c r="K2" s="10" t="s">
        <v>14</v>
      </c>
      <c r="L2" s="11" t="s">
        <v>15</v>
      </c>
      <c r="M2" s="43" t="s">
        <v>11</v>
      </c>
      <c r="N2" s="43" t="s">
        <v>12</v>
      </c>
      <c r="O2" s="43" t="s">
        <v>13</v>
      </c>
      <c r="P2" s="43" t="s">
        <v>14</v>
      </c>
      <c r="Q2" s="43" t="s">
        <v>16</v>
      </c>
      <c r="R2" s="44" t="s">
        <v>17</v>
      </c>
    </row>
    <row r="3" spans="1:21" ht="27" customHeight="1" x14ac:dyDescent="0.25">
      <c r="A3" s="12">
        <v>124</v>
      </c>
      <c r="B3" s="13" t="s">
        <v>18</v>
      </c>
      <c r="C3" s="13" t="s">
        <v>19</v>
      </c>
      <c r="D3" s="13" t="s">
        <v>20</v>
      </c>
      <c r="E3" s="13" t="s">
        <v>21</v>
      </c>
      <c r="F3" s="13" t="s">
        <v>22</v>
      </c>
      <c r="G3" s="14">
        <v>500</v>
      </c>
      <c r="H3" s="15">
        <v>37500</v>
      </c>
      <c r="I3" s="15">
        <v>0</v>
      </c>
      <c r="J3" s="15">
        <v>55000</v>
      </c>
      <c r="K3" s="15">
        <v>15000</v>
      </c>
      <c r="L3" s="16">
        <v>107500</v>
      </c>
      <c r="M3" s="45">
        <v>37500</v>
      </c>
      <c r="N3" s="45">
        <v>0</v>
      </c>
      <c r="O3" s="45">
        <v>0</v>
      </c>
      <c r="P3" s="45">
        <v>0</v>
      </c>
      <c r="Q3" s="46">
        <v>37500</v>
      </c>
      <c r="R3" s="17" t="s">
        <v>23</v>
      </c>
    </row>
    <row r="4" spans="1:21" ht="25" customHeight="1" x14ac:dyDescent="0.25">
      <c r="A4" s="18">
        <v>10</v>
      </c>
      <c r="B4" s="19" t="s">
        <v>18</v>
      </c>
      <c r="C4" s="19" t="s">
        <v>24</v>
      </c>
      <c r="D4" s="20" t="s">
        <v>25</v>
      </c>
      <c r="E4" s="19" t="s">
        <v>26</v>
      </c>
      <c r="F4" s="19" t="s">
        <v>22</v>
      </c>
      <c r="G4" s="21">
        <v>500</v>
      </c>
      <c r="H4" s="22">
        <v>115000</v>
      </c>
      <c r="I4" s="22">
        <v>6250</v>
      </c>
      <c r="J4" s="22">
        <v>52500</v>
      </c>
      <c r="K4" s="22">
        <v>7500</v>
      </c>
      <c r="L4" s="23">
        <v>181250</v>
      </c>
      <c r="M4" s="47">
        <v>0</v>
      </c>
      <c r="N4" s="48">
        <v>0</v>
      </c>
      <c r="O4" s="48">
        <v>0</v>
      </c>
      <c r="P4" s="48">
        <v>0</v>
      </c>
      <c r="Q4" s="49">
        <v>0</v>
      </c>
      <c r="R4" s="24" t="s">
        <v>27</v>
      </c>
    </row>
    <row r="5" spans="1:21" ht="25" customHeight="1" x14ac:dyDescent="0.25">
      <c r="A5" s="18">
        <v>49</v>
      </c>
      <c r="B5" s="19" t="s">
        <v>28</v>
      </c>
      <c r="C5" s="20" t="s">
        <v>29</v>
      </c>
      <c r="D5" s="19" t="s">
        <v>30</v>
      </c>
      <c r="E5" s="19" t="s">
        <v>31</v>
      </c>
      <c r="F5" s="19" t="s">
        <v>32</v>
      </c>
      <c r="G5" s="25">
        <v>1000</v>
      </c>
      <c r="H5" s="22">
        <v>110000</v>
      </c>
      <c r="I5" s="22">
        <v>0</v>
      </c>
      <c r="J5" s="22">
        <v>0</v>
      </c>
      <c r="K5" s="22">
        <v>0</v>
      </c>
      <c r="L5" s="23">
        <v>110000</v>
      </c>
      <c r="M5" s="48">
        <v>50000</v>
      </c>
      <c r="N5" s="48">
        <v>0</v>
      </c>
      <c r="O5" s="48">
        <v>0</v>
      </c>
      <c r="P5" s="48">
        <v>0</v>
      </c>
      <c r="Q5" s="49">
        <v>50000</v>
      </c>
      <c r="R5" s="24" t="s">
        <v>23</v>
      </c>
    </row>
    <row r="6" spans="1:21" ht="25" customHeight="1" x14ac:dyDescent="0.25">
      <c r="A6" s="18">
        <v>155</v>
      </c>
      <c r="B6" s="19" t="s">
        <v>33</v>
      </c>
      <c r="C6" s="19" t="s">
        <v>34</v>
      </c>
      <c r="D6" s="19" t="s">
        <v>35</v>
      </c>
      <c r="E6" s="19" t="s">
        <v>36</v>
      </c>
      <c r="F6" s="19" t="s">
        <v>37</v>
      </c>
      <c r="G6" s="25">
        <v>500</v>
      </c>
      <c r="H6" s="22">
        <v>42500</v>
      </c>
      <c r="I6" s="22">
        <v>7500</v>
      </c>
      <c r="J6" s="22">
        <v>17000</v>
      </c>
      <c r="K6" s="22">
        <v>0</v>
      </c>
      <c r="L6" s="23">
        <v>67000</v>
      </c>
      <c r="M6" s="48">
        <v>0</v>
      </c>
      <c r="N6" s="48">
        <v>0</v>
      </c>
      <c r="O6" s="48">
        <v>0</v>
      </c>
      <c r="P6" s="48">
        <v>0</v>
      </c>
      <c r="Q6" s="49">
        <v>0</v>
      </c>
      <c r="R6" s="24" t="s">
        <v>27</v>
      </c>
    </row>
    <row r="7" spans="1:21" ht="25" customHeight="1" x14ac:dyDescent="0.25">
      <c r="A7" s="18">
        <v>67</v>
      </c>
      <c r="B7" s="19" t="s">
        <v>38</v>
      </c>
      <c r="C7" s="20" t="s">
        <v>39</v>
      </c>
      <c r="D7" s="19" t="s">
        <v>40</v>
      </c>
      <c r="E7" s="19" t="s">
        <v>41</v>
      </c>
      <c r="F7" s="19" t="s">
        <v>42</v>
      </c>
      <c r="G7" s="25">
        <v>500</v>
      </c>
      <c r="H7" s="22">
        <v>117500</v>
      </c>
      <c r="I7" s="22">
        <v>0</v>
      </c>
      <c r="J7" s="22">
        <v>48125</v>
      </c>
      <c r="K7" s="22">
        <v>0</v>
      </c>
      <c r="L7" s="23">
        <v>165625</v>
      </c>
      <c r="M7" s="48">
        <v>117500</v>
      </c>
      <c r="N7" s="48">
        <v>0</v>
      </c>
      <c r="O7" s="48">
        <v>0</v>
      </c>
      <c r="P7" s="48">
        <v>0</v>
      </c>
      <c r="Q7" s="49">
        <v>117500</v>
      </c>
      <c r="R7" s="24" t="s">
        <v>43</v>
      </c>
    </row>
    <row r="8" spans="1:21" ht="25" customHeight="1" x14ac:dyDescent="0.25">
      <c r="A8" s="18">
        <v>157</v>
      </c>
      <c r="B8" s="19" t="s">
        <v>38</v>
      </c>
      <c r="C8" s="19" t="s">
        <v>44</v>
      </c>
      <c r="D8" s="19" t="s">
        <v>45</v>
      </c>
      <c r="E8" s="19" t="s">
        <v>46</v>
      </c>
      <c r="F8" s="19" t="s">
        <v>42</v>
      </c>
      <c r="G8" s="25">
        <v>1000</v>
      </c>
      <c r="H8" s="22">
        <v>6000</v>
      </c>
      <c r="I8" s="22">
        <v>0</v>
      </c>
      <c r="J8" s="22">
        <v>18500</v>
      </c>
      <c r="K8" s="22">
        <v>6000</v>
      </c>
      <c r="L8" s="23">
        <v>30500</v>
      </c>
      <c r="M8" s="48">
        <v>6000</v>
      </c>
      <c r="N8" s="48">
        <v>0</v>
      </c>
      <c r="O8" s="48">
        <v>18500</v>
      </c>
      <c r="P8" s="48">
        <v>0</v>
      </c>
      <c r="Q8" s="49">
        <v>24500</v>
      </c>
      <c r="R8" s="24" t="s">
        <v>43</v>
      </c>
    </row>
    <row r="9" spans="1:21" ht="25" customHeight="1" x14ac:dyDescent="0.25">
      <c r="A9" s="18">
        <v>85</v>
      </c>
      <c r="B9" s="19" t="s">
        <v>38</v>
      </c>
      <c r="C9" s="20" t="s">
        <v>47</v>
      </c>
      <c r="D9" s="19" t="s">
        <v>48</v>
      </c>
      <c r="E9" s="19" t="s">
        <v>49</v>
      </c>
      <c r="F9" s="19" t="s">
        <v>42</v>
      </c>
      <c r="G9" s="25">
        <v>1000</v>
      </c>
      <c r="H9" s="22">
        <v>46000</v>
      </c>
      <c r="I9" s="22">
        <v>0</v>
      </c>
      <c r="J9" s="22">
        <v>87500</v>
      </c>
      <c r="K9" s="22">
        <v>37500</v>
      </c>
      <c r="L9" s="23">
        <v>171000</v>
      </c>
      <c r="M9" s="48">
        <v>0</v>
      </c>
      <c r="N9" s="48">
        <v>0</v>
      </c>
      <c r="O9" s="48">
        <v>0</v>
      </c>
      <c r="P9" s="48">
        <v>0</v>
      </c>
      <c r="Q9" s="49">
        <v>0</v>
      </c>
      <c r="R9" s="24" t="s">
        <v>27</v>
      </c>
    </row>
    <row r="10" spans="1:21" ht="25" customHeight="1" x14ac:dyDescent="0.25">
      <c r="A10" s="18">
        <v>44</v>
      </c>
      <c r="B10" s="19" t="s">
        <v>38</v>
      </c>
      <c r="C10" s="19" t="s">
        <v>47</v>
      </c>
      <c r="D10" s="19" t="s">
        <v>50</v>
      </c>
      <c r="E10" s="19" t="s">
        <v>51</v>
      </c>
      <c r="F10" s="19" t="s">
        <v>42</v>
      </c>
      <c r="G10" s="25">
        <v>1000</v>
      </c>
      <c r="H10" s="22">
        <v>0</v>
      </c>
      <c r="I10" s="22">
        <v>12000</v>
      </c>
      <c r="J10" s="22">
        <v>55000</v>
      </c>
      <c r="K10" s="22">
        <v>0</v>
      </c>
      <c r="L10" s="23">
        <v>67000</v>
      </c>
      <c r="M10" s="48">
        <v>0</v>
      </c>
      <c r="N10" s="48">
        <v>0</v>
      </c>
      <c r="O10" s="48">
        <v>50000</v>
      </c>
      <c r="P10" s="48">
        <v>0</v>
      </c>
      <c r="Q10" s="49">
        <v>50000</v>
      </c>
      <c r="R10" s="24" t="s">
        <v>43</v>
      </c>
    </row>
    <row r="11" spans="1:21" ht="25" customHeight="1" x14ac:dyDescent="0.25">
      <c r="A11" s="18">
        <v>145</v>
      </c>
      <c r="B11" s="19" t="s">
        <v>52</v>
      </c>
      <c r="C11" s="19" t="s">
        <v>487</v>
      </c>
      <c r="D11" s="19" t="s">
        <v>53</v>
      </c>
      <c r="E11" s="19" t="s">
        <v>54</v>
      </c>
      <c r="F11" s="19" t="s">
        <v>55</v>
      </c>
      <c r="G11" s="25" t="s">
        <v>56</v>
      </c>
      <c r="H11" s="22">
        <v>14000</v>
      </c>
      <c r="I11" s="22">
        <v>0</v>
      </c>
      <c r="J11" s="22">
        <v>0</v>
      </c>
      <c r="K11" s="22">
        <v>0</v>
      </c>
      <c r="L11" s="23">
        <v>14000</v>
      </c>
      <c r="M11" s="48">
        <v>14000</v>
      </c>
      <c r="N11" s="48">
        <v>0</v>
      </c>
      <c r="O11" s="48">
        <v>0</v>
      </c>
      <c r="P11" s="48">
        <v>0</v>
      </c>
      <c r="Q11" s="49">
        <v>14000</v>
      </c>
      <c r="R11" s="24" t="s">
        <v>43</v>
      </c>
    </row>
    <row r="12" spans="1:21" ht="25" customHeight="1" x14ac:dyDescent="0.25">
      <c r="A12" s="18">
        <v>146</v>
      </c>
      <c r="B12" s="19" t="s">
        <v>52</v>
      </c>
      <c r="C12" s="19" t="s">
        <v>488</v>
      </c>
      <c r="D12" s="19" t="s">
        <v>57</v>
      </c>
      <c r="E12" s="19" t="s">
        <v>58</v>
      </c>
      <c r="F12" s="19" t="s">
        <v>55</v>
      </c>
      <c r="G12" s="25" t="s">
        <v>56</v>
      </c>
      <c r="H12" s="22">
        <v>10000</v>
      </c>
      <c r="I12" s="22">
        <v>0</v>
      </c>
      <c r="J12" s="22">
        <v>0</v>
      </c>
      <c r="K12" s="22">
        <v>0</v>
      </c>
      <c r="L12" s="23">
        <v>10000</v>
      </c>
      <c r="M12" s="48">
        <v>10000</v>
      </c>
      <c r="N12" s="48">
        <v>0</v>
      </c>
      <c r="O12" s="48">
        <v>0</v>
      </c>
      <c r="P12" s="48">
        <v>0</v>
      </c>
      <c r="Q12" s="49">
        <v>10000</v>
      </c>
      <c r="R12" s="24" t="s">
        <v>43</v>
      </c>
    </row>
    <row r="13" spans="1:21" ht="25" customHeight="1" x14ac:dyDescent="0.25">
      <c r="A13" s="18">
        <v>147</v>
      </c>
      <c r="B13" s="19" t="s">
        <v>52</v>
      </c>
      <c r="C13" s="19" t="s">
        <v>59</v>
      </c>
      <c r="D13" s="19" t="s">
        <v>60</v>
      </c>
      <c r="E13" s="19" t="s">
        <v>61</v>
      </c>
      <c r="F13" s="19" t="s">
        <v>62</v>
      </c>
      <c r="G13" s="25" t="s">
        <v>56</v>
      </c>
      <c r="H13" s="22">
        <v>8000</v>
      </c>
      <c r="I13" s="22">
        <v>0</v>
      </c>
      <c r="J13" s="22">
        <v>0</v>
      </c>
      <c r="K13" s="22">
        <v>0</v>
      </c>
      <c r="L13" s="23">
        <v>8000</v>
      </c>
      <c r="M13" s="50">
        <v>8000</v>
      </c>
      <c r="N13" s="48">
        <v>0</v>
      </c>
      <c r="O13" s="48">
        <v>0</v>
      </c>
      <c r="P13" s="48">
        <v>0</v>
      </c>
      <c r="Q13" s="49">
        <v>8000</v>
      </c>
      <c r="R13" s="24" t="s">
        <v>43</v>
      </c>
    </row>
    <row r="14" spans="1:21" ht="25" customHeight="1" x14ac:dyDescent="0.25">
      <c r="A14" s="18">
        <v>148</v>
      </c>
      <c r="B14" s="19" t="s">
        <v>52</v>
      </c>
      <c r="C14" s="19" t="s">
        <v>59</v>
      </c>
      <c r="D14" s="19" t="s">
        <v>63</v>
      </c>
      <c r="E14" s="19" t="s">
        <v>61</v>
      </c>
      <c r="F14" s="19" t="s">
        <v>62</v>
      </c>
      <c r="G14" s="25" t="s">
        <v>56</v>
      </c>
      <c r="H14" s="22">
        <v>10000</v>
      </c>
      <c r="I14" s="22">
        <v>0</v>
      </c>
      <c r="J14" s="22">
        <v>0</v>
      </c>
      <c r="K14" s="22">
        <v>0</v>
      </c>
      <c r="L14" s="23">
        <v>10000</v>
      </c>
      <c r="M14" s="48">
        <v>10000</v>
      </c>
      <c r="N14" s="48">
        <v>0</v>
      </c>
      <c r="O14" s="48">
        <v>0</v>
      </c>
      <c r="P14" s="48">
        <v>0</v>
      </c>
      <c r="Q14" s="49">
        <v>10000</v>
      </c>
      <c r="R14" s="24" t="s">
        <v>43</v>
      </c>
    </row>
    <row r="15" spans="1:21" ht="25" customHeight="1" x14ac:dyDescent="0.25">
      <c r="A15" s="18">
        <v>20</v>
      </c>
      <c r="B15" s="19" t="s">
        <v>52</v>
      </c>
      <c r="C15" s="19" t="s">
        <v>64</v>
      </c>
      <c r="D15" s="19" t="s">
        <v>65</v>
      </c>
      <c r="E15" s="19" t="s">
        <v>66</v>
      </c>
      <c r="F15" s="19" t="s">
        <v>62</v>
      </c>
      <c r="G15" s="25">
        <v>1000</v>
      </c>
      <c r="H15" s="22">
        <v>100000</v>
      </c>
      <c r="I15" s="22">
        <v>57000</v>
      </c>
      <c r="J15" s="22">
        <v>110000</v>
      </c>
      <c r="K15" s="22">
        <v>0</v>
      </c>
      <c r="L15" s="23">
        <v>267000</v>
      </c>
      <c r="M15" s="51">
        <v>0</v>
      </c>
      <c r="N15" s="48">
        <v>0</v>
      </c>
      <c r="O15" s="48">
        <v>0</v>
      </c>
      <c r="P15" s="48">
        <v>0</v>
      </c>
      <c r="Q15" s="49">
        <v>0</v>
      </c>
      <c r="R15" s="24" t="s">
        <v>27</v>
      </c>
    </row>
    <row r="16" spans="1:21" ht="25" customHeight="1" x14ac:dyDescent="0.25">
      <c r="A16" s="18">
        <v>19</v>
      </c>
      <c r="B16" s="19" t="s">
        <v>52</v>
      </c>
      <c r="C16" s="19" t="s">
        <v>64</v>
      </c>
      <c r="D16" s="19" t="s">
        <v>65</v>
      </c>
      <c r="E16" s="19" t="s">
        <v>67</v>
      </c>
      <c r="F16" s="19" t="s">
        <v>68</v>
      </c>
      <c r="G16" s="25">
        <v>3000</v>
      </c>
      <c r="H16" s="22">
        <v>95000</v>
      </c>
      <c r="I16" s="22">
        <v>80000</v>
      </c>
      <c r="J16" s="22">
        <v>187000</v>
      </c>
      <c r="K16" s="22">
        <v>0</v>
      </c>
      <c r="L16" s="23">
        <v>362000</v>
      </c>
      <c r="M16" s="47">
        <v>0</v>
      </c>
      <c r="N16" s="48">
        <v>0</v>
      </c>
      <c r="O16" s="48">
        <v>0</v>
      </c>
      <c r="P16" s="48">
        <v>0</v>
      </c>
      <c r="Q16" s="49">
        <v>0</v>
      </c>
      <c r="R16" s="24" t="s">
        <v>27</v>
      </c>
    </row>
    <row r="17" spans="1:18" ht="25" customHeight="1" x14ac:dyDescent="0.25">
      <c r="A17" s="18">
        <v>66</v>
      </c>
      <c r="B17" s="19" t="s">
        <v>69</v>
      </c>
      <c r="C17" s="19" t="s">
        <v>70</v>
      </c>
      <c r="D17" s="19" t="s">
        <v>71</v>
      </c>
      <c r="E17" s="19" t="s">
        <v>72</v>
      </c>
      <c r="F17" s="19" t="s">
        <v>73</v>
      </c>
      <c r="G17" s="25">
        <v>1000</v>
      </c>
      <c r="H17" s="22">
        <v>50000</v>
      </c>
      <c r="I17" s="22">
        <v>10000</v>
      </c>
      <c r="J17" s="22">
        <v>25000</v>
      </c>
      <c r="K17" s="22">
        <v>7500</v>
      </c>
      <c r="L17" s="23">
        <v>92500</v>
      </c>
      <c r="M17" s="48">
        <v>50000</v>
      </c>
      <c r="N17" s="48">
        <v>10000</v>
      </c>
      <c r="O17" s="48">
        <v>0</v>
      </c>
      <c r="P17" s="48">
        <v>0</v>
      </c>
      <c r="Q17" s="49">
        <v>60000</v>
      </c>
      <c r="R17" s="24" t="s">
        <v>23</v>
      </c>
    </row>
    <row r="18" spans="1:18" ht="25" customHeight="1" x14ac:dyDescent="0.25">
      <c r="A18" s="18">
        <v>65</v>
      </c>
      <c r="B18" s="19" t="s">
        <v>69</v>
      </c>
      <c r="C18" s="19" t="s">
        <v>70</v>
      </c>
      <c r="D18" s="19" t="s">
        <v>74</v>
      </c>
      <c r="E18" s="19" t="s">
        <v>72</v>
      </c>
      <c r="F18" s="19" t="s">
        <v>73</v>
      </c>
      <c r="G18" s="25">
        <v>1000</v>
      </c>
      <c r="H18" s="22">
        <v>87500</v>
      </c>
      <c r="I18" s="22">
        <v>10000</v>
      </c>
      <c r="J18" s="22">
        <v>50000</v>
      </c>
      <c r="K18" s="22">
        <v>12500</v>
      </c>
      <c r="L18" s="23">
        <v>160000</v>
      </c>
      <c r="M18" s="48">
        <v>0</v>
      </c>
      <c r="N18" s="48">
        <v>0</v>
      </c>
      <c r="O18" s="48">
        <v>0</v>
      </c>
      <c r="P18" s="48">
        <v>0</v>
      </c>
      <c r="Q18" s="49">
        <v>0</v>
      </c>
      <c r="R18" s="24" t="s">
        <v>27</v>
      </c>
    </row>
    <row r="19" spans="1:18" ht="25" customHeight="1" x14ac:dyDescent="0.25">
      <c r="A19" s="18">
        <v>43</v>
      </c>
      <c r="B19" s="19" t="s">
        <v>69</v>
      </c>
      <c r="C19" s="19" t="s">
        <v>75</v>
      </c>
      <c r="D19" s="19" t="s">
        <v>76</v>
      </c>
      <c r="E19" s="19" t="s">
        <v>77</v>
      </c>
      <c r="F19" s="19" t="s">
        <v>73</v>
      </c>
      <c r="G19" s="25">
        <v>1000</v>
      </c>
      <c r="H19" s="22">
        <v>144000</v>
      </c>
      <c r="I19" s="22">
        <v>0</v>
      </c>
      <c r="J19" s="22">
        <v>50000</v>
      </c>
      <c r="K19" s="22">
        <v>12500</v>
      </c>
      <c r="L19" s="23">
        <v>206500</v>
      </c>
      <c r="M19" s="48">
        <v>0</v>
      </c>
      <c r="N19" s="48">
        <v>0</v>
      </c>
      <c r="O19" s="48">
        <v>0</v>
      </c>
      <c r="P19" s="48">
        <v>0</v>
      </c>
      <c r="Q19" s="49">
        <v>0</v>
      </c>
      <c r="R19" s="24" t="s">
        <v>27</v>
      </c>
    </row>
    <row r="20" spans="1:18" ht="25" customHeight="1" x14ac:dyDescent="0.25">
      <c r="A20" s="18">
        <v>42</v>
      </c>
      <c r="B20" s="19" t="s">
        <v>69</v>
      </c>
      <c r="C20" s="19" t="s">
        <v>75</v>
      </c>
      <c r="D20" s="19" t="s">
        <v>78</v>
      </c>
      <c r="E20" s="19" t="s">
        <v>77</v>
      </c>
      <c r="F20" s="19" t="s">
        <v>73</v>
      </c>
      <c r="G20" s="25">
        <v>1000</v>
      </c>
      <c r="H20" s="22">
        <v>147000</v>
      </c>
      <c r="I20" s="22">
        <v>0</v>
      </c>
      <c r="J20" s="22">
        <v>55000</v>
      </c>
      <c r="K20" s="22">
        <v>12500</v>
      </c>
      <c r="L20" s="23">
        <v>214500</v>
      </c>
      <c r="M20" s="48">
        <v>0</v>
      </c>
      <c r="N20" s="48">
        <v>0</v>
      </c>
      <c r="O20" s="48">
        <v>0</v>
      </c>
      <c r="P20" s="48">
        <v>0</v>
      </c>
      <c r="Q20" s="49">
        <v>0</v>
      </c>
      <c r="R20" s="24" t="s">
        <v>27</v>
      </c>
    </row>
    <row r="21" spans="1:18" ht="25" customHeight="1" x14ac:dyDescent="0.25">
      <c r="A21" s="18">
        <v>149</v>
      </c>
      <c r="B21" s="19" t="s">
        <v>69</v>
      </c>
      <c r="C21" s="19" t="s">
        <v>79</v>
      </c>
      <c r="D21" s="19" t="s">
        <v>80</v>
      </c>
      <c r="E21" s="19" t="s">
        <v>81</v>
      </c>
      <c r="F21" s="19" t="s">
        <v>73</v>
      </c>
      <c r="G21" s="25">
        <v>4000</v>
      </c>
      <c r="H21" s="22">
        <v>100000</v>
      </c>
      <c r="I21" s="22">
        <v>12500</v>
      </c>
      <c r="J21" s="22">
        <v>112500</v>
      </c>
      <c r="K21" s="22">
        <v>100000</v>
      </c>
      <c r="L21" s="23">
        <v>325000</v>
      </c>
      <c r="M21" s="48">
        <v>0</v>
      </c>
      <c r="N21" s="48">
        <v>0</v>
      </c>
      <c r="O21" s="48">
        <v>0</v>
      </c>
      <c r="P21" s="48">
        <v>0</v>
      </c>
      <c r="Q21" s="49">
        <v>0</v>
      </c>
      <c r="R21" s="24" t="s">
        <v>27</v>
      </c>
    </row>
    <row r="22" spans="1:18" ht="25" customHeight="1" x14ac:dyDescent="0.25">
      <c r="A22" s="18">
        <v>87</v>
      </c>
      <c r="B22" s="19" t="s">
        <v>69</v>
      </c>
      <c r="C22" s="19" t="s">
        <v>82</v>
      </c>
      <c r="D22" s="19" t="s">
        <v>83</v>
      </c>
      <c r="E22" s="19" t="s">
        <v>81</v>
      </c>
      <c r="F22" s="19" t="s">
        <v>73</v>
      </c>
      <c r="G22" s="25">
        <v>1000</v>
      </c>
      <c r="H22" s="22">
        <v>50000</v>
      </c>
      <c r="I22" s="22">
        <v>3500</v>
      </c>
      <c r="J22" s="22">
        <v>10000</v>
      </c>
      <c r="K22" s="22">
        <v>0</v>
      </c>
      <c r="L22" s="23">
        <v>63500</v>
      </c>
      <c r="M22" s="48">
        <v>0</v>
      </c>
      <c r="N22" s="48">
        <v>0</v>
      </c>
      <c r="O22" s="48">
        <v>0</v>
      </c>
      <c r="P22" s="48">
        <v>0</v>
      </c>
      <c r="Q22" s="49">
        <v>0</v>
      </c>
      <c r="R22" s="24" t="s">
        <v>27</v>
      </c>
    </row>
    <row r="23" spans="1:18" ht="25" customHeight="1" x14ac:dyDescent="0.25">
      <c r="A23" s="18">
        <v>110</v>
      </c>
      <c r="B23" s="19" t="s">
        <v>69</v>
      </c>
      <c r="C23" s="19" t="s">
        <v>82</v>
      </c>
      <c r="D23" s="19" t="s">
        <v>84</v>
      </c>
      <c r="E23" s="19" t="s">
        <v>81</v>
      </c>
      <c r="F23" s="19" t="s">
        <v>73</v>
      </c>
      <c r="G23" s="25">
        <v>1000</v>
      </c>
      <c r="H23" s="22">
        <v>100000</v>
      </c>
      <c r="I23" s="22">
        <v>5000</v>
      </c>
      <c r="J23" s="22">
        <v>20000</v>
      </c>
      <c r="K23" s="22">
        <v>0</v>
      </c>
      <c r="L23" s="23">
        <v>125000</v>
      </c>
      <c r="M23" s="48">
        <v>0</v>
      </c>
      <c r="N23" s="48">
        <v>0</v>
      </c>
      <c r="O23" s="48">
        <v>0</v>
      </c>
      <c r="P23" s="48">
        <v>0</v>
      </c>
      <c r="Q23" s="49">
        <v>0</v>
      </c>
      <c r="R23" s="24" t="s">
        <v>27</v>
      </c>
    </row>
    <row r="24" spans="1:18" ht="25" customHeight="1" x14ac:dyDescent="0.25">
      <c r="A24" s="18">
        <v>158</v>
      </c>
      <c r="B24" s="19" t="s">
        <v>69</v>
      </c>
      <c r="C24" s="19" t="s">
        <v>85</v>
      </c>
      <c r="D24" s="19" t="s">
        <v>86</v>
      </c>
      <c r="E24" s="19" t="s">
        <v>87</v>
      </c>
      <c r="F24" s="19" t="s">
        <v>73</v>
      </c>
      <c r="G24" s="25">
        <v>1000</v>
      </c>
      <c r="H24" s="22">
        <v>105000</v>
      </c>
      <c r="I24" s="22">
        <v>0</v>
      </c>
      <c r="J24" s="22">
        <v>70000</v>
      </c>
      <c r="K24" s="22">
        <v>14000</v>
      </c>
      <c r="L24" s="23">
        <v>189000</v>
      </c>
      <c r="M24" s="48">
        <v>0</v>
      </c>
      <c r="N24" s="48">
        <v>0</v>
      </c>
      <c r="O24" s="48">
        <v>0</v>
      </c>
      <c r="P24" s="48">
        <v>0</v>
      </c>
      <c r="Q24" s="49">
        <v>0</v>
      </c>
      <c r="R24" s="24" t="s">
        <v>27</v>
      </c>
    </row>
    <row r="25" spans="1:18" ht="25" customHeight="1" x14ac:dyDescent="0.25">
      <c r="A25" s="18">
        <v>40</v>
      </c>
      <c r="B25" s="19" t="s">
        <v>69</v>
      </c>
      <c r="C25" s="19" t="s">
        <v>88</v>
      </c>
      <c r="D25" s="19" t="s">
        <v>89</v>
      </c>
      <c r="E25" s="19" t="s">
        <v>90</v>
      </c>
      <c r="F25" s="19" t="s">
        <v>73</v>
      </c>
      <c r="G25" s="25">
        <v>1000</v>
      </c>
      <c r="H25" s="22">
        <v>3125</v>
      </c>
      <c r="I25" s="22">
        <v>1125</v>
      </c>
      <c r="J25" s="22">
        <v>61550</v>
      </c>
      <c r="K25" s="22">
        <v>3125</v>
      </c>
      <c r="L25" s="23">
        <v>68925</v>
      </c>
      <c r="M25" s="48">
        <v>0</v>
      </c>
      <c r="N25" s="48">
        <v>0</v>
      </c>
      <c r="O25" s="48">
        <v>0</v>
      </c>
      <c r="P25" s="48">
        <v>0</v>
      </c>
      <c r="Q25" s="49">
        <v>0</v>
      </c>
      <c r="R25" s="24" t="s">
        <v>27</v>
      </c>
    </row>
    <row r="26" spans="1:18" ht="25" customHeight="1" x14ac:dyDescent="0.25">
      <c r="A26" s="18">
        <v>150</v>
      </c>
      <c r="B26" s="19" t="s">
        <v>69</v>
      </c>
      <c r="C26" s="19" t="s">
        <v>79</v>
      </c>
      <c r="D26" s="19" t="s">
        <v>91</v>
      </c>
      <c r="E26" s="19" t="s">
        <v>81</v>
      </c>
      <c r="F26" s="19" t="s">
        <v>73</v>
      </c>
      <c r="G26" s="25">
        <v>2000</v>
      </c>
      <c r="H26" s="22">
        <v>100000</v>
      </c>
      <c r="I26" s="22">
        <v>5000</v>
      </c>
      <c r="J26" s="22">
        <v>112500</v>
      </c>
      <c r="K26" s="22">
        <v>100000</v>
      </c>
      <c r="L26" s="23">
        <v>317500</v>
      </c>
      <c r="M26" s="48">
        <v>0</v>
      </c>
      <c r="N26" s="48">
        <v>0</v>
      </c>
      <c r="O26" s="48">
        <v>0</v>
      </c>
      <c r="P26" s="48">
        <v>0</v>
      </c>
      <c r="Q26" s="49">
        <v>0</v>
      </c>
      <c r="R26" s="24" t="s">
        <v>27</v>
      </c>
    </row>
    <row r="27" spans="1:18" ht="25" customHeight="1" x14ac:dyDescent="0.25">
      <c r="A27" s="18">
        <v>37</v>
      </c>
      <c r="B27" s="19" t="s">
        <v>69</v>
      </c>
      <c r="C27" s="20" t="s">
        <v>92</v>
      </c>
      <c r="D27" s="19" t="s">
        <v>93</v>
      </c>
      <c r="E27" s="19" t="s">
        <v>94</v>
      </c>
      <c r="F27" s="19" t="s">
        <v>73</v>
      </c>
      <c r="G27" s="25">
        <v>1000</v>
      </c>
      <c r="H27" s="22">
        <v>125000</v>
      </c>
      <c r="I27" s="22">
        <v>10000</v>
      </c>
      <c r="J27" s="22">
        <v>65000</v>
      </c>
      <c r="K27" s="22">
        <v>12500</v>
      </c>
      <c r="L27" s="23">
        <v>212500</v>
      </c>
      <c r="M27" s="48">
        <v>0</v>
      </c>
      <c r="N27" s="48">
        <v>0</v>
      </c>
      <c r="O27" s="48">
        <v>0</v>
      </c>
      <c r="P27" s="48">
        <v>0</v>
      </c>
      <c r="Q27" s="49">
        <v>0</v>
      </c>
      <c r="R27" s="24" t="s">
        <v>27</v>
      </c>
    </row>
    <row r="28" spans="1:18" ht="25" customHeight="1" x14ac:dyDescent="0.25">
      <c r="A28" s="18">
        <v>160</v>
      </c>
      <c r="B28" s="19" t="s">
        <v>69</v>
      </c>
      <c r="C28" s="19" t="s">
        <v>85</v>
      </c>
      <c r="D28" s="19" t="s">
        <v>95</v>
      </c>
      <c r="E28" s="19" t="s">
        <v>96</v>
      </c>
      <c r="F28" s="19" t="s">
        <v>73</v>
      </c>
      <c r="G28" s="25">
        <v>1000</v>
      </c>
      <c r="H28" s="22">
        <v>98000</v>
      </c>
      <c r="I28" s="22">
        <v>0</v>
      </c>
      <c r="J28" s="22">
        <v>98000</v>
      </c>
      <c r="K28" s="22">
        <v>14000</v>
      </c>
      <c r="L28" s="23">
        <v>210000</v>
      </c>
      <c r="M28" s="48">
        <v>0</v>
      </c>
      <c r="N28" s="48">
        <v>0</v>
      </c>
      <c r="O28" s="48">
        <v>0</v>
      </c>
      <c r="P28" s="48">
        <v>0</v>
      </c>
      <c r="Q28" s="49">
        <v>0</v>
      </c>
      <c r="R28" s="24" t="s">
        <v>27</v>
      </c>
    </row>
    <row r="29" spans="1:18" ht="25" customHeight="1" x14ac:dyDescent="0.25">
      <c r="A29" s="18">
        <v>84</v>
      </c>
      <c r="B29" s="19" t="s">
        <v>97</v>
      </c>
      <c r="C29" s="19" t="s">
        <v>98</v>
      </c>
      <c r="D29" s="19" t="s">
        <v>99</v>
      </c>
      <c r="E29" s="19" t="s">
        <v>100</v>
      </c>
      <c r="F29" s="19" t="s">
        <v>73</v>
      </c>
      <c r="G29" s="25">
        <v>1000</v>
      </c>
      <c r="H29" s="22">
        <v>42500</v>
      </c>
      <c r="I29" s="22">
        <v>15000</v>
      </c>
      <c r="J29" s="22">
        <v>32000</v>
      </c>
      <c r="K29" s="22">
        <v>22500</v>
      </c>
      <c r="L29" s="23">
        <v>112000</v>
      </c>
      <c r="M29" s="48">
        <v>42500</v>
      </c>
      <c r="N29" s="48">
        <v>15000</v>
      </c>
      <c r="O29" s="48">
        <v>30000</v>
      </c>
      <c r="P29" s="48">
        <v>0</v>
      </c>
      <c r="Q29" s="49">
        <v>87500</v>
      </c>
      <c r="R29" s="24" t="s">
        <v>43</v>
      </c>
    </row>
    <row r="30" spans="1:18" ht="25" customHeight="1" x14ac:dyDescent="0.25">
      <c r="A30" s="18">
        <v>159</v>
      </c>
      <c r="B30" s="19" t="s">
        <v>97</v>
      </c>
      <c r="C30" s="19" t="s">
        <v>85</v>
      </c>
      <c r="D30" s="19" t="s">
        <v>101</v>
      </c>
      <c r="E30" s="19" t="s">
        <v>102</v>
      </c>
      <c r="F30" s="19" t="s">
        <v>73</v>
      </c>
      <c r="G30" s="25">
        <v>1000</v>
      </c>
      <c r="H30" s="22">
        <v>63000</v>
      </c>
      <c r="I30" s="22">
        <v>0</v>
      </c>
      <c r="J30" s="22">
        <v>70000</v>
      </c>
      <c r="K30" s="22">
        <v>14000</v>
      </c>
      <c r="L30" s="23">
        <v>147000</v>
      </c>
      <c r="M30" s="48">
        <v>0</v>
      </c>
      <c r="N30" s="48">
        <v>0</v>
      </c>
      <c r="O30" s="48">
        <v>0</v>
      </c>
      <c r="P30" s="48">
        <v>0</v>
      </c>
      <c r="Q30" s="49">
        <v>0</v>
      </c>
      <c r="R30" s="24" t="s">
        <v>27</v>
      </c>
    </row>
    <row r="31" spans="1:18" ht="25" customHeight="1" x14ac:dyDescent="0.25">
      <c r="A31" s="18">
        <v>104</v>
      </c>
      <c r="B31" s="19" t="s">
        <v>103</v>
      </c>
      <c r="C31" s="19" t="s">
        <v>82</v>
      </c>
      <c r="D31" s="19" t="s">
        <v>104</v>
      </c>
      <c r="E31" s="19" t="s">
        <v>81</v>
      </c>
      <c r="F31" s="19" t="s">
        <v>73</v>
      </c>
      <c r="G31" s="25">
        <v>1000</v>
      </c>
      <c r="H31" s="22">
        <v>125000</v>
      </c>
      <c r="I31" s="22">
        <v>5000</v>
      </c>
      <c r="J31" s="22">
        <v>17500</v>
      </c>
      <c r="K31" s="22">
        <v>0</v>
      </c>
      <c r="L31" s="23">
        <v>147500</v>
      </c>
      <c r="M31" s="48">
        <v>0</v>
      </c>
      <c r="N31" s="48">
        <v>0</v>
      </c>
      <c r="O31" s="48">
        <v>0</v>
      </c>
      <c r="P31" s="48">
        <v>0</v>
      </c>
      <c r="Q31" s="49">
        <v>0</v>
      </c>
      <c r="R31" s="24" t="s">
        <v>27</v>
      </c>
    </row>
    <row r="32" spans="1:18" ht="25" customHeight="1" x14ac:dyDescent="0.25">
      <c r="A32" s="18">
        <v>127</v>
      </c>
      <c r="B32" s="19" t="s">
        <v>105</v>
      </c>
      <c r="C32" s="19" t="s">
        <v>106</v>
      </c>
      <c r="D32" s="19" t="s">
        <v>107</v>
      </c>
      <c r="E32" s="19" t="s">
        <v>108</v>
      </c>
      <c r="F32" s="19" t="s">
        <v>109</v>
      </c>
      <c r="G32" s="25">
        <v>600</v>
      </c>
      <c r="H32" s="22">
        <v>25000</v>
      </c>
      <c r="I32" s="22">
        <v>0</v>
      </c>
      <c r="J32" s="22">
        <v>25000</v>
      </c>
      <c r="K32" s="22">
        <v>0</v>
      </c>
      <c r="L32" s="23">
        <v>50000</v>
      </c>
      <c r="M32" s="48">
        <v>25000</v>
      </c>
      <c r="N32" s="48">
        <v>0</v>
      </c>
      <c r="O32" s="48">
        <v>0</v>
      </c>
      <c r="P32" s="48">
        <v>0</v>
      </c>
      <c r="Q32" s="49">
        <v>25000</v>
      </c>
      <c r="R32" s="24" t="s">
        <v>23</v>
      </c>
    </row>
    <row r="33" spans="1:18" ht="25" customHeight="1" x14ac:dyDescent="0.25">
      <c r="A33" s="18">
        <v>63</v>
      </c>
      <c r="B33" s="19" t="s">
        <v>110</v>
      </c>
      <c r="C33" s="20" t="s">
        <v>111</v>
      </c>
      <c r="D33" s="19" t="s">
        <v>112</v>
      </c>
      <c r="E33" s="19" t="s">
        <v>113</v>
      </c>
      <c r="F33" s="19" t="s">
        <v>114</v>
      </c>
      <c r="G33" s="21">
        <v>300</v>
      </c>
      <c r="H33" s="22">
        <v>0</v>
      </c>
      <c r="I33" s="22">
        <v>7500</v>
      </c>
      <c r="J33" s="22">
        <v>35000</v>
      </c>
      <c r="K33" s="22">
        <v>7500</v>
      </c>
      <c r="L33" s="23">
        <v>50000</v>
      </c>
      <c r="M33" s="48">
        <v>0</v>
      </c>
      <c r="N33" s="48">
        <v>0</v>
      </c>
      <c r="O33" s="48">
        <v>0</v>
      </c>
      <c r="P33" s="48">
        <v>0</v>
      </c>
      <c r="Q33" s="49">
        <v>0</v>
      </c>
      <c r="R33" s="24" t="s">
        <v>27</v>
      </c>
    </row>
    <row r="34" spans="1:18" ht="25" customHeight="1" x14ac:dyDescent="0.25">
      <c r="A34" s="18">
        <v>83</v>
      </c>
      <c r="B34" s="19" t="s">
        <v>110</v>
      </c>
      <c r="C34" s="19" t="s">
        <v>115</v>
      </c>
      <c r="D34" s="19" t="s">
        <v>116</v>
      </c>
      <c r="E34" s="19" t="s">
        <v>117</v>
      </c>
      <c r="F34" s="19" t="s">
        <v>62</v>
      </c>
      <c r="G34" s="25">
        <v>800</v>
      </c>
      <c r="H34" s="22">
        <v>62500</v>
      </c>
      <c r="I34" s="22">
        <v>0</v>
      </c>
      <c r="J34" s="22">
        <v>112500</v>
      </c>
      <c r="K34" s="22">
        <v>0</v>
      </c>
      <c r="L34" s="23">
        <v>175000</v>
      </c>
      <c r="M34" s="48">
        <v>0</v>
      </c>
      <c r="N34" s="48">
        <v>0</v>
      </c>
      <c r="O34" s="48">
        <v>0</v>
      </c>
      <c r="P34" s="48">
        <v>0</v>
      </c>
      <c r="Q34" s="49">
        <v>0</v>
      </c>
      <c r="R34" s="24" t="s">
        <v>27</v>
      </c>
    </row>
    <row r="35" spans="1:18" ht="25" customHeight="1" x14ac:dyDescent="0.25">
      <c r="A35" s="18">
        <v>33</v>
      </c>
      <c r="B35" s="19" t="s">
        <v>110</v>
      </c>
      <c r="C35" s="19" t="s">
        <v>118</v>
      </c>
      <c r="D35" s="19" t="s">
        <v>50</v>
      </c>
      <c r="E35" s="19" t="s">
        <v>51</v>
      </c>
      <c r="F35" s="19" t="s">
        <v>114</v>
      </c>
      <c r="G35" s="25">
        <v>1500</v>
      </c>
      <c r="H35" s="22">
        <v>0</v>
      </c>
      <c r="I35" s="22">
        <v>3750</v>
      </c>
      <c r="J35" s="22">
        <v>61025</v>
      </c>
      <c r="K35" s="22">
        <v>6250</v>
      </c>
      <c r="L35" s="23">
        <v>71025</v>
      </c>
      <c r="M35" s="48">
        <v>0</v>
      </c>
      <c r="N35" s="48">
        <v>0</v>
      </c>
      <c r="O35" s="48">
        <v>50000</v>
      </c>
      <c r="P35" s="48">
        <v>0</v>
      </c>
      <c r="Q35" s="49">
        <v>50000</v>
      </c>
      <c r="R35" s="24" t="s">
        <v>43</v>
      </c>
    </row>
    <row r="36" spans="1:18" ht="25" customHeight="1" x14ac:dyDescent="0.25">
      <c r="A36" s="18">
        <v>88</v>
      </c>
      <c r="B36" s="19" t="s">
        <v>110</v>
      </c>
      <c r="C36" s="26" t="s">
        <v>119</v>
      </c>
      <c r="D36" s="19" t="s">
        <v>489</v>
      </c>
      <c r="E36" s="19" t="s">
        <v>120</v>
      </c>
      <c r="F36" s="19" t="s">
        <v>114</v>
      </c>
      <c r="G36" s="25">
        <v>1000</v>
      </c>
      <c r="H36" s="22">
        <v>0</v>
      </c>
      <c r="I36" s="22">
        <v>0</v>
      </c>
      <c r="J36" s="22">
        <v>34500</v>
      </c>
      <c r="K36" s="22">
        <v>2200</v>
      </c>
      <c r="L36" s="23">
        <v>36700</v>
      </c>
      <c r="M36" s="48">
        <v>0</v>
      </c>
      <c r="N36" s="48">
        <v>0</v>
      </c>
      <c r="O36" s="48">
        <v>0</v>
      </c>
      <c r="P36" s="48">
        <v>0</v>
      </c>
      <c r="Q36" s="49">
        <v>0</v>
      </c>
      <c r="R36" s="24" t="s">
        <v>27</v>
      </c>
    </row>
    <row r="37" spans="1:18" ht="25" customHeight="1" x14ac:dyDescent="0.25">
      <c r="A37" s="18">
        <v>14</v>
      </c>
      <c r="B37" s="19" t="s">
        <v>121</v>
      </c>
      <c r="C37" s="19" t="s">
        <v>122</v>
      </c>
      <c r="D37" s="19" t="s">
        <v>123</v>
      </c>
      <c r="E37" s="19" t="s">
        <v>124</v>
      </c>
      <c r="F37" s="19" t="s">
        <v>125</v>
      </c>
      <c r="G37" s="25">
        <v>1000</v>
      </c>
      <c r="H37" s="22">
        <v>67000</v>
      </c>
      <c r="I37" s="22">
        <v>16500</v>
      </c>
      <c r="J37" s="22">
        <v>75000</v>
      </c>
      <c r="K37" s="22">
        <v>17500</v>
      </c>
      <c r="L37" s="23">
        <v>176000</v>
      </c>
      <c r="M37" s="48">
        <v>15000</v>
      </c>
      <c r="N37" s="48">
        <v>16500</v>
      </c>
      <c r="O37" s="48">
        <v>30000</v>
      </c>
      <c r="P37" s="48">
        <v>0</v>
      </c>
      <c r="Q37" s="49">
        <v>61500</v>
      </c>
      <c r="R37" s="24" t="s">
        <v>23</v>
      </c>
    </row>
    <row r="38" spans="1:18" ht="25" customHeight="1" x14ac:dyDescent="0.25">
      <c r="A38" s="18">
        <v>109</v>
      </c>
      <c r="B38" s="19" t="s">
        <v>126</v>
      </c>
      <c r="C38" s="19" t="s">
        <v>127</v>
      </c>
      <c r="D38" s="19" t="s">
        <v>128</v>
      </c>
      <c r="E38" s="19" t="s">
        <v>129</v>
      </c>
      <c r="F38" s="19" t="s">
        <v>130</v>
      </c>
      <c r="G38" s="25">
        <v>800</v>
      </c>
      <c r="H38" s="22">
        <v>20000</v>
      </c>
      <c r="I38" s="22">
        <v>15000</v>
      </c>
      <c r="J38" s="22">
        <v>75000</v>
      </c>
      <c r="K38" s="22">
        <v>5000</v>
      </c>
      <c r="L38" s="23">
        <v>115000</v>
      </c>
      <c r="M38" s="48">
        <v>20000</v>
      </c>
      <c r="N38" s="48">
        <v>15000</v>
      </c>
      <c r="O38" s="48">
        <v>50000</v>
      </c>
      <c r="P38" s="48">
        <v>0</v>
      </c>
      <c r="Q38" s="49">
        <v>85000</v>
      </c>
      <c r="R38" s="24" t="s">
        <v>43</v>
      </c>
    </row>
    <row r="39" spans="1:18" ht="25" customHeight="1" x14ac:dyDescent="0.25">
      <c r="A39" s="18">
        <v>72</v>
      </c>
      <c r="B39" s="19" t="s">
        <v>131</v>
      </c>
      <c r="C39" s="19" t="s">
        <v>132</v>
      </c>
      <c r="D39" s="19" t="s">
        <v>133</v>
      </c>
      <c r="E39" s="19" t="s">
        <v>134</v>
      </c>
      <c r="F39" s="19" t="s">
        <v>135</v>
      </c>
      <c r="G39" s="25">
        <v>500</v>
      </c>
      <c r="H39" s="22">
        <v>129500</v>
      </c>
      <c r="I39" s="22">
        <v>12500</v>
      </c>
      <c r="J39" s="22">
        <v>50000</v>
      </c>
      <c r="K39" s="22">
        <v>4300</v>
      </c>
      <c r="L39" s="23">
        <v>196300</v>
      </c>
      <c r="M39" s="48">
        <v>50000</v>
      </c>
      <c r="N39" s="48">
        <v>12500</v>
      </c>
      <c r="O39" s="48">
        <v>0</v>
      </c>
      <c r="P39" s="48">
        <v>0</v>
      </c>
      <c r="Q39" s="49">
        <v>62500</v>
      </c>
      <c r="R39" s="24" t="s">
        <v>23</v>
      </c>
    </row>
    <row r="40" spans="1:18" ht="25" customHeight="1" x14ac:dyDescent="0.25">
      <c r="A40" s="18">
        <v>22</v>
      </c>
      <c r="B40" s="19" t="s">
        <v>131</v>
      </c>
      <c r="C40" s="19" t="s">
        <v>136</v>
      </c>
      <c r="D40" s="19" t="s">
        <v>84</v>
      </c>
      <c r="E40" s="19" t="s">
        <v>137</v>
      </c>
      <c r="F40" s="19" t="s">
        <v>135</v>
      </c>
      <c r="G40" s="25">
        <v>1200</v>
      </c>
      <c r="H40" s="22">
        <v>19800</v>
      </c>
      <c r="I40" s="22">
        <v>3000</v>
      </c>
      <c r="J40" s="22">
        <v>45150</v>
      </c>
      <c r="K40" s="22">
        <v>3750</v>
      </c>
      <c r="L40" s="23">
        <v>71700</v>
      </c>
      <c r="M40" s="48">
        <v>0</v>
      </c>
      <c r="N40" s="48">
        <v>0</v>
      </c>
      <c r="O40" s="48">
        <v>0</v>
      </c>
      <c r="P40" s="48">
        <v>0</v>
      </c>
      <c r="Q40" s="49">
        <v>0</v>
      </c>
      <c r="R40" s="24" t="s">
        <v>27</v>
      </c>
    </row>
    <row r="41" spans="1:18" ht="25" customHeight="1" x14ac:dyDescent="0.25">
      <c r="A41" s="18">
        <v>91</v>
      </c>
      <c r="B41" s="19" t="s">
        <v>131</v>
      </c>
      <c r="C41" s="19" t="s">
        <v>138</v>
      </c>
      <c r="D41" s="19" t="s">
        <v>139</v>
      </c>
      <c r="E41" s="19" t="s">
        <v>137</v>
      </c>
      <c r="F41" s="19" t="s">
        <v>135</v>
      </c>
      <c r="G41" s="25">
        <v>500</v>
      </c>
      <c r="H41" s="22">
        <v>40000</v>
      </c>
      <c r="I41" s="22">
        <v>0</v>
      </c>
      <c r="J41" s="22">
        <v>40000</v>
      </c>
      <c r="K41" s="22">
        <v>0</v>
      </c>
      <c r="L41" s="23">
        <v>80000</v>
      </c>
      <c r="M41" s="48">
        <v>0</v>
      </c>
      <c r="N41" s="48">
        <v>0</v>
      </c>
      <c r="O41" s="48">
        <v>0</v>
      </c>
      <c r="P41" s="48">
        <v>0</v>
      </c>
      <c r="Q41" s="49">
        <v>0</v>
      </c>
      <c r="R41" s="24" t="s">
        <v>27</v>
      </c>
    </row>
    <row r="42" spans="1:18" ht="25" customHeight="1" x14ac:dyDescent="0.25">
      <c r="A42" s="18">
        <v>29</v>
      </c>
      <c r="B42" s="19" t="s">
        <v>140</v>
      </c>
      <c r="C42" s="19" t="s">
        <v>141</v>
      </c>
      <c r="D42" s="19" t="s">
        <v>142</v>
      </c>
      <c r="E42" s="27" t="s">
        <v>143</v>
      </c>
      <c r="F42" s="19" t="s">
        <v>62</v>
      </c>
      <c r="G42" s="25">
        <v>1000</v>
      </c>
      <c r="H42" s="22">
        <v>287500</v>
      </c>
      <c r="I42" s="22">
        <v>0</v>
      </c>
      <c r="J42" s="22">
        <v>125000</v>
      </c>
      <c r="K42" s="22">
        <v>134200</v>
      </c>
      <c r="L42" s="23">
        <v>546700</v>
      </c>
      <c r="M42" s="48">
        <v>0</v>
      </c>
      <c r="N42" s="48">
        <v>0</v>
      </c>
      <c r="O42" s="48">
        <v>0</v>
      </c>
      <c r="P42" s="48">
        <v>0</v>
      </c>
      <c r="Q42" s="49">
        <v>0</v>
      </c>
      <c r="R42" s="24" t="s">
        <v>27</v>
      </c>
    </row>
    <row r="43" spans="1:18" ht="25" customHeight="1" x14ac:dyDescent="0.25">
      <c r="A43" s="18">
        <v>1</v>
      </c>
      <c r="B43" s="19" t="s">
        <v>144</v>
      </c>
      <c r="C43" s="19" t="s">
        <v>145</v>
      </c>
      <c r="D43" s="19" t="s">
        <v>146</v>
      </c>
      <c r="E43" s="19" t="s">
        <v>147</v>
      </c>
      <c r="F43" s="19" t="s">
        <v>148</v>
      </c>
      <c r="G43" s="25">
        <v>2000</v>
      </c>
      <c r="H43" s="22">
        <v>75000</v>
      </c>
      <c r="I43" s="22">
        <v>7500</v>
      </c>
      <c r="J43" s="22">
        <v>31250</v>
      </c>
      <c r="K43" s="22">
        <v>0</v>
      </c>
      <c r="L43" s="23">
        <v>113750</v>
      </c>
      <c r="M43" s="48">
        <v>0</v>
      </c>
      <c r="N43" s="48">
        <v>0</v>
      </c>
      <c r="O43" s="48">
        <v>0</v>
      </c>
      <c r="P43" s="48">
        <v>0</v>
      </c>
      <c r="Q43" s="49">
        <v>0</v>
      </c>
      <c r="R43" s="24" t="s">
        <v>27</v>
      </c>
    </row>
    <row r="44" spans="1:18" ht="25" customHeight="1" x14ac:dyDescent="0.25">
      <c r="A44" s="18">
        <v>13</v>
      </c>
      <c r="B44" s="19" t="s">
        <v>144</v>
      </c>
      <c r="C44" s="19" t="s">
        <v>149</v>
      </c>
      <c r="D44" s="19" t="s">
        <v>150</v>
      </c>
      <c r="E44" s="19" t="s">
        <v>151</v>
      </c>
      <c r="F44" s="19" t="s">
        <v>148</v>
      </c>
      <c r="G44" s="25">
        <v>1000</v>
      </c>
      <c r="H44" s="22">
        <v>117125</v>
      </c>
      <c r="I44" s="22">
        <v>11250</v>
      </c>
      <c r="J44" s="22">
        <v>43750</v>
      </c>
      <c r="K44" s="22">
        <v>3875</v>
      </c>
      <c r="L44" s="23">
        <v>176000</v>
      </c>
      <c r="M44" s="48">
        <v>50000</v>
      </c>
      <c r="N44" s="48">
        <v>11250</v>
      </c>
      <c r="O44" s="48">
        <v>0</v>
      </c>
      <c r="P44" s="48">
        <v>0</v>
      </c>
      <c r="Q44" s="49">
        <v>61250</v>
      </c>
      <c r="R44" s="24" t="s">
        <v>23</v>
      </c>
    </row>
    <row r="45" spans="1:18" ht="25" customHeight="1" x14ac:dyDescent="0.25">
      <c r="A45" s="18">
        <v>117</v>
      </c>
      <c r="B45" s="19" t="s">
        <v>144</v>
      </c>
      <c r="C45" s="19" t="s">
        <v>152</v>
      </c>
      <c r="D45" s="19" t="s">
        <v>153</v>
      </c>
      <c r="E45" s="19" t="s">
        <v>154</v>
      </c>
      <c r="F45" s="19" t="s">
        <v>148</v>
      </c>
      <c r="G45" s="25">
        <v>1000</v>
      </c>
      <c r="H45" s="22">
        <v>25000</v>
      </c>
      <c r="I45" s="22">
        <v>12500</v>
      </c>
      <c r="J45" s="22">
        <v>58500</v>
      </c>
      <c r="K45" s="22">
        <v>0</v>
      </c>
      <c r="L45" s="23">
        <v>96000</v>
      </c>
      <c r="M45" s="48">
        <v>25000</v>
      </c>
      <c r="N45" s="48">
        <v>12500</v>
      </c>
      <c r="O45" s="48">
        <v>0</v>
      </c>
      <c r="P45" s="48">
        <v>0</v>
      </c>
      <c r="Q45" s="49">
        <v>37500</v>
      </c>
      <c r="R45" s="24" t="s">
        <v>23</v>
      </c>
    </row>
    <row r="46" spans="1:18" ht="25" customHeight="1" x14ac:dyDescent="0.25">
      <c r="A46" s="18">
        <v>118</v>
      </c>
      <c r="B46" s="19" t="s">
        <v>144</v>
      </c>
      <c r="C46" s="19" t="s">
        <v>155</v>
      </c>
      <c r="D46" s="19" t="s">
        <v>156</v>
      </c>
      <c r="E46" s="19" t="s">
        <v>157</v>
      </c>
      <c r="F46" s="19" t="s">
        <v>148</v>
      </c>
      <c r="G46" s="25">
        <v>1000</v>
      </c>
      <c r="H46" s="22">
        <v>25000</v>
      </c>
      <c r="I46" s="22">
        <v>12500</v>
      </c>
      <c r="J46" s="22">
        <v>67500</v>
      </c>
      <c r="K46" s="22">
        <v>0</v>
      </c>
      <c r="L46" s="23">
        <v>105000</v>
      </c>
      <c r="M46" s="48">
        <v>25000</v>
      </c>
      <c r="N46" s="48">
        <v>12500</v>
      </c>
      <c r="O46" s="48">
        <v>0</v>
      </c>
      <c r="P46" s="48">
        <v>0</v>
      </c>
      <c r="Q46" s="49">
        <v>37500</v>
      </c>
      <c r="R46" s="24" t="s">
        <v>23</v>
      </c>
    </row>
    <row r="47" spans="1:18" ht="25" customHeight="1" x14ac:dyDescent="0.25">
      <c r="A47" s="18">
        <v>119</v>
      </c>
      <c r="B47" s="19" t="s">
        <v>144</v>
      </c>
      <c r="C47" s="19" t="s">
        <v>155</v>
      </c>
      <c r="D47" s="19" t="s">
        <v>158</v>
      </c>
      <c r="E47" s="19" t="s">
        <v>159</v>
      </c>
      <c r="F47" s="19" t="s">
        <v>148</v>
      </c>
      <c r="G47" s="25">
        <v>1500</v>
      </c>
      <c r="H47" s="22">
        <v>105000</v>
      </c>
      <c r="I47" s="22">
        <v>0</v>
      </c>
      <c r="J47" s="22">
        <v>68000</v>
      </c>
      <c r="K47" s="22">
        <v>0</v>
      </c>
      <c r="L47" s="23">
        <v>173000</v>
      </c>
      <c r="M47" s="48">
        <v>50000</v>
      </c>
      <c r="N47" s="48">
        <v>0</v>
      </c>
      <c r="O47" s="48">
        <v>0</v>
      </c>
      <c r="P47" s="48">
        <v>0</v>
      </c>
      <c r="Q47" s="49">
        <v>50000</v>
      </c>
      <c r="R47" s="24" t="s">
        <v>23</v>
      </c>
    </row>
    <row r="48" spans="1:18" ht="25" customHeight="1" x14ac:dyDescent="0.25">
      <c r="A48" s="18">
        <v>62</v>
      </c>
      <c r="B48" s="19" t="s">
        <v>144</v>
      </c>
      <c r="C48" s="26" t="s">
        <v>160</v>
      </c>
      <c r="D48" s="19" t="s">
        <v>161</v>
      </c>
      <c r="E48" s="19" t="s">
        <v>162</v>
      </c>
      <c r="F48" s="19" t="s">
        <v>148</v>
      </c>
      <c r="G48" s="21">
        <v>500</v>
      </c>
      <c r="H48" s="22">
        <v>125000</v>
      </c>
      <c r="I48" s="22">
        <v>7500</v>
      </c>
      <c r="J48" s="22">
        <v>140000</v>
      </c>
      <c r="K48" s="22">
        <v>0</v>
      </c>
      <c r="L48" s="23">
        <v>272500</v>
      </c>
      <c r="M48" s="48">
        <v>0</v>
      </c>
      <c r="N48" s="48">
        <v>0</v>
      </c>
      <c r="O48" s="48">
        <v>0</v>
      </c>
      <c r="P48" s="48">
        <v>0</v>
      </c>
      <c r="Q48" s="49">
        <v>0</v>
      </c>
      <c r="R48" s="24" t="s">
        <v>27</v>
      </c>
    </row>
    <row r="49" spans="1:18" ht="25" customHeight="1" x14ac:dyDescent="0.25">
      <c r="A49" s="18">
        <v>45</v>
      </c>
      <c r="B49" s="19" t="s">
        <v>144</v>
      </c>
      <c r="C49" s="19" t="s">
        <v>163</v>
      </c>
      <c r="D49" s="19" t="s">
        <v>164</v>
      </c>
      <c r="E49" s="19" t="s">
        <v>165</v>
      </c>
      <c r="F49" s="19" t="s">
        <v>148</v>
      </c>
      <c r="G49" s="25">
        <v>1000</v>
      </c>
      <c r="H49" s="22">
        <v>65250</v>
      </c>
      <c r="I49" s="22">
        <v>0</v>
      </c>
      <c r="J49" s="22">
        <v>36250</v>
      </c>
      <c r="K49" s="22">
        <v>6250</v>
      </c>
      <c r="L49" s="23">
        <v>107750</v>
      </c>
      <c r="M49" s="48">
        <v>0</v>
      </c>
      <c r="N49" s="48">
        <v>0</v>
      </c>
      <c r="O49" s="48">
        <v>0</v>
      </c>
      <c r="P49" s="48">
        <v>0</v>
      </c>
      <c r="Q49" s="49">
        <v>0</v>
      </c>
      <c r="R49" s="24" t="s">
        <v>27</v>
      </c>
    </row>
    <row r="50" spans="1:18" ht="25" customHeight="1" x14ac:dyDescent="0.25">
      <c r="A50" s="18">
        <v>46</v>
      </c>
      <c r="B50" s="19" t="s">
        <v>144</v>
      </c>
      <c r="C50" s="19" t="s">
        <v>163</v>
      </c>
      <c r="D50" s="19" t="s">
        <v>166</v>
      </c>
      <c r="E50" s="19" t="s">
        <v>167</v>
      </c>
      <c r="F50" s="19" t="s">
        <v>148</v>
      </c>
      <c r="G50" s="25">
        <v>1000</v>
      </c>
      <c r="H50" s="22">
        <v>37500</v>
      </c>
      <c r="I50" s="22">
        <v>0</v>
      </c>
      <c r="J50" s="22">
        <v>30000</v>
      </c>
      <c r="K50" s="22">
        <v>6250</v>
      </c>
      <c r="L50" s="23">
        <v>73750</v>
      </c>
      <c r="M50" s="48">
        <v>0</v>
      </c>
      <c r="N50" s="48">
        <v>0</v>
      </c>
      <c r="O50" s="48">
        <v>0</v>
      </c>
      <c r="P50" s="48">
        <v>0</v>
      </c>
      <c r="Q50" s="49">
        <v>0</v>
      </c>
      <c r="R50" s="24" t="s">
        <v>27</v>
      </c>
    </row>
    <row r="51" spans="1:18" ht="25" customHeight="1" x14ac:dyDescent="0.25">
      <c r="A51" s="18">
        <v>47</v>
      </c>
      <c r="B51" s="19" t="s">
        <v>144</v>
      </c>
      <c r="C51" s="19" t="s">
        <v>163</v>
      </c>
      <c r="D51" s="19" t="s">
        <v>168</v>
      </c>
      <c r="E51" s="19" t="s">
        <v>167</v>
      </c>
      <c r="F51" s="19" t="s">
        <v>148</v>
      </c>
      <c r="G51" s="25">
        <v>1000</v>
      </c>
      <c r="H51" s="22">
        <v>37500</v>
      </c>
      <c r="I51" s="22">
        <v>0</v>
      </c>
      <c r="J51" s="22">
        <v>30000</v>
      </c>
      <c r="K51" s="22">
        <v>6250</v>
      </c>
      <c r="L51" s="23">
        <v>73750</v>
      </c>
      <c r="M51" s="48">
        <v>0</v>
      </c>
      <c r="N51" s="48">
        <v>0</v>
      </c>
      <c r="O51" s="48">
        <v>0</v>
      </c>
      <c r="P51" s="48">
        <v>0</v>
      </c>
      <c r="Q51" s="49">
        <v>0</v>
      </c>
      <c r="R51" s="24" t="s">
        <v>27</v>
      </c>
    </row>
    <row r="52" spans="1:18" ht="25" customHeight="1" x14ac:dyDescent="0.25">
      <c r="A52" s="18">
        <v>75</v>
      </c>
      <c r="B52" s="19" t="s">
        <v>169</v>
      </c>
      <c r="C52" s="19" t="s">
        <v>170</v>
      </c>
      <c r="D52" s="19" t="s">
        <v>171</v>
      </c>
      <c r="E52" s="19" t="s">
        <v>172</v>
      </c>
      <c r="F52" s="19" t="s">
        <v>148</v>
      </c>
      <c r="G52" s="25">
        <v>1500</v>
      </c>
      <c r="H52" s="22">
        <v>31000</v>
      </c>
      <c r="I52" s="22">
        <v>30000</v>
      </c>
      <c r="J52" s="22">
        <v>50000</v>
      </c>
      <c r="K52" s="22">
        <v>36000</v>
      </c>
      <c r="L52" s="23">
        <v>147000</v>
      </c>
      <c r="M52" s="48">
        <v>31000</v>
      </c>
      <c r="N52" s="48">
        <v>0</v>
      </c>
      <c r="O52" s="48">
        <v>0</v>
      </c>
      <c r="P52" s="48">
        <v>0</v>
      </c>
      <c r="Q52" s="49">
        <v>31000</v>
      </c>
      <c r="R52" s="24" t="s">
        <v>23</v>
      </c>
    </row>
    <row r="53" spans="1:18" ht="25" customHeight="1" x14ac:dyDescent="0.25">
      <c r="A53" s="18">
        <v>154</v>
      </c>
      <c r="B53" s="19" t="s">
        <v>169</v>
      </c>
      <c r="C53" s="19" t="s">
        <v>160</v>
      </c>
      <c r="D53" s="19" t="s">
        <v>173</v>
      </c>
      <c r="E53" s="19" t="s">
        <v>162</v>
      </c>
      <c r="F53" s="19" t="s">
        <v>148</v>
      </c>
      <c r="G53" s="25">
        <v>500</v>
      </c>
      <c r="H53" s="22">
        <v>100000</v>
      </c>
      <c r="I53" s="22">
        <v>7500</v>
      </c>
      <c r="J53" s="22">
        <v>125000</v>
      </c>
      <c r="K53" s="22">
        <v>0</v>
      </c>
      <c r="L53" s="23">
        <v>232500</v>
      </c>
      <c r="M53" s="48">
        <v>0</v>
      </c>
      <c r="N53" s="48">
        <v>0</v>
      </c>
      <c r="O53" s="48">
        <v>0</v>
      </c>
      <c r="P53" s="48">
        <v>0</v>
      </c>
      <c r="Q53" s="49">
        <v>0</v>
      </c>
      <c r="R53" s="24" t="s">
        <v>27</v>
      </c>
    </row>
    <row r="54" spans="1:18" ht="25" customHeight="1" x14ac:dyDescent="0.25">
      <c r="A54" s="18">
        <v>3</v>
      </c>
      <c r="B54" s="19" t="s">
        <v>174</v>
      </c>
      <c r="C54" s="19" t="s">
        <v>175</v>
      </c>
      <c r="D54" s="20" t="s">
        <v>176</v>
      </c>
      <c r="E54" s="19" t="s">
        <v>177</v>
      </c>
      <c r="F54" s="19" t="s">
        <v>178</v>
      </c>
      <c r="G54" s="25">
        <v>1000</v>
      </c>
      <c r="H54" s="22">
        <v>337500</v>
      </c>
      <c r="I54" s="22">
        <v>10000</v>
      </c>
      <c r="J54" s="22">
        <v>112500</v>
      </c>
      <c r="K54" s="22">
        <v>10000</v>
      </c>
      <c r="L54" s="23">
        <v>470000</v>
      </c>
      <c r="M54" s="48">
        <v>50000</v>
      </c>
      <c r="N54" s="48">
        <v>10000</v>
      </c>
      <c r="O54" s="48">
        <v>0</v>
      </c>
      <c r="P54" s="48">
        <v>0</v>
      </c>
      <c r="Q54" s="49">
        <v>60000</v>
      </c>
      <c r="R54" s="24" t="s">
        <v>23</v>
      </c>
    </row>
    <row r="55" spans="1:18" ht="25" customHeight="1" x14ac:dyDescent="0.25">
      <c r="A55" s="18">
        <v>95</v>
      </c>
      <c r="B55" s="19" t="s">
        <v>179</v>
      </c>
      <c r="C55" s="19" t="s">
        <v>180</v>
      </c>
      <c r="D55" s="19" t="s">
        <v>20</v>
      </c>
      <c r="E55" s="19" t="s">
        <v>181</v>
      </c>
      <c r="F55" s="19" t="s">
        <v>182</v>
      </c>
      <c r="G55" s="25">
        <v>1000</v>
      </c>
      <c r="H55" s="22">
        <v>41500</v>
      </c>
      <c r="I55" s="22">
        <v>6500</v>
      </c>
      <c r="J55" s="22">
        <v>57500</v>
      </c>
      <c r="K55" s="22">
        <v>3000</v>
      </c>
      <c r="L55" s="23">
        <v>108500</v>
      </c>
      <c r="M55" s="48">
        <v>41500</v>
      </c>
      <c r="N55" s="48">
        <v>6500</v>
      </c>
      <c r="O55" s="48">
        <f>-S63</f>
        <v>0</v>
      </c>
      <c r="P55" s="48">
        <v>0</v>
      </c>
      <c r="Q55" s="49">
        <v>48000</v>
      </c>
      <c r="R55" s="24" t="s">
        <v>23</v>
      </c>
    </row>
    <row r="56" spans="1:18" ht="25" customHeight="1" x14ac:dyDescent="0.25">
      <c r="A56" s="18">
        <v>122</v>
      </c>
      <c r="B56" s="19" t="s">
        <v>179</v>
      </c>
      <c r="C56" s="19" t="s">
        <v>490</v>
      </c>
      <c r="D56" s="19" t="s">
        <v>183</v>
      </c>
      <c r="E56" s="19" t="s">
        <v>184</v>
      </c>
      <c r="F56" s="19" t="s">
        <v>182</v>
      </c>
      <c r="G56" s="25">
        <v>400</v>
      </c>
      <c r="H56" s="22">
        <v>49500</v>
      </c>
      <c r="I56" s="22">
        <v>2500</v>
      </c>
      <c r="J56" s="22">
        <v>37500</v>
      </c>
      <c r="K56" s="22">
        <v>3000</v>
      </c>
      <c r="L56" s="23">
        <v>92500</v>
      </c>
      <c r="M56" s="48">
        <v>0</v>
      </c>
      <c r="N56" s="48">
        <v>0</v>
      </c>
      <c r="O56" s="48">
        <v>0</v>
      </c>
      <c r="P56" s="48">
        <v>0</v>
      </c>
      <c r="Q56" s="49">
        <v>0</v>
      </c>
      <c r="R56" s="24" t="s">
        <v>27</v>
      </c>
    </row>
    <row r="57" spans="1:18" ht="25" customHeight="1" x14ac:dyDescent="0.25">
      <c r="A57" s="18">
        <v>103</v>
      </c>
      <c r="B57" s="19" t="s">
        <v>185</v>
      </c>
      <c r="C57" s="19" t="s">
        <v>186</v>
      </c>
      <c r="D57" s="19" t="s">
        <v>187</v>
      </c>
      <c r="E57" s="19" t="s">
        <v>188</v>
      </c>
      <c r="F57" s="19" t="s">
        <v>189</v>
      </c>
      <c r="G57" s="25">
        <v>1000</v>
      </c>
      <c r="H57" s="22">
        <v>26000</v>
      </c>
      <c r="I57" s="22">
        <v>0</v>
      </c>
      <c r="J57" s="22">
        <v>54000</v>
      </c>
      <c r="K57" s="22">
        <v>3000</v>
      </c>
      <c r="L57" s="23">
        <v>83000</v>
      </c>
      <c r="M57" s="48">
        <v>26000</v>
      </c>
      <c r="N57" s="48">
        <v>0</v>
      </c>
      <c r="O57" s="48">
        <v>0</v>
      </c>
      <c r="P57" s="48">
        <v>0</v>
      </c>
      <c r="Q57" s="49">
        <v>26000</v>
      </c>
      <c r="R57" s="24" t="s">
        <v>23</v>
      </c>
    </row>
    <row r="58" spans="1:18" ht="25" customHeight="1" x14ac:dyDescent="0.25">
      <c r="A58" s="18">
        <v>98</v>
      </c>
      <c r="B58" s="19" t="s">
        <v>185</v>
      </c>
      <c r="C58" s="19" t="s">
        <v>190</v>
      </c>
      <c r="D58" s="19" t="s">
        <v>191</v>
      </c>
      <c r="E58" s="19" t="s">
        <v>192</v>
      </c>
      <c r="F58" s="19" t="s">
        <v>189</v>
      </c>
      <c r="G58" s="25">
        <v>600</v>
      </c>
      <c r="H58" s="22">
        <v>50000</v>
      </c>
      <c r="I58" s="22">
        <v>1500</v>
      </c>
      <c r="J58" s="22">
        <v>56500</v>
      </c>
      <c r="K58" s="22">
        <v>0</v>
      </c>
      <c r="L58" s="23">
        <v>108000</v>
      </c>
      <c r="M58" s="48">
        <v>50000</v>
      </c>
      <c r="N58" s="48">
        <v>1500</v>
      </c>
      <c r="O58" s="48">
        <v>0</v>
      </c>
      <c r="P58" s="48">
        <v>0</v>
      </c>
      <c r="Q58" s="49">
        <v>51500</v>
      </c>
      <c r="R58" s="24" t="s">
        <v>23</v>
      </c>
    </row>
    <row r="59" spans="1:18" ht="25" customHeight="1" x14ac:dyDescent="0.25">
      <c r="A59" s="18">
        <v>99</v>
      </c>
      <c r="B59" s="19" t="s">
        <v>185</v>
      </c>
      <c r="C59" s="19" t="s">
        <v>190</v>
      </c>
      <c r="D59" s="19" t="s">
        <v>40</v>
      </c>
      <c r="E59" s="19" t="s">
        <v>192</v>
      </c>
      <c r="F59" s="19" t="s">
        <v>189</v>
      </c>
      <c r="G59" s="25">
        <v>600</v>
      </c>
      <c r="H59" s="22">
        <v>60000</v>
      </c>
      <c r="I59" s="22">
        <v>2000</v>
      </c>
      <c r="J59" s="22">
        <v>66000</v>
      </c>
      <c r="K59" s="22">
        <v>0</v>
      </c>
      <c r="L59" s="23">
        <v>128000</v>
      </c>
      <c r="M59" s="48">
        <v>60000</v>
      </c>
      <c r="N59" s="48">
        <v>2000</v>
      </c>
      <c r="O59" s="48">
        <v>0</v>
      </c>
      <c r="P59" s="48">
        <v>0</v>
      </c>
      <c r="Q59" s="49">
        <v>62000</v>
      </c>
      <c r="R59" s="24" t="s">
        <v>23</v>
      </c>
    </row>
    <row r="60" spans="1:18" ht="25" customHeight="1" x14ac:dyDescent="0.25">
      <c r="A60" s="18">
        <v>68</v>
      </c>
      <c r="B60" s="19" t="s">
        <v>185</v>
      </c>
      <c r="C60" s="20" t="s">
        <v>193</v>
      </c>
      <c r="D60" s="19" t="s">
        <v>194</v>
      </c>
      <c r="E60" s="19" t="s">
        <v>195</v>
      </c>
      <c r="F60" s="19" t="s">
        <v>189</v>
      </c>
      <c r="G60" s="25">
        <v>1200</v>
      </c>
      <c r="H60" s="22">
        <v>5000</v>
      </c>
      <c r="I60" s="22">
        <v>3937.5</v>
      </c>
      <c r="J60" s="22">
        <v>37684</v>
      </c>
      <c r="K60" s="22">
        <v>1750</v>
      </c>
      <c r="L60" s="23">
        <v>48371.5</v>
      </c>
      <c r="M60" s="48">
        <v>5000</v>
      </c>
      <c r="N60" s="48">
        <v>3900</v>
      </c>
      <c r="O60" s="48">
        <v>30000</v>
      </c>
      <c r="P60" s="48">
        <v>0</v>
      </c>
      <c r="Q60" s="49">
        <v>38900</v>
      </c>
      <c r="R60" s="24" t="s">
        <v>43</v>
      </c>
    </row>
    <row r="61" spans="1:18" ht="25" customHeight="1" x14ac:dyDescent="0.25">
      <c r="A61" s="18">
        <v>82</v>
      </c>
      <c r="B61" s="19" t="s">
        <v>196</v>
      </c>
      <c r="C61" s="20" t="s">
        <v>197</v>
      </c>
      <c r="D61" s="19" t="s">
        <v>198</v>
      </c>
      <c r="E61" s="19" t="s">
        <v>199</v>
      </c>
      <c r="F61" s="19" t="s">
        <v>200</v>
      </c>
      <c r="G61" s="25">
        <v>1000</v>
      </c>
      <c r="H61" s="22">
        <v>75000</v>
      </c>
      <c r="I61" s="22">
        <v>20000</v>
      </c>
      <c r="J61" s="22">
        <v>137500</v>
      </c>
      <c r="K61" s="22">
        <v>5000</v>
      </c>
      <c r="L61" s="23">
        <v>237500</v>
      </c>
      <c r="M61" s="48">
        <v>75000</v>
      </c>
      <c r="N61" s="48">
        <v>20000</v>
      </c>
      <c r="O61" s="48">
        <v>0</v>
      </c>
      <c r="P61" s="48">
        <v>0</v>
      </c>
      <c r="Q61" s="49">
        <v>95000</v>
      </c>
      <c r="R61" s="24" t="s">
        <v>23</v>
      </c>
    </row>
    <row r="62" spans="1:18" ht="25" customHeight="1" x14ac:dyDescent="0.25">
      <c r="A62" s="18">
        <v>100</v>
      </c>
      <c r="B62" s="19" t="s">
        <v>196</v>
      </c>
      <c r="C62" s="19" t="s">
        <v>201</v>
      </c>
      <c r="D62" s="19" t="s">
        <v>202</v>
      </c>
      <c r="E62" s="19" t="s">
        <v>203</v>
      </c>
      <c r="F62" s="19" t="s">
        <v>200</v>
      </c>
      <c r="G62" s="25">
        <v>1000</v>
      </c>
      <c r="H62" s="22">
        <v>32500</v>
      </c>
      <c r="I62" s="22">
        <v>7500</v>
      </c>
      <c r="J62" s="22">
        <v>37500</v>
      </c>
      <c r="K62" s="22">
        <v>6000</v>
      </c>
      <c r="L62" s="23">
        <v>83500</v>
      </c>
      <c r="M62" s="48">
        <v>32500</v>
      </c>
      <c r="N62" s="48">
        <v>7500</v>
      </c>
      <c r="O62" s="48">
        <v>0</v>
      </c>
      <c r="P62" s="48">
        <v>0</v>
      </c>
      <c r="Q62" s="49">
        <v>40000</v>
      </c>
      <c r="R62" s="24" t="s">
        <v>23</v>
      </c>
    </row>
    <row r="63" spans="1:18" ht="25" customHeight="1" x14ac:dyDescent="0.25">
      <c r="A63" s="18">
        <v>76</v>
      </c>
      <c r="B63" s="19" t="s">
        <v>204</v>
      </c>
      <c r="C63" s="19" t="s">
        <v>205</v>
      </c>
      <c r="D63" s="19" t="s">
        <v>206</v>
      </c>
      <c r="E63" s="19" t="s">
        <v>207</v>
      </c>
      <c r="F63" s="19" t="s">
        <v>208</v>
      </c>
      <c r="G63" s="25">
        <v>500</v>
      </c>
      <c r="H63" s="22">
        <v>99000</v>
      </c>
      <c r="I63" s="22">
        <v>0</v>
      </c>
      <c r="J63" s="22">
        <v>40000</v>
      </c>
      <c r="K63" s="22">
        <v>0</v>
      </c>
      <c r="L63" s="23">
        <v>139000</v>
      </c>
      <c r="M63" s="48">
        <v>0</v>
      </c>
      <c r="N63" s="48">
        <v>0</v>
      </c>
      <c r="O63" s="48">
        <v>0</v>
      </c>
      <c r="P63" s="48">
        <v>0</v>
      </c>
      <c r="Q63" s="49">
        <v>0</v>
      </c>
      <c r="R63" s="24" t="s">
        <v>27</v>
      </c>
    </row>
    <row r="64" spans="1:18" ht="25" customHeight="1" x14ac:dyDescent="0.25">
      <c r="A64" s="18">
        <v>93</v>
      </c>
      <c r="B64" s="19" t="s">
        <v>204</v>
      </c>
      <c r="C64" s="19" t="s">
        <v>209</v>
      </c>
      <c r="D64" s="19" t="s">
        <v>210</v>
      </c>
      <c r="E64" s="19" t="s">
        <v>211</v>
      </c>
      <c r="F64" s="19" t="s">
        <v>208</v>
      </c>
      <c r="G64" s="25">
        <v>500</v>
      </c>
      <c r="H64" s="22">
        <v>142500</v>
      </c>
      <c r="I64" s="22">
        <v>6000</v>
      </c>
      <c r="J64" s="22">
        <v>75000</v>
      </c>
      <c r="K64" s="22">
        <v>20000</v>
      </c>
      <c r="L64" s="23">
        <v>243500</v>
      </c>
      <c r="M64" s="48">
        <v>50000</v>
      </c>
      <c r="N64" s="48">
        <v>6000</v>
      </c>
      <c r="O64" s="48">
        <v>0</v>
      </c>
      <c r="P64" s="48">
        <v>0</v>
      </c>
      <c r="Q64" s="49">
        <v>56000</v>
      </c>
      <c r="R64" s="24" t="s">
        <v>23</v>
      </c>
    </row>
    <row r="65" spans="1:18" ht="25" customHeight="1" x14ac:dyDescent="0.25">
      <c r="A65" s="18">
        <v>92</v>
      </c>
      <c r="B65" s="19" t="s">
        <v>204</v>
      </c>
      <c r="C65" s="19" t="s">
        <v>209</v>
      </c>
      <c r="D65" s="19" t="s">
        <v>212</v>
      </c>
      <c r="E65" s="19" t="s">
        <v>211</v>
      </c>
      <c r="F65" s="19" t="s">
        <v>208</v>
      </c>
      <c r="G65" s="25">
        <v>500</v>
      </c>
      <c r="H65" s="22">
        <v>135500</v>
      </c>
      <c r="I65" s="22">
        <v>6000</v>
      </c>
      <c r="J65" s="22">
        <v>70000</v>
      </c>
      <c r="K65" s="22">
        <v>20000</v>
      </c>
      <c r="L65" s="23">
        <v>231500</v>
      </c>
      <c r="M65" s="48">
        <v>0</v>
      </c>
      <c r="N65" s="48">
        <v>0</v>
      </c>
      <c r="O65" s="48">
        <v>0</v>
      </c>
      <c r="P65" s="48">
        <v>0</v>
      </c>
      <c r="Q65" s="49">
        <v>0</v>
      </c>
      <c r="R65" s="24" t="s">
        <v>27</v>
      </c>
    </row>
    <row r="66" spans="1:18" ht="25" customHeight="1" x14ac:dyDescent="0.25">
      <c r="A66" s="18">
        <v>64</v>
      </c>
      <c r="B66" s="19" t="s">
        <v>204</v>
      </c>
      <c r="C66" s="19" t="s">
        <v>213</v>
      </c>
      <c r="D66" s="19" t="s">
        <v>74</v>
      </c>
      <c r="E66" s="19" t="s">
        <v>214</v>
      </c>
      <c r="F66" s="19" t="s">
        <v>208</v>
      </c>
      <c r="G66" s="25">
        <v>500</v>
      </c>
      <c r="H66" s="22">
        <v>95750</v>
      </c>
      <c r="I66" s="22">
        <v>8750</v>
      </c>
      <c r="J66" s="22">
        <v>31250</v>
      </c>
      <c r="K66" s="22">
        <v>0</v>
      </c>
      <c r="L66" s="23">
        <v>135750</v>
      </c>
      <c r="M66" s="48">
        <v>50000</v>
      </c>
      <c r="N66" s="48">
        <v>8750</v>
      </c>
      <c r="O66" s="48">
        <v>0</v>
      </c>
      <c r="P66" s="48">
        <v>0</v>
      </c>
      <c r="Q66" s="49">
        <v>58750</v>
      </c>
      <c r="R66" s="24" t="s">
        <v>23</v>
      </c>
    </row>
    <row r="67" spans="1:18" ht="25" customHeight="1" x14ac:dyDescent="0.25">
      <c r="A67" s="18">
        <v>69</v>
      </c>
      <c r="B67" s="19" t="s">
        <v>204</v>
      </c>
      <c r="C67" s="20" t="s">
        <v>215</v>
      </c>
      <c r="D67" s="19" t="s">
        <v>216</v>
      </c>
      <c r="E67" s="19" t="s">
        <v>217</v>
      </c>
      <c r="F67" s="19" t="s">
        <v>208</v>
      </c>
      <c r="G67" s="25">
        <v>300</v>
      </c>
      <c r="H67" s="22">
        <v>28000</v>
      </c>
      <c r="I67" s="22">
        <v>0</v>
      </c>
      <c r="J67" s="22">
        <v>20000</v>
      </c>
      <c r="K67" s="22">
        <v>1250</v>
      </c>
      <c r="L67" s="23">
        <v>49250</v>
      </c>
      <c r="M67" s="48">
        <v>28000</v>
      </c>
      <c r="N67" s="48">
        <v>0</v>
      </c>
      <c r="O67" s="48">
        <v>0</v>
      </c>
      <c r="P67" s="48">
        <v>0</v>
      </c>
      <c r="Q67" s="49">
        <v>28000</v>
      </c>
      <c r="R67" s="24" t="s">
        <v>23</v>
      </c>
    </row>
    <row r="68" spans="1:18" ht="25" customHeight="1" x14ac:dyDescent="0.25">
      <c r="A68" s="18">
        <v>70</v>
      </c>
      <c r="B68" s="19" t="s">
        <v>204</v>
      </c>
      <c r="C68" s="20" t="s">
        <v>215</v>
      </c>
      <c r="D68" s="19" t="s">
        <v>218</v>
      </c>
      <c r="E68" s="19" t="s">
        <v>217</v>
      </c>
      <c r="F68" s="19" t="s">
        <v>208</v>
      </c>
      <c r="G68" s="25">
        <v>300</v>
      </c>
      <c r="H68" s="22">
        <v>57000</v>
      </c>
      <c r="I68" s="22">
        <v>0</v>
      </c>
      <c r="J68" s="22">
        <v>30500</v>
      </c>
      <c r="K68" s="22">
        <v>1250</v>
      </c>
      <c r="L68" s="23">
        <v>88750</v>
      </c>
      <c r="M68" s="48">
        <v>0</v>
      </c>
      <c r="N68" s="48">
        <v>0</v>
      </c>
      <c r="O68" s="48">
        <v>0</v>
      </c>
      <c r="P68" s="48">
        <v>0</v>
      </c>
      <c r="Q68" s="49">
        <v>0</v>
      </c>
      <c r="R68" s="24" t="s">
        <v>27</v>
      </c>
    </row>
    <row r="69" spans="1:18" ht="25" customHeight="1" x14ac:dyDescent="0.25">
      <c r="A69" s="18">
        <v>86</v>
      </c>
      <c r="B69" s="19" t="s">
        <v>219</v>
      </c>
      <c r="C69" s="28" t="s">
        <v>220</v>
      </c>
      <c r="D69" s="19" t="s">
        <v>221</v>
      </c>
      <c r="E69" s="19" t="s">
        <v>222</v>
      </c>
      <c r="F69" s="19" t="s">
        <v>68</v>
      </c>
      <c r="G69" s="25">
        <v>750</v>
      </c>
      <c r="H69" s="22">
        <v>243500</v>
      </c>
      <c r="I69" s="22">
        <v>25000</v>
      </c>
      <c r="J69" s="22">
        <v>142500</v>
      </c>
      <c r="K69" s="22">
        <v>0</v>
      </c>
      <c r="L69" s="23">
        <v>411000</v>
      </c>
      <c r="M69" s="48">
        <v>243500</v>
      </c>
      <c r="N69" s="48">
        <v>25000</v>
      </c>
      <c r="O69" s="48">
        <v>0</v>
      </c>
      <c r="P69" s="48">
        <v>0</v>
      </c>
      <c r="Q69" s="49">
        <v>268500</v>
      </c>
      <c r="R69" s="24" t="s">
        <v>23</v>
      </c>
    </row>
    <row r="70" spans="1:18" ht="25" customHeight="1" x14ac:dyDescent="0.25">
      <c r="A70" s="18">
        <v>71</v>
      </c>
      <c r="B70" s="19" t="s">
        <v>223</v>
      </c>
      <c r="C70" s="19" t="s">
        <v>224</v>
      </c>
      <c r="D70" s="19" t="s">
        <v>225</v>
      </c>
      <c r="E70" s="19" t="s">
        <v>226</v>
      </c>
      <c r="F70" s="19" t="s">
        <v>68</v>
      </c>
      <c r="G70" s="25">
        <v>6000</v>
      </c>
      <c r="H70" s="22">
        <v>159000</v>
      </c>
      <c r="I70" s="22">
        <v>0</v>
      </c>
      <c r="J70" s="22">
        <v>0</v>
      </c>
      <c r="K70" s="22">
        <v>0</v>
      </c>
      <c r="L70" s="23">
        <v>159000</v>
      </c>
      <c r="M70" s="48">
        <v>159000</v>
      </c>
      <c r="N70" s="48">
        <v>0</v>
      </c>
      <c r="O70" s="48">
        <v>0</v>
      </c>
      <c r="P70" s="48">
        <v>0</v>
      </c>
      <c r="Q70" s="49">
        <v>159000</v>
      </c>
      <c r="R70" s="24" t="s">
        <v>43</v>
      </c>
    </row>
    <row r="71" spans="1:18" ht="25" customHeight="1" x14ac:dyDescent="0.25">
      <c r="A71" s="18">
        <v>74</v>
      </c>
      <c r="B71" s="19" t="s">
        <v>223</v>
      </c>
      <c r="C71" s="19" t="s">
        <v>227</v>
      </c>
      <c r="D71" s="19" t="s">
        <v>228</v>
      </c>
      <c r="E71" s="19" t="s">
        <v>229</v>
      </c>
      <c r="F71" s="19" t="s">
        <v>68</v>
      </c>
      <c r="G71" s="25">
        <v>1000</v>
      </c>
      <c r="H71" s="22">
        <v>186000</v>
      </c>
      <c r="I71" s="22">
        <v>25000</v>
      </c>
      <c r="J71" s="22">
        <v>91500</v>
      </c>
      <c r="K71" s="22">
        <v>37500</v>
      </c>
      <c r="L71" s="23">
        <v>340000</v>
      </c>
      <c r="M71" s="48">
        <v>186000</v>
      </c>
      <c r="N71" s="48">
        <v>25000</v>
      </c>
      <c r="O71" s="48">
        <v>0</v>
      </c>
      <c r="P71" s="48">
        <v>0</v>
      </c>
      <c r="Q71" s="49">
        <v>211000</v>
      </c>
      <c r="R71" s="24" t="s">
        <v>23</v>
      </c>
    </row>
    <row r="72" spans="1:18" ht="25" customHeight="1" x14ac:dyDescent="0.25">
      <c r="A72" s="18">
        <v>107</v>
      </c>
      <c r="B72" s="19" t="s">
        <v>223</v>
      </c>
      <c r="C72" s="19" t="s">
        <v>230</v>
      </c>
      <c r="D72" s="28" t="s">
        <v>231</v>
      </c>
      <c r="E72" s="28" t="s">
        <v>232</v>
      </c>
      <c r="F72" s="28" t="s">
        <v>68</v>
      </c>
      <c r="G72" s="29">
        <v>300</v>
      </c>
      <c r="H72" s="22">
        <v>42000</v>
      </c>
      <c r="I72" s="22">
        <v>3500</v>
      </c>
      <c r="J72" s="22">
        <v>30000</v>
      </c>
      <c r="K72" s="22">
        <v>2500</v>
      </c>
      <c r="L72" s="23">
        <v>78000</v>
      </c>
      <c r="M72" s="48">
        <v>42000</v>
      </c>
      <c r="N72" s="48">
        <v>3500</v>
      </c>
      <c r="O72" s="48">
        <v>0</v>
      </c>
      <c r="P72" s="48">
        <v>0</v>
      </c>
      <c r="Q72" s="49">
        <v>45500</v>
      </c>
      <c r="R72" s="24" t="s">
        <v>23</v>
      </c>
    </row>
    <row r="73" spans="1:18" ht="25" customHeight="1" x14ac:dyDescent="0.25">
      <c r="A73" s="18">
        <v>131</v>
      </c>
      <c r="B73" s="19" t="s">
        <v>223</v>
      </c>
      <c r="C73" s="19" t="s">
        <v>233</v>
      </c>
      <c r="D73" s="19" t="s">
        <v>234</v>
      </c>
      <c r="E73" s="19" t="s">
        <v>235</v>
      </c>
      <c r="F73" s="19" t="s">
        <v>68</v>
      </c>
      <c r="G73" s="25">
        <v>600</v>
      </c>
      <c r="H73" s="22">
        <v>0</v>
      </c>
      <c r="I73" s="22">
        <v>0</v>
      </c>
      <c r="J73" s="22">
        <v>50000</v>
      </c>
      <c r="K73" s="22">
        <v>3500</v>
      </c>
      <c r="L73" s="23">
        <v>53500</v>
      </c>
      <c r="M73" s="48">
        <v>0</v>
      </c>
      <c r="N73" s="48">
        <v>0</v>
      </c>
      <c r="O73" s="48">
        <v>50000</v>
      </c>
      <c r="P73" s="48">
        <v>0</v>
      </c>
      <c r="Q73" s="49">
        <v>50000</v>
      </c>
      <c r="R73" s="24" t="s">
        <v>43</v>
      </c>
    </row>
    <row r="74" spans="1:18" ht="25" customHeight="1" x14ac:dyDescent="0.25">
      <c r="A74" s="18">
        <v>4</v>
      </c>
      <c r="B74" s="19" t="s">
        <v>223</v>
      </c>
      <c r="C74" s="19" t="s">
        <v>236</v>
      </c>
      <c r="D74" s="19" t="s">
        <v>139</v>
      </c>
      <c r="E74" s="19" t="s">
        <v>237</v>
      </c>
      <c r="F74" s="19" t="s">
        <v>68</v>
      </c>
      <c r="G74" s="25">
        <v>5000</v>
      </c>
      <c r="H74" s="22">
        <v>237500</v>
      </c>
      <c r="I74" s="22">
        <v>0</v>
      </c>
      <c r="J74" s="22">
        <v>0</v>
      </c>
      <c r="K74" s="22">
        <v>0</v>
      </c>
      <c r="L74" s="23">
        <v>237500</v>
      </c>
      <c r="M74" s="48">
        <v>0</v>
      </c>
      <c r="N74" s="48">
        <v>0</v>
      </c>
      <c r="O74" s="48">
        <v>0</v>
      </c>
      <c r="P74" s="48">
        <v>0</v>
      </c>
      <c r="Q74" s="49">
        <v>0</v>
      </c>
      <c r="R74" s="24" t="s">
        <v>27</v>
      </c>
    </row>
    <row r="75" spans="1:18" ht="25" customHeight="1" x14ac:dyDescent="0.25">
      <c r="A75" s="18">
        <v>35</v>
      </c>
      <c r="B75" s="19" t="s">
        <v>223</v>
      </c>
      <c r="C75" s="19" t="s">
        <v>227</v>
      </c>
      <c r="D75" s="19" t="s">
        <v>238</v>
      </c>
      <c r="E75" s="19" t="s">
        <v>239</v>
      </c>
      <c r="F75" s="19" t="s">
        <v>68</v>
      </c>
      <c r="G75" s="25">
        <v>1000</v>
      </c>
      <c r="H75" s="22">
        <v>250000</v>
      </c>
      <c r="I75" s="22">
        <v>25000</v>
      </c>
      <c r="J75" s="22">
        <v>121500</v>
      </c>
      <c r="K75" s="22">
        <v>37500</v>
      </c>
      <c r="L75" s="23">
        <v>434000</v>
      </c>
      <c r="M75" s="48">
        <v>250000</v>
      </c>
      <c r="N75" s="48">
        <v>25000</v>
      </c>
      <c r="O75" s="48">
        <v>0</v>
      </c>
      <c r="P75" s="48">
        <v>0</v>
      </c>
      <c r="Q75" s="49">
        <v>275000</v>
      </c>
      <c r="R75" s="24" t="s">
        <v>23</v>
      </c>
    </row>
    <row r="76" spans="1:18" ht="25" customHeight="1" x14ac:dyDescent="0.25">
      <c r="A76" s="18">
        <v>102</v>
      </c>
      <c r="B76" s="19" t="s">
        <v>223</v>
      </c>
      <c r="C76" s="19" t="s">
        <v>240</v>
      </c>
      <c r="D76" s="19" t="s">
        <v>241</v>
      </c>
      <c r="E76" s="19" t="s">
        <v>242</v>
      </c>
      <c r="F76" s="19" t="s">
        <v>68</v>
      </c>
      <c r="G76" s="25">
        <v>1000</v>
      </c>
      <c r="H76" s="22">
        <v>91500</v>
      </c>
      <c r="I76" s="22">
        <v>16000</v>
      </c>
      <c r="J76" s="22">
        <v>32500</v>
      </c>
      <c r="K76" s="22">
        <v>10000</v>
      </c>
      <c r="L76" s="23">
        <v>150000</v>
      </c>
      <c r="M76" s="48">
        <v>0</v>
      </c>
      <c r="N76" s="48">
        <v>0</v>
      </c>
      <c r="O76" s="48">
        <v>0</v>
      </c>
      <c r="P76" s="48">
        <v>0</v>
      </c>
      <c r="Q76" s="49">
        <v>0</v>
      </c>
      <c r="R76" s="24" t="s">
        <v>27</v>
      </c>
    </row>
    <row r="77" spans="1:18" ht="25" customHeight="1" x14ac:dyDescent="0.25">
      <c r="A77" s="18">
        <v>96</v>
      </c>
      <c r="B77" s="19" t="s">
        <v>223</v>
      </c>
      <c r="C77" s="19" t="s">
        <v>243</v>
      </c>
      <c r="D77" s="19" t="s">
        <v>244</v>
      </c>
      <c r="E77" s="19" t="s">
        <v>245</v>
      </c>
      <c r="F77" s="19" t="s">
        <v>68</v>
      </c>
      <c r="G77" s="25">
        <v>2000</v>
      </c>
      <c r="H77" s="22">
        <v>65000</v>
      </c>
      <c r="I77" s="22">
        <v>17500</v>
      </c>
      <c r="J77" s="22">
        <v>73500</v>
      </c>
      <c r="K77" s="22">
        <v>10000</v>
      </c>
      <c r="L77" s="23">
        <v>166000</v>
      </c>
      <c r="M77" s="48">
        <v>65000</v>
      </c>
      <c r="N77" s="48">
        <v>17500</v>
      </c>
      <c r="O77" s="48">
        <v>30000</v>
      </c>
      <c r="P77" s="48">
        <v>0</v>
      </c>
      <c r="Q77" s="49">
        <v>112500</v>
      </c>
      <c r="R77" s="24" t="s">
        <v>23</v>
      </c>
    </row>
    <row r="78" spans="1:18" ht="25" customHeight="1" x14ac:dyDescent="0.25">
      <c r="A78" s="18">
        <v>21</v>
      </c>
      <c r="B78" s="19" t="s">
        <v>223</v>
      </c>
      <c r="C78" s="19" t="s">
        <v>246</v>
      </c>
      <c r="D78" s="19" t="s">
        <v>247</v>
      </c>
      <c r="E78" s="19" t="s">
        <v>248</v>
      </c>
      <c r="F78" s="19" t="s">
        <v>68</v>
      </c>
      <c r="G78" s="25">
        <v>1000</v>
      </c>
      <c r="H78" s="22">
        <v>200000</v>
      </c>
      <c r="I78" s="22">
        <v>0</v>
      </c>
      <c r="J78" s="22">
        <v>0</v>
      </c>
      <c r="K78" s="22">
        <v>0</v>
      </c>
      <c r="L78" s="23">
        <v>200000</v>
      </c>
      <c r="M78" s="48">
        <v>0</v>
      </c>
      <c r="N78" s="48">
        <v>0</v>
      </c>
      <c r="O78" s="48">
        <v>0</v>
      </c>
      <c r="P78" s="48">
        <v>0</v>
      </c>
      <c r="Q78" s="49">
        <v>0</v>
      </c>
      <c r="R78" s="24" t="s">
        <v>27</v>
      </c>
    </row>
    <row r="79" spans="1:18" ht="25" customHeight="1" x14ac:dyDescent="0.25">
      <c r="A79" s="18">
        <v>32</v>
      </c>
      <c r="B79" s="19" t="s">
        <v>223</v>
      </c>
      <c r="C79" s="19" t="s">
        <v>249</v>
      </c>
      <c r="D79" s="19" t="s">
        <v>250</v>
      </c>
      <c r="E79" s="19" t="s">
        <v>251</v>
      </c>
      <c r="F79" s="19" t="s">
        <v>68</v>
      </c>
      <c r="G79" s="25">
        <v>1500</v>
      </c>
      <c r="H79" s="22">
        <v>87500</v>
      </c>
      <c r="I79" s="22">
        <v>25000</v>
      </c>
      <c r="J79" s="22">
        <v>200000</v>
      </c>
      <c r="K79" s="22">
        <v>25000</v>
      </c>
      <c r="L79" s="23">
        <v>337500</v>
      </c>
      <c r="M79" s="48">
        <v>87500</v>
      </c>
      <c r="N79" s="48">
        <v>25000</v>
      </c>
      <c r="O79" s="48">
        <v>0</v>
      </c>
      <c r="P79" s="48">
        <v>0</v>
      </c>
      <c r="Q79" s="49">
        <v>112500</v>
      </c>
      <c r="R79" s="24" t="s">
        <v>23</v>
      </c>
    </row>
    <row r="80" spans="1:18" ht="25" customHeight="1" x14ac:dyDescent="0.25">
      <c r="A80" s="18">
        <v>16</v>
      </c>
      <c r="B80" s="19" t="s">
        <v>223</v>
      </c>
      <c r="C80" s="19" t="s">
        <v>252</v>
      </c>
      <c r="D80" s="19" t="s">
        <v>253</v>
      </c>
      <c r="E80" s="19" t="s">
        <v>254</v>
      </c>
      <c r="F80" s="19" t="s">
        <v>68</v>
      </c>
      <c r="G80" s="25">
        <v>1000</v>
      </c>
      <c r="H80" s="22">
        <v>0</v>
      </c>
      <c r="I80" s="22">
        <v>10000</v>
      </c>
      <c r="J80" s="22">
        <v>50000</v>
      </c>
      <c r="K80" s="22">
        <v>20000</v>
      </c>
      <c r="L80" s="23">
        <v>80000</v>
      </c>
      <c r="M80" s="48">
        <v>0</v>
      </c>
      <c r="N80" s="48">
        <v>10000</v>
      </c>
      <c r="O80" s="48">
        <v>50000</v>
      </c>
      <c r="P80" s="48">
        <v>0</v>
      </c>
      <c r="Q80" s="49">
        <v>60000</v>
      </c>
      <c r="R80" s="24" t="s">
        <v>43</v>
      </c>
    </row>
    <row r="81" spans="1:18" ht="25" customHeight="1" x14ac:dyDescent="0.25">
      <c r="A81" s="18">
        <v>73</v>
      </c>
      <c r="B81" s="19" t="s">
        <v>223</v>
      </c>
      <c r="C81" s="19" t="s">
        <v>256</v>
      </c>
      <c r="D81" s="19" t="s">
        <v>255</v>
      </c>
      <c r="E81" s="19" t="s">
        <v>256</v>
      </c>
      <c r="F81" s="19" t="s">
        <v>68</v>
      </c>
      <c r="G81" s="25" t="s">
        <v>56</v>
      </c>
      <c r="H81" s="22">
        <v>10450</v>
      </c>
      <c r="I81" s="22">
        <v>0</v>
      </c>
      <c r="J81" s="22">
        <v>0</v>
      </c>
      <c r="K81" s="22">
        <v>0</v>
      </c>
      <c r="L81" s="23">
        <v>10450</v>
      </c>
      <c r="M81" s="48">
        <v>0</v>
      </c>
      <c r="N81" s="48">
        <v>0</v>
      </c>
      <c r="O81" s="48">
        <v>0</v>
      </c>
      <c r="P81" s="48">
        <v>0</v>
      </c>
      <c r="Q81" s="49">
        <v>0</v>
      </c>
      <c r="R81" s="24" t="s">
        <v>27</v>
      </c>
    </row>
    <row r="82" spans="1:18" ht="25" customHeight="1" x14ac:dyDescent="0.25">
      <c r="A82" s="18">
        <v>5</v>
      </c>
      <c r="B82" s="19" t="s">
        <v>223</v>
      </c>
      <c r="C82" s="19" t="s">
        <v>257</v>
      </c>
      <c r="D82" s="19" t="s">
        <v>258</v>
      </c>
      <c r="E82" s="19" t="s">
        <v>259</v>
      </c>
      <c r="F82" s="19" t="s">
        <v>68</v>
      </c>
      <c r="G82" s="25">
        <v>5000</v>
      </c>
      <c r="H82" s="22">
        <v>110075</v>
      </c>
      <c r="I82" s="22">
        <v>77500</v>
      </c>
      <c r="J82" s="22">
        <v>175000</v>
      </c>
      <c r="K82" s="22">
        <v>0</v>
      </c>
      <c r="L82" s="23">
        <v>362575</v>
      </c>
      <c r="M82" s="48">
        <v>50000</v>
      </c>
      <c r="N82" s="48">
        <v>0</v>
      </c>
      <c r="O82" s="48">
        <v>0</v>
      </c>
      <c r="P82" s="48">
        <v>0</v>
      </c>
      <c r="Q82" s="49">
        <v>50000</v>
      </c>
      <c r="R82" s="24" t="s">
        <v>23</v>
      </c>
    </row>
    <row r="83" spans="1:18" ht="25" customHeight="1" x14ac:dyDescent="0.25">
      <c r="A83" s="18">
        <v>34</v>
      </c>
      <c r="B83" s="19" t="s">
        <v>223</v>
      </c>
      <c r="C83" s="19" t="s">
        <v>260</v>
      </c>
      <c r="D83" s="19" t="s">
        <v>261</v>
      </c>
      <c r="E83" s="19" t="s">
        <v>262</v>
      </c>
      <c r="F83" s="19" t="s">
        <v>68</v>
      </c>
      <c r="G83" s="25">
        <v>100</v>
      </c>
      <c r="H83" s="22">
        <v>0</v>
      </c>
      <c r="I83" s="22">
        <v>4190.5</v>
      </c>
      <c r="J83" s="22">
        <v>32760.25</v>
      </c>
      <c r="K83" s="22">
        <v>0</v>
      </c>
      <c r="L83" s="23">
        <v>36950.75</v>
      </c>
      <c r="M83" s="48">
        <v>0</v>
      </c>
      <c r="N83" s="48">
        <v>0</v>
      </c>
      <c r="O83" s="48">
        <v>0</v>
      </c>
      <c r="P83" s="48">
        <v>0</v>
      </c>
      <c r="Q83" s="49">
        <v>0</v>
      </c>
      <c r="R83" s="24" t="s">
        <v>27</v>
      </c>
    </row>
    <row r="84" spans="1:18" ht="25" customHeight="1" x14ac:dyDescent="0.25">
      <c r="A84" s="18">
        <v>2</v>
      </c>
      <c r="B84" s="19" t="s">
        <v>223</v>
      </c>
      <c r="C84" s="19" t="s">
        <v>227</v>
      </c>
      <c r="D84" s="19" t="s">
        <v>263</v>
      </c>
      <c r="E84" s="27" t="s">
        <v>51</v>
      </c>
      <c r="F84" s="19" t="s">
        <v>68</v>
      </c>
      <c r="G84" s="25">
        <v>500</v>
      </c>
      <c r="H84" s="22">
        <v>168750</v>
      </c>
      <c r="I84" s="22">
        <v>25000</v>
      </c>
      <c r="J84" s="22">
        <v>112500</v>
      </c>
      <c r="K84" s="22">
        <v>25000</v>
      </c>
      <c r="L84" s="23">
        <v>331250</v>
      </c>
      <c r="M84" s="48">
        <v>0</v>
      </c>
      <c r="N84" s="48">
        <v>0</v>
      </c>
      <c r="O84" s="48">
        <v>0</v>
      </c>
      <c r="P84" s="48">
        <v>0</v>
      </c>
      <c r="Q84" s="49">
        <v>0</v>
      </c>
      <c r="R84" s="24" t="s">
        <v>27</v>
      </c>
    </row>
    <row r="85" spans="1:18" ht="25" customHeight="1" x14ac:dyDescent="0.25">
      <c r="A85" s="18">
        <v>121</v>
      </c>
      <c r="B85" s="19" t="s">
        <v>223</v>
      </c>
      <c r="C85" s="19" t="s">
        <v>264</v>
      </c>
      <c r="D85" s="19" t="s">
        <v>265</v>
      </c>
      <c r="E85" s="19" t="s">
        <v>266</v>
      </c>
      <c r="F85" s="19" t="s">
        <v>68</v>
      </c>
      <c r="G85" s="25">
        <v>2500</v>
      </c>
      <c r="H85" s="22">
        <v>0</v>
      </c>
      <c r="I85" s="22">
        <v>30000</v>
      </c>
      <c r="J85" s="22">
        <v>386000</v>
      </c>
      <c r="K85" s="22">
        <v>75000</v>
      </c>
      <c r="L85" s="23">
        <v>491000</v>
      </c>
      <c r="M85" s="48">
        <v>0</v>
      </c>
      <c r="N85" s="48">
        <v>0</v>
      </c>
      <c r="O85" s="48">
        <v>0</v>
      </c>
      <c r="P85" s="48">
        <v>0</v>
      </c>
      <c r="Q85" s="49">
        <v>0</v>
      </c>
      <c r="R85" s="24" t="s">
        <v>27</v>
      </c>
    </row>
    <row r="86" spans="1:18" ht="25" customHeight="1" x14ac:dyDescent="0.25">
      <c r="A86" s="18">
        <v>38</v>
      </c>
      <c r="B86" s="19" t="s">
        <v>223</v>
      </c>
      <c r="C86" s="19" t="s">
        <v>267</v>
      </c>
      <c r="D86" s="19" t="s">
        <v>268</v>
      </c>
      <c r="E86" s="19" t="s">
        <v>269</v>
      </c>
      <c r="F86" s="19" t="s">
        <v>62</v>
      </c>
      <c r="G86" s="25">
        <v>600</v>
      </c>
      <c r="H86" s="22">
        <v>18000</v>
      </c>
      <c r="I86" s="22">
        <v>12500</v>
      </c>
      <c r="J86" s="22">
        <v>210312.5</v>
      </c>
      <c r="K86" s="22">
        <v>31250</v>
      </c>
      <c r="L86" s="23">
        <v>272062.5</v>
      </c>
      <c r="M86" s="48">
        <v>0</v>
      </c>
      <c r="N86" s="48">
        <v>0</v>
      </c>
      <c r="O86" s="48">
        <v>0</v>
      </c>
      <c r="P86" s="48">
        <v>0</v>
      </c>
      <c r="Q86" s="49">
        <v>0</v>
      </c>
      <c r="R86" s="24" t="s">
        <v>27</v>
      </c>
    </row>
    <row r="87" spans="1:18" ht="25" customHeight="1" x14ac:dyDescent="0.25">
      <c r="A87" s="18">
        <v>18</v>
      </c>
      <c r="B87" s="19" t="s">
        <v>223</v>
      </c>
      <c r="C87" s="19" t="s">
        <v>270</v>
      </c>
      <c r="D87" s="19" t="s">
        <v>271</v>
      </c>
      <c r="E87" s="19" t="s">
        <v>272</v>
      </c>
      <c r="F87" s="19" t="s">
        <v>73</v>
      </c>
      <c r="G87" s="25">
        <v>1000</v>
      </c>
      <c r="H87" s="22">
        <v>49000</v>
      </c>
      <c r="I87" s="22">
        <v>10000</v>
      </c>
      <c r="J87" s="22">
        <v>39375</v>
      </c>
      <c r="K87" s="22">
        <v>5000</v>
      </c>
      <c r="L87" s="23">
        <v>103375</v>
      </c>
      <c r="M87" s="48">
        <v>0</v>
      </c>
      <c r="N87" s="48">
        <v>0</v>
      </c>
      <c r="O87" s="48">
        <v>0</v>
      </c>
      <c r="P87" s="48">
        <v>0</v>
      </c>
      <c r="Q87" s="49">
        <v>0</v>
      </c>
      <c r="R87" s="24" t="s">
        <v>27</v>
      </c>
    </row>
    <row r="88" spans="1:18" ht="25" customHeight="1" x14ac:dyDescent="0.25">
      <c r="A88" s="18">
        <v>17</v>
      </c>
      <c r="B88" s="19" t="s">
        <v>223</v>
      </c>
      <c r="C88" s="19" t="s">
        <v>270</v>
      </c>
      <c r="D88" s="19" t="s">
        <v>273</v>
      </c>
      <c r="E88" s="19" t="s">
        <v>272</v>
      </c>
      <c r="F88" s="19" t="s">
        <v>73</v>
      </c>
      <c r="G88" s="25">
        <v>1000</v>
      </c>
      <c r="H88" s="23">
        <v>38500</v>
      </c>
      <c r="I88" s="22">
        <v>12500</v>
      </c>
      <c r="J88" s="22">
        <v>33750</v>
      </c>
      <c r="K88" s="22">
        <v>5000</v>
      </c>
      <c r="L88" s="23">
        <v>89750</v>
      </c>
      <c r="M88" s="48">
        <v>0</v>
      </c>
      <c r="N88" s="48">
        <v>0</v>
      </c>
      <c r="O88" s="48">
        <v>0</v>
      </c>
      <c r="P88" s="48">
        <v>0</v>
      </c>
      <c r="Q88" s="49">
        <v>0</v>
      </c>
      <c r="R88" s="24" t="s">
        <v>27</v>
      </c>
    </row>
    <row r="89" spans="1:18" ht="25" customHeight="1" x14ac:dyDescent="0.25">
      <c r="A89" s="18">
        <v>80</v>
      </c>
      <c r="B89" s="19" t="s">
        <v>274</v>
      </c>
      <c r="C89" s="19" t="s">
        <v>275</v>
      </c>
      <c r="D89" s="19" t="s">
        <v>276</v>
      </c>
      <c r="E89" s="19" t="s">
        <v>277</v>
      </c>
      <c r="F89" s="19" t="s">
        <v>68</v>
      </c>
      <c r="G89" s="25">
        <v>1100</v>
      </c>
      <c r="H89" s="22">
        <v>27500</v>
      </c>
      <c r="I89" s="22">
        <v>17500</v>
      </c>
      <c r="J89" s="22">
        <v>32500</v>
      </c>
      <c r="K89" s="22">
        <v>23000</v>
      </c>
      <c r="L89" s="23">
        <v>100500</v>
      </c>
      <c r="M89" s="48">
        <v>27500</v>
      </c>
      <c r="N89" s="48">
        <v>17500</v>
      </c>
      <c r="O89" s="48">
        <v>0</v>
      </c>
      <c r="P89" s="48">
        <v>0</v>
      </c>
      <c r="Q89" s="49">
        <v>45000</v>
      </c>
      <c r="R89" s="24" t="s">
        <v>23</v>
      </c>
    </row>
    <row r="90" spans="1:18" ht="25" customHeight="1" x14ac:dyDescent="0.25">
      <c r="A90" s="18">
        <v>81</v>
      </c>
      <c r="B90" s="19" t="s">
        <v>278</v>
      </c>
      <c r="C90" s="19" t="s">
        <v>279</v>
      </c>
      <c r="D90" s="19" t="s">
        <v>280</v>
      </c>
      <c r="E90" s="19" t="s">
        <v>281</v>
      </c>
      <c r="F90" s="19" t="s">
        <v>282</v>
      </c>
      <c r="G90" s="25">
        <v>1500</v>
      </c>
      <c r="H90" s="22">
        <v>118500</v>
      </c>
      <c r="I90" s="22">
        <v>18500</v>
      </c>
      <c r="J90" s="22">
        <v>125000</v>
      </c>
      <c r="K90" s="22">
        <v>0</v>
      </c>
      <c r="L90" s="23">
        <v>262000</v>
      </c>
      <c r="M90" s="48">
        <v>118500</v>
      </c>
      <c r="N90" s="48">
        <v>18500</v>
      </c>
      <c r="O90" s="48">
        <v>0</v>
      </c>
      <c r="P90" s="48">
        <v>0</v>
      </c>
      <c r="Q90" s="49">
        <v>137000</v>
      </c>
      <c r="R90" s="24" t="s">
        <v>23</v>
      </c>
    </row>
    <row r="91" spans="1:18" ht="25" customHeight="1" x14ac:dyDescent="0.25">
      <c r="A91" s="18">
        <v>116</v>
      </c>
      <c r="B91" s="19" t="s">
        <v>278</v>
      </c>
      <c r="C91" s="19" t="s">
        <v>283</v>
      </c>
      <c r="D91" s="19" t="s">
        <v>284</v>
      </c>
      <c r="E91" s="19" t="s">
        <v>281</v>
      </c>
      <c r="F91" s="19" t="s">
        <v>282</v>
      </c>
      <c r="G91" s="25">
        <v>2500</v>
      </c>
      <c r="H91" s="22">
        <v>37500</v>
      </c>
      <c r="I91" s="22">
        <v>45000</v>
      </c>
      <c r="J91" s="22">
        <v>137500</v>
      </c>
      <c r="K91" s="22">
        <v>25000</v>
      </c>
      <c r="L91" s="23">
        <v>245000</v>
      </c>
      <c r="M91" s="48">
        <v>37500</v>
      </c>
      <c r="N91" s="48">
        <v>45000</v>
      </c>
      <c r="O91" s="48">
        <v>50000</v>
      </c>
      <c r="P91" s="48">
        <v>0</v>
      </c>
      <c r="Q91" s="49">
        <v>132500</v>
      </c>
      <c r="R91" s="24" t="s">
        <v>23</v>
      </c>
    </row>
    <row r="92" spans="1:18" ht="25" customHeight="1" x14ac:dyDescent="0.25">
      <c r="A92" s="18">
        <v>50</v>
      </c>
      <c r="B92" s="19" t="s">
        <v>278</v>
      </c>
      <c r="C92" s="26" t="s">
        <v>285</v>
      </c>
      <c r="D92" s="19" t="s">
        <v>286</v>
      </c>
      <c r="E92" s="19" t="s">
        <v>287</v>
      </c>
      <c r="F92" s="19" t="s">
        <v>282</v>
      </c>
      <c r="G92" s="25">
        <v>1000</v>
      </c>
      <c r="H92" s="22">
        <v>75000</v>
      </c>
      <c r="I92" s="22">
        <v>0</v>
      </c>
      <c r="J92" s="22">
        <v>87500</v>
      </c>
      <c r="K92" s="22">
        <v>12500</v>
      </c>
      <c r="L92" s="23">
        <v>175000</v>
      </c>
      <c r="M92" s="48">
        <v>75000</v>
      </c>
      <c r="N92" s="48">
        <v>0</v>
      </c>
      <c r="O92" s="48">
        <v>0</v>
      </c>
      <c r="P92" s="48">
        <v>0</v>
      </c>
      <c r="Q92" s="49">
        <v>75000</v>
      </c>
      <c r="R92" s="24" t="s">
        <v>23</v>
      </c>
    </row>
    <row r="93" spans="1:18" ht="25" customHeight="1" x14ac:dyDescent="0.25">
      <c r="A93" s="18">
        <v>133</v>
      </c>
      <c r="B93" s="19" t="s">
        <v>278</v>
      </c>
      <c r="C93" s="19" t="s">
        <v>288</v>
      </c>
      <c r="D93" s="19" t="s">
        <v>289</v>
      </c>
      <c r="E93" s="19" t="s">
        <v>290</v>
      </c>
      <c r="F93" s="19" t="s">
        <v>62</v>
      </c>
      <c r="G93" s="25">
        <v>2000</v>
      </c>
      <c r="H93" s="22">
        <v>298500</v>
      </c>
      <c r="I93" s="22">
        <v>0</v>
      </c>
      <c r="J93" s="22">
        <v>0</v>
      </c>
      <c r="K93" s="22">
        <v>12500</v>
      </c>
      <c r="L93" s="23">
        <v>311000</v>
      </c>
      <c r="M93" s="48">
        <v>0</v>
      </c>
      <c r="N93" s="48">
        <v>0</v>
      </c>
      <c r="O93" s="48">
        <v>0</v>
      </c>
      <c r="P93" s="48">
        <v>0</v>
      </c>
      <c r="Q93" s="49">
        <v>0</v>
      </c>
      <c r="R93" s="24" t="s">
        <v>27</v>
      </c>
    </row>
    <row r="94" spans="1:18" ht="25" customHeight="1" x14ac:dyDescent="0.25">
      <c r="A94" s="18">
        <v>126</v>
      </c>
      <c r="B94" s="19" t="s">
        <v>278</v>
      </c>
      <c r="C94" s="19" t="s">
        <v>291</v>
      </c>
      <c r="D94" s="19" t="s">
        <v>292</v>
      </c>
      <c r="E94" s="19" t="s">
        <v>293</v>
      </c>
      <c r="F94" s="19" t="s">
        <v>282</v>
      </c>
      <c r="G94" s="25">
        <v>2500</v>
      </c>
      <c r="H94" s="22">
        <v>6000</v>
      </c>
      <c r="I94" s="22">
        <v>3000</v>
      </c>
      <c r="J94" s="22">
        <v>49000</v>
      </c>
      <c r="K94" s="22">
        <v>5000</v>
      </c>
      <c r="L94" s="23">
        <v>63000</v>
      </c>
      <c r="M94" s="48">
        <v>0</v>
      </c>
      <c r="N94" s="48">
        <v>0</v>
      </c>
      <c r="O94" s="48">
        <v>0</v>
      </c>
      <c r="P94" s="48">
        <v>0</v>
      </c>
      <c r="Q94" s="49">
        <v>0</v>
      </c>
      <c r="R94" s="24" t="s">
        <v>27</v>
      </c>
    </row>
    <row r="95" spans="1:18" ht="25" customHeight="1" x14ac:dyDescent="0.25">
      <c r="A95" s="18">
        <v>106</v>
      </c>
      <c r="B95" s="19" t="s">
        <v>294</v>
      </c>
      <c r="C95" s="19" t="s">
        <v>295</v>
      </c>
      <c r="D95" s="28" t="s">
        <v>296</v>
      </c>
      <c r="E95" s="28" t="s">
        <v>297</v>
      </c>
      <c r="F95" s="28" t="s">
        <v>298</v>
      </c>
      <c r="G95" s="29">
        <v>1000</v>
      </c>
      <c r="H95" s="22">
        <v>0</v>
      </c>
      <c r="I95" s="22">
        <v>25000</v>
      </c>
      <c r="J95" s="22">
        <v>137500</v>
      </c>
      <c r="K95" s="22">
        <v>0</v>
      </c>
      <c r="L95" s="23">
        <v>162500</v>
      </c>
      <c r="M95" s="48">
        <v>0</v>
      </c>
      <c r="N95" s="48">
        <v>0</v>
      </c>
      <c r="O95" s="48">
        <v>0</v>
      </c>
      <c r="P95" s="48">
        <v>0</v>
      </c>
      <c r="Q95" s="49">
        <v>0</v>
      </c>
      <c r="R95" s="24" t="s">
        <v>27</v>
      </c>
    </row>
    <row r="96" spans="1:18" ht="25" customHeight="1" x14ac:dyDescent="0.25">
      <c r="A96" s="18">
        <v>108</v>
      </c>
      <c r="B96" s="19" t="s">
        <v>294</v>
      </c>
      <c r="C96" s="19" t="s">
        <v>295</v>
      </c>
      <c r="D96" s="19" t="s">
        <v>299</v>
      </c>
      <c r="E96" s="19" t="s">
        <v>297</v>
      </c>
      <c r="F96" s="19" t="s">
        <v>298</v>
      </c>
      <c r="G96" s="25">
        <v>1000</v>
      </c>
      <c r="H96" s="22">
        <v>132500</v>
      </c>
      <c r="I96" s="22">
        <v>37500</v>
      </c>
      <c r="J96" s="22">
        <v>67500</v>
      </c>
      <c r="K96" s="22">
        <v>0</v>
      </c>
      <c r="L96" s="23">
        <v>237500</v>
      </c>
      <c r="M96" s="48">
        <v>0</v>
      </c>
      <c r="N96" s="48">
        <v>0</v>
      </c>
      <c r="O96" s="48">
        <v>0</v>
      </c>
      <c r="P96" s="48">
        <v>0</v>
      </c>
      <c r="Q96" s="49">
        <v>0</v>
      </c>
      <c r="R96" s="24" t="s">
        <v>27</v>
      </c>
    </row>
    <row r="97" spans="1:18" ht="25" customHeight="1" x14ac:dyDescent="0.25">
      <c r="A97" s="18">
        <v>79</v>
      </c>
      <c r="B97" s="19" t="s">
        <v>300</v>
      </c>
      <c r="C97" s="19" t="s">
        <v>301</v>
      </c>
      <c r="D97" s="19" t="s">
        <v>123</v>
      </c>
      <c r="E97" s="19" t="s">
        <v>302</v>
      </c>
      <c r="F97" s="19" t="s">
        <v>303</v>
      </c>
      <c r="G97" s="25">
        <v>1000</v>
      </c>
      <c r="H97" s="22">
        <v>11500</v>
      </c>
      <c r="I97" s="22">
        <v>6500</v>
      </c>
      <c r="J97" s="22">
        <v>62500</v>
      </c>
      <c r="K97" s="22">
        <v>0</v>
      </c>
      <c r="L97" s="23">
        <v>80500</v>
      </c>
      <c r="M97" s="48">
        <v>11500</v>
      </c>
      <c r="N97" s="48">
        <v>6500</v>
      </c>
      <c r="O97" s="48">
        <v>30000</v>
      </c>
      <c r="P97" s="48">
        <v>0</v>
      </c>
      <c r="Q97" s="49">
        <v>48000</v>
      </c>
      <c r="R97" s="24" t="s">
        <v>23</v>
      </c>
    </row>
    <row r="98" spans="1:18" ht="25" customHeight="1" x14ac:dyDescent="0.25">
      <c r="A98" s="18">
        <v>112</v>
      </c>
      <c r="B98" s="19" t="s">
        <v>300</v>
      </c>
      <c r="C98" s="19" t="s">
        <v>304</v>
      </c>
      <c r="D98" s="19" t="s">
        <v>305</v>
      </c>
      <c r="E98" s="19" t="s">
        <v>306</v>
      </c>
      <c r="F98" s="19" t="s">
        <v>303</v>
      </c>
      <c r="G98" s="25">
        <v>500</v>
      </c>
      <c r="H98" s="22">
        <v>46000</v>
      </c>
      <c r="I98" s="22">
        <v>0</v>
      </c>
      <c r="J98" s="22">
        <v>34000</v>
      </c>
      <c r="K98" s="22">
        <v>5000</v>
      </c>
      <c r="L98" s="23">
        <v>85000</v>
      </c>
      <c r="M98" s="48">
        <v>46000</v>
      </c>
      <c r="N98" s="48">
        <v>0</v>
      </c>
      <c r="O98" s="48">
        <v>0</v>
      </c>
      <c r="P98" s="48">
        <v>0</v>
      </c>
      <c r="Q98" s="49">
        <v>46000</v>
      </c>
      <c r="R98" s="24" t="s">
        <v>23</v>
      </c>
    </row>
    <row r="99" spans="1:18" ht="25" customHeight="1" x14ac:dyDescent="0.25">
      <c r="A99" s="18">
        <v>27</v>
      </c>
      <c r="B99" s="19" t="s">
        <v>300</v>
      </c>
      <c r="C99" s="19" t="s">
        <v>307</v>
      </c>
      <c r="D99" s="19" t="s">
        <v>308</v>
      </c>
      <c r="E99" s="19" t="s">
        <v>309</v>
      </c>
      <c r="F99" s="19" t="s">
        <v>303</v>
      </c>
      <c r="G99" s="25">
        <v>600</v>
      </c>
      <c r="H99" s="22">
        <v>18750</v>
      </c>
      <c r="I99" s="22">
        <v>16125</v>
      </c>
      <c r="J99" s="22">
        <v>121250</v>
      </c>
      <c r="K99" s="22">
        <v>5000</v>
      </c>
      <c r="L99" s="23">
        <v>161125</v>
      </c>
      <c r="M99" s="48">
        <v>18750</v>
      </c>
      <c r="N99" s="48">
        <v>16125</v>
      </c>
      <c r="O99" s="48">
        <v>30000</v>
      </c>
      <c r="P99" s="48">
        <v>0</v>
      </c>
      <c r="Q99" s="49">
        <v>64875</v>
      </c>
      <c r="R99" s="24" t="s">
        <v>23</v>
      </c>
    </row>
    <row r="100" spans="1:18" ht="25" customHeight="1" x14ac:dyDescent="0.25">
      <c r="A100" s="18">
        <v>59</v>
      </c>
      <c r="B100" s="19" t="s">
        <v>300</v>
      </c>
      <c r="C100" s="19" t="s">
        <v>310</v>
      </c>
      <c r="D100" s="19" t="s">
        <v>311</v>
      </c>
      <c r="E100" s="19" t="s">
        <v>312</v>
      </c>
      <c r="F100" s="19" t="s">
        <v>303</v>
      </c>
      <c r="G100" s="25" t="s">
        <v>485</v>
      </c>
      <c r="H100" s="22">
        <v>55000</v>
      </c>
      <c r="I100" s="22">
        <v>12500</v>
      </c>
      <c r="J100" s="22">
        <v>80000</v>
      </c>
      <c r="K100" s="22">
        <v>12500</v>
      </c>
      <c r="L100" s="23">
        <v>160000</v>
      </c>
      <c r="M100" s="48">
        <v>0</v>
      </c>
      <c r="N100" s="48">
        <v>0</v>
      </c>
      <c r="O100" s="48">
        <v>0</v>
      </c>
      <c r="P100" s="48">
        <v>0</v>
      </c>
      <c r="Q100" s="49">
        <v>0</v>
      </c>
      <c r="R100" s="24" t="s">
        <v>27</v>
      </c>
    </row>
    <row r="101" spans="1:18" ht="25" customHeight="1" x14ac:dyDescent="0.25">
      <c r="A101" s="18">
        <v>52</v>
      </c>
      <c r="B101" s="19" t="s">
        <v>300</v>
      </c>
      <c r="C101" s="19" t="s">
        <v>313</v>
      </c>
      <c r="D101" s="19" t="s">
        <v>314</v>
      </c>
      <c r="E101" s="19" t="s">
        <v>315</v>
      </c>
      <c r="F101" s="19" t="s">
        <v>303</v>
      </c>
      <c r="G101" s="25">
        <v>1000</v>
      </c>
      <c r="H101" s="22">
        <v>43000</v>
      </c>
      <c r="I101" s="22">
        <v>0</v>
      </c>
      <c r="J101" s="22">
        <v>85500</v>
      </c>
      <c r="K101" s="22">
        <v>18000</v>
      </c>
      <c r="L101" s="23">
        <v>146500</v>
      </c>
      <c r="M101" s="48">
        <v>43000</v>
      </c>
      <c r="N101" s="48">
        <v>0</v>
      </c>
      <c r="O101" s="48">
        <v>0</v>
      </c>
      <c r="P101" s="48">
        <v>0</v>
      </c>
      <c r="Q101" s="49">
        <v>43000</v>
      </c>
      <c r="R101" s="24" t="s">
        <v>23</v>
      </c>
    </row>
    <row r="102" spans="1:18" ht="25" customHeight="1" x14ac:dyDescent="0.25">
      <c r="A102" s="18">
        <v>28</v>
      </c>
      <c r="B102" s="19" t="s">
        <v>300</v>
      </c>
      <c r="C102" s="19" t="s">
        <v>307</v>
      </c>
      <c r="D102" s="20" t="s">
        <v>316</v>
      </c>
      <c r="E102" s="19" t="s">
        <v>309</v>
      </c>
      <c r="F102" s="19" t="s">
        <v>303</v>
      </c>
      <c r="G102" s="25">
        <v>600</v>
      </c>
      <c r="H102" s="22">
        <v>16250</v>
      </c>
      <c r="I102" s="22">
        <v>16125</v>
      </c>
      <c r="J102" s="22">
        <v>121250</v>
      </c>
      <c r="K102" s="22">
        <v>5000</v>
      </c>
      <c r="L102" s="23">
        <v>158625</v>
      </c>
      <c r="M102" s="48">
        <v>0</v>
      </c>
      <c r="N102" s="48">
        <v>0</v>
      </c>
      <c r="O102" s="48">
        <v>0</v>
      </c>
      <c r="P102" s="48">
        <v>0</v>
      </c>
      <c r="Q102" s="49">
        <v>0</v>
      </c>
      <c r="R102" s="24" t="s">
        <v>27</v>
      </c>
    </row>
    <row r="103" spans="1:18" ht="25" customHeight="1" x14ac:dyDescent="0.25">
      <c r="A103" s="18">
        <v>97</v>
      </c>
      <c r="B103" s="19" t="s">
        <v>300</v>
      </c>
      <c r="C103" s="19" t="s">
        <v>317</v>
      </c>
      <c r="D103" s="19" t="s">
        <v>318</v>
      </c>
      <c r="E103" s="19" t="s">
        <v>319</v>
      </c>
      <c r="F103" s="19" t="s">
        <v>303</v>
      </c>
      <c r="G103" s="25">
        <v>800</v>
      </c>
      <c r="H103" s="22">
        <v>35000</v>
      </c>
      <c r="I103" s="22">
        <v>8000</v>
      </c>
      <c r="J103" s="22">
        <v>90000</v>
      </c>
      <c r="K103" s="22">
        <v>25000</v>
      </c>
      <c r="L103" s="23">
        <v>158000</v>
      </c>
      <c r="M103" s="48">
        <v>0</v>
      </c>
      <c r="N103" s="48">
        <v>0</v>
      </c>
      <c r="O103" s="48">
        <v>0</v>
      </c>
      <c r="P103" s="48">
        <v>0</v>
      </c>
      <c r="Q103" s="49">
        <v>0</v>
      </c>
      <c r="R103" s="24" t="s">
        <v>27</v>
      </c>
    </row>
    <row r="104" spans="1:18" ht="25" customHeight="1" x14ac:dyDescent="0.25">
      <c r="A104" s="18">
        <v>151</v>
      </c>
      <c r="B104" s="19" t="s">
        <v>300</v>
      </c>
      <c r="C104" s="19" t="s">
        <v>320</v>
      </c>
      <c r="D104" s="19" t="s">
        <v>321</v>
      </c>
      <c r="E104" s="19" t="s">
        <v>322</v>
      </c>
      <c r="F104" s="19" t="s">
        <v>303</v>
      </c>
      <c r="G104" s="25">
        <v>400</v>
      </c>
      <c r="H104" s="22">
        <v>11500</v>
      </c>
      <c r="I104" s="22">
        <v>5000</v>
      </c>
      <c r="J104" s="22">
        <v>37500</v>
      </c>
      <c r="K104" s="22">
        <v>25000</v>
      </c>
      <c r="L104" s="23">
        <v>79000</v>
      </c>
      <c r="M104" s="48">
        <v>11500</v>
      </c>
      <c r="N104" s="48">
        <v>5000</v>
      </c>
      <c r="O104" s="48">
        <v>0</v>
      </c>
      <c r="P104" s="48">
        <v>0</v>
      </c>
      <c r="Q104" s="49">
        <v>16500</v>
      </c>
      <c r="R104" s="24" t="s">
        <v>23</v>
      </c>
    </row>
    <row r="105" spans="1:18" ht="25" customHeight="1" x14ac:dyDescent="0.25">
      <c r="A105" s="18">
        <v>128</v>
      </c>
      <c r="B105" s="19" t="s">
        <v>300</v>
      </c>
      <c r="C105" s="19" t="s">
        <v>323</v>
      </c>
      <c r="D105" s="19" t="s">
        <v>324</v>
      </c>
      <c r="E105" s="19" t="s">
        <v>325</v>
      </c>
      <c r="F105" s="19" t="s">
        <v>303</v>
      </c>
      <c r="G105" s="25">
        <v>500</v>
      </c>
      <c r="H105" s="22">
        <v>12500</v>
      </c>
      <c r="I105" s="22">
        <v>12500</v>
      </c>
      <c r="J105" s="22">
        <v>25000</v>
      </c>
      <c r="K105" s="22">
        <v>12500</v>
      </c>
      <c r="L105" s="23">
        <v>62500</v>
      </c>
      <c r="M105" s="48">
        <v>12500</v>
      </c>
      <c r="N105" s="48">
        <v>12500</v>
      </c>
      <c r="O105" s="48">
        <v>0</v>
      </c>
      <c r="P105" s="48">
        <v>0</v>
      </c>
      <c r="Q105" s="49">
        <v>25000</v>
      </c>
      <c r="R105" s="24" t="s">
        <v>23</v>
      </c>
    </row>
    <row r="106" spans="1:18" ht="25" customHeight="1" x14ac:dyDescent="0.25">
      <c r="A106" s="18">
        <v>123</v>
      </c>
      <c r="B106" s="19" t="s">
        <v>300</v>
      </c>
      <c r="C106" s="19" t="s">
        <v>326</v>
      </c>
      <c r="D106" s="19" t="s">
        <v>327</v>
      </c>
      <c r="E106" s="19" t="s">
        <v>328</v>
      </c>
      <c r="F106" s="19" t="s">
        <v>303</v>
      </c>
      <c r="G106" s="25">
        <v>800</v>
      </c>
      <c r="H106" s="22">
        <v>14500</v>
      </c>
      <c r="I106" s="22">
        <v>16500</v>
      </c>
      <c r="J106" s="22">
        <v>57500</v>
      </c>
      <c r="K106" s="22">
        <v>10500</v>
      </c>
      <c r="L106" s="23">
        <v>99000</v>
      </c>
      <c r="M106" s="47">
        <v>14500</v>
      </c>
      <c r="N106" s="48">
        <v>16500</v>
      </c>
      <c r="O106" s="48">
        <v>0</v>
      </c>
      <c r="P106" s="48">
        <v>0</v>
      </c>
      <c r="Q106" s="49">
        <v>31000</v>
      </c>
      <c r="R106" s="24" t="s">
        <v>23</v>
      </c>
    </row>
    <row r="107" spans="1:18" ht="25" customHeight="1" x14ac:dyDescent="0.25">
      <c r="A107" s="18">
        <v>143</v>
      </c>
      <c r="B107" s="19" t="s">
        <v>51</v>
      </c>
      <c r="C107" s="30" t="s">
        <v>329</v>
      </c>
      <c r="D107" s="19" t="s">
        <v>51</v>
      </c>
      <c r="E107" s="19" t="s">
        <v>51</v>
      </c>
      <c r="F107" s="19" t="s">
        <v>51</v>
      </c>
      <c r="G107" s="25">
        <v>0</v>
      </c>
      <c r="H107" s="22">
        <v>0</v>
      </c>
      <c r="I107" s="22">
        <v>0</v>
      </c>
      <c r="J107" s="22">
        <v>0</v>
      </c>
      <c r="K107" s="22">
        <v>0</v>
      </c>
      <c r="L107" s="23">
        <v>0</v>
      </c>
      <c r="M107" s="48">
        <v>0</v>
      </c>
      <c r="N107" s="48">
        <v>0</v>
      </c>
      <c r="O107" s="48">
        <v>0</v>
      </c>
      <c r="P107" s="48">
        <v>0</v>
      </c>
      <c r="Q107" s="49">
        <v>0</v>
      </c>
      <c r="R107" s="24" t="s">
        <v>27</v>
      </c>
    </row>
    <row r="108" spans="1:18" ht="25" customHeight="1" x14ac:dyDescent="0.25">
      <c r="A108" s="18">
        <v>144</v>
      </c>
      <c r="B108" s="19" t="s">
        <v>51</v>
      </c>
      <c r="C108" s="30" t="s">
        <v>330</v>
      </c>
      <c r="D108" s="19" t="s">
        <v>51</v>
      </c>
      <c r="E108" s="19" t="s">
        <v>51</v>
      </c>
      <c r="F108" s="19" t="s">
        <v>51</v>
      </c>
      <c r="G108" s="25">
        <v>0</v>
      </c>
      <c r="H108" s="22">
        <v>0</v>
      </c>
      <c r="I108" s="22">
        <v>0</v>
      </c>
      <c r="J108" s="22">
        <v>0</v>
      </c>
      <c r="K108" s="22">
        <v>0</v>
      </c>
      <c r="L108" s="23">
        <v>0</v>
      </c>
      <c r="M108" s="48">
        <v>0</v>
      </c>
      <c r="N108" s="48">
        <v>0</v>
      </c>
      <c r="O108" s="48">
        <v>0</v>
      </c>
      <c r="P108" s="48">
        <v>0</v>
      </c>
      <c r="Q108" s="49">
        <v>0</v>
      </c>
      <c r="R108" s="24" t="s">
        <v>27</v>
      </c>
    </row>
    <row r="109" spans="1:18" ht="25" customHeight="1" x14ac:dyDescent="0.25">
      <c r="A109" s="18">
        <v>142</v>
      </c>
      <c r="B109" s="19" t="s">
        <v>331</v>
      </c>
      <c r="C109" s="19" t="s">
        <v>332</v>
      </c>
      <c r="D109" s="19" t="s">
        <v>333</v>
      </c>
      <c r="E109" s="19" t="s">
        <v>334</v>
      </c>
      <c r="F109" s="19" t="s">
        <v>68</v>
      </c>
      <c r="G109" s="25">
        <v>1050</v>
      </c>
      <c r="H109" s="22">
        <v>28500</v>
      </c>
      <c r="I109" s="22">
        <v>12500</v>
      </c>
      <c r="J109" s="22">
        <v>87500</v>
      </c>
      <c r="K109" s="22">
        <v>20500</v>
      </c>
      <c r="L109" s="23">
        <v>149000</v>
      </c>
      <c r="M109" s="48">
        <v>28500</v>
      </c>
      <c r="N109" s="48">
        <v>12500</v>
      </c>
      <c r="O109" s="48">
        <v>0</v>
      </c>
      <c r="P109" s="48">
        <v>0</v>
      </c>
      <c r="Q109" s="49">
        <v>41000</v>
      </c>
      <c r="R109" s="24" t="s">
        <v>23</v>
      </c>
    </row>
    <row r="110" spans="1:18" ht="25" customHeight="1" x14ac:dyDescent="0.25">
      <c r="A110" s="18">
        <v>141</v>
      </c>
      <c r="B110" s="19" t="s">
        <v>331</v>
      </c>
      <c r="C110" s="19" t="s">
        <v>332</v>
      </c>
      <c r="D110" s="19" t="s">
        <v>335</v>
      </c>
      <c r="E110" s="19" t="s">
        <v>334</v>
      </c>
      <c r="F110" s="19" t="s">
        <v>68</v>
      </c>
      <c r="G110" s="25">
        <v>1050</v>
      </c>
      <c r="H110" s="22">
        <v>73000</v>
      </c>
      <c r="I110" s="22">
        <v>12500</v>
      </c>
      <c r="J110" s="22">
        <v>87500</v>
      </c>
      <c r="K110" s="22">
        <v>17500</v>
      </c>
      <c r="L110" s="23">
        <v>190500</v>
      </c>
      <c r="M110" s="48">
        <v>40000</v>
      </c>
      <c r="N110" s="48">
        <v>12500</v>
      </c>
      <c r="O110" s="48">
        <v>0</v>
      </c>
      <c r="P110" s="48">
        <v>0</v>
      </c>
      <c r="Q110" s="49">
        <v>52500</v>
      </c>
      <c r="R110" s="24" t="s">
        <v>23</v>
      </c>
    </row>
    <row r="111" spans="1:18" ht="25" customHeight="1" x14ac:dyDescent="0.25">
      <c r="A111" s="18">
        <v>31</v>
      </c>
      <c r="B111" s="19" t="s">
        <v>331</v>
      </c>
      <c r="C111" s="19" t="s">
        <v>336</v>
      </c>
      <c r="D111" s="19" t="s">
        <v>337</v>
      </c>
      <c r="E111" s="19" t="s">
        <v>338</v>
      </c>
      <c r="F111" s="19" t="s">
        <v>68</v>
      </c>
      <c r="G111" s="25">
        <v>600</v>
      </c>
      <c r="H111" s="22">
        <v>45000</v>
      </c>
      <c r="I111" s="22">
        <v>10000</v>
      </c>
      <c r="J111" s="22">
        <v>65000</v>
      </c>
      <c r="K111" s="22">
        <v>10000</v>
      </c>
      <c r="L111" s="23">
        <v>130000</v>
      </c>
      <c r="M111" s="48">
        <v>45000</v>
      </c>
      <c r="N111" s="48">
        <v>10000</v>
      </c>
      <c r="O111" s="48">
        <v>0</v>
      </c>
      <c r="P111" s="48">
        <v>0</v>
      </c>
      <c r="Q111" s="49">
        <v>55000</v>
      </c>
      <c r="R111" s="24" t="s">
        <v>23</v>
      </c>
    </row>
    <row r="112" spans="1:18" ht="25" customHeight="1" x14ac:dyDescent="0.25">
      <c r="A112" s="18">
        <v>30</v>
      </c>
      <c r="B112" s="19" t="s">
        <v>331</v>
      </c>
      <c r="C112" s="19" t="s">
        <v>336</v>
      </c>
      <c r="D112" s="19" t="s">
        <v>339</v>
      </c>
      <c r="E112" s="19" t="s">
        <v>338</v>
      </c>
      <c r="F112" s="19" t="s">
        <v>68</v>
      </c>
      <c r="G112" s="25">
        <v>1000</v>
      </c>
      <c r="H112" s="22">
        <v>140000</v>
      </c>
      <c r="I112" s="22">
        <v>0</v>
      </c>
      <c r="J112" s="22">
        <v>180000</v>
      </c>
      <c r="K112" s="22">
        <v>10000</v>
      </c>
      <c r="L112" s="23">
        <v>330000</v>
      </c>
      <c r="M112" s="48">
        <v>0</v>
      </c>
      <c r="N112" s="48">
        <v>0</v>
      </c>
      <c r="O112" s="48">
        <v>0</v>
      </c>
      <c r="P112" s="48">
        <v>0</v>
      </c>
      <c r="Q112" s="49">
        <v>0</v>
      </c>
      <c r="R112" s="24" t="s">
        <v>27</v>
      </c>
    </row>
    <row r="113" spans="1:18" ht="25" customHeight="1" x14ac:dyDescent="0.25">
      <c r="A113" s="18">
        <v>137</v>
      </c>
      <c r="B113" s="19" t="s">
        <v>331</v>
      </c>
      <c r="C113" s="19" t="s">
        <v>340</v>
      </c>
      <c r="D113" s="19" t="s">
        <v>341</v>
      </c>
      <c r="E113" s="19" t="s">
        <v>342</v>
      </c>
      <c r="F113" s="19" t="s">
        <v>62</v>
      </c>
      <c r="G113" s="25" t="s">
        <v>486</v>
      </c>
      <c r="H113" s="22">
        <v>33000</v>
      </c>
      <c r="I113" s="22">
        <v>7500</v>
      </c>
      <c r="J113" s="22">
        <v>10000</v>
      </c>
      <c r="K113" s="22">
        <v>15000</v>
      </c>
      <c r="L113" s="23">
        <v>65500</v>
      </c>
      <c r="M113" s="48">
        <v>33000</v>
      </c>
      <c r="N113" s="48">
        <v>7500</v>
      </c>
      <c r="O113" s="48">
        <v>0</v>
      </c>
      <c r="P113" s="48">
        <v>0</v>
      </c>
      <c r="Q113" s="49">
        <v>40500</v>
      </c>
      <c r="R113" s="24" t="s">
        <v>23</v>
      </c>
    </row>
    <row r="114" spans="1:18" ht="25" customHeight="1" x14ac:dyDescent="0.25">
      <c r="A114" s="18">
        <v>26</v>
      </c>
      <c r="B114" s="19" t="s">
        <v>331</v>
      </c>
      <c r="C114" s="19" t="s">
        <v>343</v>
      </c>
      <c r="D114" s="19" t="s">
        <v>344</v>
      </c>
      <c r="E114" s="19" t="s">
        <v>345</v>
      </c>
      <c r="F114" s="19" t="s">
        <v>68</v>
      </c>
      <c r="G114" s="25">
        <v>1200</v>
      </c>
      <c r="H114" s="22">
        <v>15000</v>
      </c>
      <c r="I114" s="22">
        <v>5800</v>
      </c>
      <c r="J114" s="22">
        <v>85000</v>
      </c>
      <c r="K114" s="22">
        <v>12500</v>
      </c>
      <c r="L114" s="23">
        <v>118300</v>
      </c>
      <c r="M114" s="48">
        <v>15000</v>
      </c>
      <c r="N114" s="48">
        <v>5800</v>
      </c>
      <c r="O114" s="48">
        <v>50000</v>
      </c>
      <c r="P114" s="48">
        <v>0</v>
      </c>
      <c r="Q114" s="49">
        <v>70800</v>
      </c>
      <c r="R114" s="24" t="s">
        <v>23</v>
      </c>
    </row>
    <row r="115" spans="1:18" ht="25" customHeight="1" x14ac:dyDescent="0.25">
      <c r="A115" s="18">
        <v>78</v>
      </c>
      <c r="B115" s="19" t="s">
        <v>331</v>
      </c>
      <c r="C115" s="19" t="s">
        <v>346</v>
      </c>
      <c r="D115" s="19" t="s">
        <v>347</v>
      </c>
      <c r="E115" s="19" t="s">
        <v>256</v>
      </c>
      <c r="F115" s="19" t="s">
        <v>68</v>
      </c>
      <c r="G115" s="25">
        <v>2000</v>
      </c>
      <c r="H115" s="22">
        <v>25000</v>
      </c>
      <c r="I115" s="22">
        <v>1500</v>
      </c>
      <c r="J115" s="22">
        <v>87500</v>
      </c>
      <c r="K115" s="22">
        <v>43500</v>
      </c>
      <c r="L115" s="23">
        <v>157500</v>
      </c>
      <c r="M115" s="48">
        <v>0</v>
      </c>
      <c r="N115" s="48">
        <v>0</v>
      </c>
      <c r="O115" s="48">
        <v>0</v>
      </c>
      <c r="P115" s="48">
        <v>0</v>
      </c>
      <c r="Q115" s="49">
        <v>0</v>
      </c>
      <c r="R115" s="24" t="s">
        <v>27</v>
      </c>
    </row>
    <row r="116" spans="1:18" ht="25" customHeight="1" x14ac:dyDescent="0.25">
      <c r="A116" s="18">
        <v>54</v>
      </c>
      <c r="B116" s="19" t="s">
        <v>331</v>
      </c>
      <c r="C116" s="19" t="s">
        <v>348</v>
      </c>
      <c r="D116" s="19" t="s">
        <v>349</v>
      </c>
      <c r="E116" s="19" t="s">
        <v>350</v>
      </c>
      <c r="F116" s="19" t="s">
        <v>68</v>
      </c>
      <c r="G116" s="25">
        <v>2000</v>
      </c>
      <c r="H116" s="22">
        <v>130000</v>
      </c>
      <c r="I116" s="22">
        <v>35000</v>
      </c>
      <c r="J116" s="22">
        <v>225000</v>
      </c>
      <c r="K116" s="22">
        <v>62500</v>
      </c>
      <c r="L116" s="23">
        <v>452500</v>
      </c>
      <c r="M116" s="48">
        <v>50000</v>
      </c>
      <c r="N116" s="48">
        <v>0</v>
      </c>
      <c r="O116" s="48">
        <v>0</v>
      </c>
      <c r="P116" s="48">
        <v>0</v>
      </c>
      <c r="Q116" s="49">
        <v>50000</v>
      </c>
      <c r="R116" s="24" t="s">
        <v>23</v>
      </c>
    </row>
    <row r="117" spans="1:18" ht="25" customHeight="1" x14ac:dyDescent="0.25">
      <c r="A117" s="18">
        <v>130</v>
      </c>
      <c r="B117" s="19" t="s">
        <v>351</v>
      </c>
      <c r="C117" s="19" t="s">
        <v>352</v>
      </c>
      <c r="D117" s="19" t="s">
        <v>353</v>
      </c>
      <c r="E117" s="19" t="s">
        <v>354</v>
      </c>
      <c r="F117" s="19" t="s">
        <v>355</v>
      </c>
      <c r="G117" s="25">
        <v>500</v>
      </c>
      <c r="H117" s="22">
        <v>62500</v>
      </c>
      <c r="I117" s="22">
        <v>0</v>
      </c>
      <c r="J117" s="22">
        <v>62500</v>
      </c>
      <c r="K117" s="22">
        <v>25000</v>
      </c>
      <c r="L117" s="23">
        <v>150000</v>
      </c>
      <c r="M117" s="48">
        <v>0</v>
      </c>
      <c r="N117" s="48">
        <v>0</v>
      </c>
      <c r="O117" s="48">
        <v>0</v>
      </c>
      <c r="P117" s="48">
        <v>0</v>
      </c>
      <c r="Q117" s="49">
        <v>0</v>
      </c>
      <c r="R117" s="24" t="s">
        <v>27</v>
      </c>
    </row>
    <row r="118" spans="1:18" ht="25" customHeight="1" x14ac:dyDescent="0.25">
      <c r="A118" s="18">
        <v>132</v>
      </c>
      <c r="B118" s="19" t="s">
        <v>351</v>
      </c>
      <c r="C118" s="19" t="s">
        <v>352</v>
      </c>
      <c r="D118" s="19" t="s">
        <v>356</v>
      </c>
      <c r="E118" s="19" t="s">
        <v>357</v>
      </c>
      <c r="F118" s="19" t="s">
        <v>355</v>
      </c>
      <c r="G118" s="25">
        <v>500</v>
      </c>
      <c r="H118" s="22">
        <v>62500</v>
      </c>
      <c r="I118" s="22">
        <v>0</v>
      </c>
      <c r="J118" s="22">
        <v>62500</v>
      </c>
      <c r="K118" s="22">
        <v>25000</v>
      </c>
      <c r="L118" s="23">
        <v>150000</v>
      </c>
      <c r="M118" s="48">
        <v>0</v>
      </c>
      <c r="N118" s="48">
        <v>0</v>
      </c>
      <c r="O118" s="48">
        <v>0</v>
      </c>
      <c r="P118" s="48">
        <v>0</v>
      </c>
      <c r="Q118" s="49">
        <v>0</v>
      </c>
      <c r="R118" s="24" t="s">
        <v>27</v>
      </c>
    </row>
    <row r="119" spans="1:18" ht="25" customHeight="1" x14ac:dyDescent="0.25">
      <c r="A119" s="18">
        <v>129</v>
      </c>
      <c r="B119" s="19" t="s">
        <v>351</v>
      </c>
      <c r="C119" s="19" t="s">
        <v>352</v>
      </c>
      <c r="D119" s="19" t="s">
        <v>358</v>
      </c>
      <c r="E119" s="19" t="s">
        <v>359</v>
      </c>
      <c r="F119" s="19" t="s">
        <v>355</v>
      </c>
      <c r="G119" s="25">
        <v>500</v>
      </c>
      <c r="H119" s="22">
        <v>50000</v>
      </c>
      <c r="I119" s="22">
        <v>15000</v>
      </c>
      <c r="J119" s="22">
        <v>62500</v>
      </c>
      <c r="K119" s="22">
        <v>25000</v>
      </c>
      <c r="L119" s="23">
        <v>152500</v>
      </c>
      <c r="M119" s="48">
        <v>0</v>
      </c>
      <c r="N119" s="48">
        <v>0</v>
      </c>
      <c r="O119" s="48">
        <v>0</v>
      </c>
      <c r="P119" s="48">
        <v>0</v>
      </c>
      <c r="Q119" s="49">
        <v>0</v>
      </c>
      <c r="R119" s="24" t="s">
        <v>27</v>
      </c>
    </row>
    <row r="120" spans="1:18" ht="25" customHeight="1" x14ac:dyDescent="0.25">
      <c r="A120" s="18">
        <v>125</v>
      </c>
      <c r="B120" s="19" t="s">
        <v>351</v>
      </c>
      <c r="C120" s="19" t="s">
        <v>352</v>
      </c>
      <c r="D120" s="19" t="s">
        <v>360</v>
      </c>
      <c r="E120" s="19" t="s">
        <v>361</v>
      </c>
      <c r="F120" s="19" t="s">
        <v>355</v>
      </c>
      <c r="G120" s="25">
        <v>500</v>
      </c>
      <c r="H120" s="22">
        <v>40000</v>
      </c>
      <c r="I120" s="22">
        <v>0</v>
      </c>
      <c r="J120" s="22">
        <v>37500</v>
      </c>
      <c r="K120" s="22">
        <v>25000</v>
      </c>
      <c r="L120" s="23">
        <v>102500</v>
      </c>
      <c r="M120" s="48">
        <v>0</v>
      </c>
      <c r="N120" s="48">
        <v>0</v>
      </c>
      <c r="O120" s="48">
        <v>0</v>
      </c>
      <c r="P120" s="48">
        <v>0</v>
      </c>
      <c r="Q120" s="49">
        <v>0</v>
      </c>
      <c r="R120" s="24" t="s">
        <v>27</v>
      </c>
    </row>
    <row r="121" spans="1:18" ht="25" customHeight="1" x14ac:dyDescent="0.25">
      <c r="A121" s="18">
        <v>89</v>
      </c>
      <c r="B121" s="19" t="s">
        <v>362</v>
      </c>
      <c r="C121" s="19" t="s">
        <v>363</v>
      </c>
      <c r="D121" s="19" t="s">
        <v>364</v>
      </c>
      <c r="E121" s="19" t="s">
        <v>365</v>
      </c>
      <c r="F121" s="19" t="s">
        <v>366</v>
      </c>
      <c r="G121" s="25">
        <v>500</v>
      </c>
      <c r="H121" s="22">
        <v>80000</v>
      </c>
      <c r="I121" s="22">
        <v>12500</v>
      </c>
      <c r="J121" s="22">
        <v>37500</v>
      </c>
      <c r="K121" s="22">
        <v>10000</v>
      </c>
      <c r="L121" s="23">
        <v>140000</v>
      </c>
      <c r="M121" s="48">
        <v>80000</v>
      </c>
      <c r="N121" s="48">
        <v>12500</v>
      </c>
      <c r="O121" s="48">
        <v>0</v>
      </c>
      <c r="P121" s="48">
        <v>0</v>
      </c>
      <c r="Q121" s="49">
        <v>92500</v>
      </c>
      <c r="R121" s="24" t="s">
        <v>23</v>
      </c>
    </row>
    <row r="122" spans="1:18" ht="25" customHeight="1" x14ac:dyDescent="0.25">
      <c r="A122" s="18">
        <v>115</v>
      </c>
      <c r="B122" s="19" t="s">
        <v>362</v>
      </c>
      <c r="C122" s="19" t="s">
        <v>367</v>
      </c>
      <c r="D122" s="19" t="s">
        <v>368</v>
      </c>
      <c r="E122" s="19" t="s">
        <v>365</v>
      </c>
      <c r="F122" s="19" t="s">
        <v>366</v>
      </c>
      <c r="G122" s="25">
        <v>1000</v>
      </c>
      <c r="H122" s="22">
        <v>97500</v>
      </c>
      <c r="I122" s="22">
        <v>7500</v>
      </c>
      <c r="J122" s="22">
        <v>87500</v>
      </c>
      <c r="K122" s="22">
        <v>12500</v>
      </c>
      <c r="L122" s="23">
        <v>205000</v>
      </c>
      <c r="M122" s="48">
        <v>97500</v>
      </c>
      <c r="N122" s="48">
        <v>7500</v>
      </c>
      <c r="O122" s="48">
        <v>0</v>
      </c>
      <c r="P122" s="48">
        <v>0</v>
      </c>
      <c r="Q122" s="49">
        <v>105000</v>
      </c>
      <c r="R122" s="24" t="s">
        <v>23</v>
      </c>
    </row>
    <row r="123" spans="1:18" ht="25" customHeight="1" x14ac:dyDescent="0.25">
      <c r="A123" s="18">
        <v>36</v>
      </c>
      <c r="B123" s="19" t="s">
        <v>362</v>
      </c>
      <c r="C123" s="20" t="s">
        <v>369</v>
      </c>
      <c r="D123" s="19" t="s">
        <v>370</v>
      </c>
      <c r="E123" s="19" t="s">
        <v>365</v>
      </c>
      <c r="F123" s="19" t="s">
        <v>366</v>
      </c>
      <c r="G123" s="25">
        <v>1000</v>
      </c>
      <c r="H123" s="22">
        <v>50000</v>
      </c>
      <c r="I123" s="22">
        <v>21250</v>
      </c>
      <c r="J123" s="22">
        <v>162500</v>
      </c>
      <c r="K123" s="22">
        <v>75000</v>
      </c>
      <c r="L123" s="23">
        <v>308750</v>
      </c>
      <c r="M123" s="48">
        <v>0</v>
      </c>
      <c r="N123" s="48">
        <v>0</v>
      </c>
      <c r="O123" s="48">
        <v>0</v>
      </c>
      <c r="P123" s="48">
        <v>0</v>
      </c>
      <c r="Q123" s="49">
        <v>0</v>
      </c>
      <c r="R123" s="24" t="s">
        <v>27</v>
      </c>
    </row>
    <row r="124" spans="1:18" ht="25" customHeight="1" x14ac:dyDescent="0.25">
      <c r="A124" s="18">
        <v>90</v>
      </c>
      <c r="B124" s="19" t="s">
        <v>362</v>
      </c>
      <c r="C124" s="19" t="s">
        <v>363</v>
      </c>
      <c r="D124" s="19" t="s">
        <v>40</v>
      </c>
      <c r="E124" s="19" t="s">
        <v>365</v>
      </c>
      <c r="F124" s="19" t="s">
        <v>366</v>
      </c>
      <c r="G124" s="25">
        <v>500</v>
      </c>
      <c r="H124" s="22">
        <v>120000</v>
      </c>
      <c r="I124" s="22">
        <v>16000</v>
      </c>
      <c r="J124" s="22">
        <v>25000</v>
      </c>
      <c r="K124" s="22">
        <v>7500</v>
      </c>
      <c r="L124" s="23">
        <v>168500</v>
      </c>
      <c r="M124" s="48">
        <v>0</v>
      </c>
      <c r="N124" s="48">
        <v>0</v>
      </c>
      <c r="O124" s="48">
        <v>0</v>
      </c>
      <c r="P124" s="48">
        <v>0</v>
      </c>
      <c r="Q124" s="49">
        <v>0</v>
      </c>
      <c r="R124" s="24" t="s">
        <v>27</v>
      </c>
    </row>
    <row r="125" spans="1:18" ht="25" customHeight="1" x14ac:dyDescent="0.25">
      <c r="A125" s="18">
        <v>23</v>
      </c>
      <c r="B125" s="19" t="s">
        <v>362</v>
      </c>
      <c r="C125" s="19" t="s">
        <v>371</v>
      </c>
      <c r="D125" s="19" t="s">
        <v>372</v>
      </c>
      <c r="E125" s="19" t="s">
        <v>373</v>
      </c>
      <c r="F125" s="19" t="s">
        <v>366</v>
      </c>
      <c r="G125" s="25">
        <v>500</v>
      </c>
      <c r="H125" s="22">
        <v>78750</v>
      </c>
      <c r="I125" s="22">
        <v>2500</v>
      </c>
      <c r="J125" s="22">
        <v>38250</v>
      </c>
      <c r="K125" s="22">
        <v>3000</v>
      </c>
      <c r="L125" s="23">
        <v>122500</v>
      </c>
      <c r="M125" s="48">
        <v>0</v>
      </c>
      <c r="N125" s="48">
        <v>0</v>
      </c>
      <c r="O125" s="48">
        <v>0</v>
      </c>
      <c r="P125" s="48">
        <v>0</v>
      </c>
      <c r="Q125" s="49">
        <v>0</v>
      </c>
      <c r="R125" s="24" t="s">
        <v>27</v>
      </c>
    </row>
    <row r="126" spans="1:18" ht="25" customHeight="1" x14ac:dyDescent="0.25">
      <c r="A126" s="18">
        <v>101</v>
      </c>
      <c r="B126" s="19" t="s">
        <v>362</v>
      </c>
      <c r="C126" s="19" t="s">
        <v>374</v>
      </c>
      <c r="D126" s="19" t="s">
        <v>375</v>
      </c>
      <c r="E126" s="19" t="s">
        <v>376</v>
      </c>
      <c r="F126" s="19" t="s">
        <v>366</v>
      </c>
      <c r="G126" s="25">
        <v>500</v>
      </c>
      <c r="H126" s="22">
        <v>18500</v>
      </c>
      <c r="I126" s="22">
        <v>17500</v>
      </c>
      <c r="J126" s="22">
        <v>42500</v>
      </c>
      <c r="K126" s="22">
        <v>18500</v>
      </c>
      <c r="L126" s="23">
        <v>97000</v>
      </c>
      <c r="M126" s="48">
        <v>0</v>
      </c>
      <c r="N126" s="48">
        <v>0</v>
      </c>
      <c r="O126" s="48">
        <v>0</v>
      </c>
      <c r="P126" s="48">
        <v>0</v>
      </c>
      <c r="Q126" s="49">
        <v>0</v>
      </c>
      <c r="R126" s="24" t="s">
        <v>27</v>
      </c>
    </row>
    <row r="127" spans="1:18" ht="25" customHeight="1" x14ac:dyDescent="0.25">
      <c r="A127" s="18">
        <v>111</v>
      </c>
      <c r="B127" s="19" t="s">
        <v>377</v>
      </c>
      <c r="C127" s="19" t="s">
        <v>378</v>
      </c>
      <c r="D127" s="19" t="s">
        <v>171</v>
      </c>
      <c r="E127" s="19" t="s">
        <v>491</v>
      </c>
      <c r="F127" s="19" t="s">
        <v>379</v>
      </c>
      <c r="G127" s="25">
        <v>1000</v>
      </c>
      <c r="H127" s="22">
        <v>21000</v>
      </c>
      <c r="I127" s="22">
        <v>25000</v>
      </c>
      <c r="J127" s="22">
        <v>50000</v>
      </c>
      <c r="K127" s="22">
        <v>12500</v>
      </c>
      <c r="L127" s="23">
        <v>108500</v>
      </c>
      <c r="M127" s="48">
        <v>0</v>
      </c>
      <c r="N127" s="48">
        <v>0</v>
      </c>
      <c r="O127" s="48">
        <v>0</v>
      </c>
      <c r="P127" s="48">
        <v>0</v>
      </c>
      <c r="Q127" s="49">
        <v>0</v>
      </c>
      <c r="R127" s="24" t="s">
        <v>27</v>
      </c>
    </row>
    <row r="128" spans="1:18" ht="25" customHeight="1" x14ac:dyDescent="0.25">
      <c r="A128" s="18">
        <v>156</v>
      </c>
      <c r="B128" s="19" t="s">
        <v>377</v>
      </c>
      <c r="C128" s="19" t="s">
        <v>380</v>
      </c>
      <c r="D128" s="19" t="s">
        <v>84</v>
      </c>
      <c r="E128" s="19" t="s">
        <v>381</v>
      </c>
      <c r="F128" s="19" t="s">
        <v>379</v>
      </c>
      <c r="G128" s="25">
        <v>2000</v>
      </c>
      <c r="H128" s="22">
        <v>60000</v>
      </c>
      <c r="I128" s="22">
        <v>45000</v>
      </c>
      <c r="J128" s="22">
        <v>150000</v>
      </c>
      <c r="K128" s="22">
        <v>30000</v>
      </c>
      <c r="L128" s="23">
        <v>285000</v>
      </c>
      <c r="M128" s="48">
        <v>0</v>
      </c>
      <c r="N128" s="48">
        <v>0</v>
      </c>
      <c r="O128" s="48">
        <v>0</v>
      </c>
      <c r="P128" s="48">
        <v>0</v>
      </c>
      <c r="Q128" s="49">
        <v>0</v>
      </c>
      <c r="R128" s="24" t="s">
        <v>27</v>
      </c>
    </row>
    <row r="129" spans="1:18" ht="25" customHeight="1" x14ac:dyDescent="0.25">
      <c r="A129" s="18">
        <v>58</v>
      </c>
      <c r="B129" s="19" t="s">
        <v>382</v>
      </c>
      <c r="C129" s="19" t="s">
        <v>383</v>
      </c>
      <c r="D129" s="19" t="s">
        <v>384</v>
      </c>
      <c r="E129" s="19" t="s">
        <v>385</v>
      </c>
      <c r="F129" s="19" t="s">
        <v>386</v>
      </c>
      <c r="G129" s="25">
        <v>1000</v>
      </c>
      <c r="H129" s="22">
        <v>55825</v>
      </c>
      <c r="I129" s="22">
        <v>17500</v>
      </c>
      <c r="J129" s="22">
        <v>67575</v>
      </c>
      <c r="K129" s="22">
        <v>0</v>
      </c>
      <c r="L129" s="23">
        <v>140900</v>
      </c>
      <c r="M129" s="48">
        <v>0</v>
      </c>
      <c r="N129" s="48">
        <v>0</v>
      </c>
      <c r="O129" s="48">
        <v>0</v>
      </c>
      <c r="P129" s="48">
        <v>0</v>
      </c>
      <c r="Q129" s="49">
        <v>0</v>
      </c>
      <c r="R129" s="24" t="s">
        <v>27</v>
      </c>
    </row>
    <row r="130" spans="1:18" ht="25" customHeight="1" x14ac:dyDescent="0.25">
      <c r="A130" s="18">
        <v>57</v>
      </c>
      <c r="B130" s="19" t="s">
        <v>382</v>
      </c>
      <c r="C130" s="19" t="s">
        <v>383</v>
      </c>
      <c r="D130" s="19" t="s">
        <v>387</v>
      </c>
      <c r="E130" s="19" t="s">
        <v>385</v>
      </c>
      <c r="F130" s="19" t="s">
        <v>386</v>
      </c>
      <c r="G130" s="25">
        <v>1000</v>
      </c>
      <c r="H130" s="22">
        <v>37950</v>
      </c>
      <c r="I130" s="22">
        <v>17500</v>
      </c>
      <c r="J130" s="22">
        <v>50000</v>
      </c>
      <c r="K130" s="22">
        <v>0</v>
      </c>
      <c r="L130" s="23">
        <v>105450</v>
      </c>
      <c r="M130" s="48">
        <v>37950</v>
      </c>
      <c r="N130" s="48">
        <v>17500</v>
      </c>
      <c r="O130" s="48">
        <v>0</v>
      </c>
      <c r="P130" s="48">
        <v>0</v>
      </c>
      <c r="Q130" s="49">
        <v>55450</v>
      </c>
      <c r="R130" s="24" t="s">
        <v>23</v>
      </c>
    </row>
    <row r="131" spans="1:18" ht="25" customHeight="1" x14ac:dyDescent="0.25">
      <c r="A131" s="18">
        <v>55</v>
      </c>
      <c r="B131" s="19" t="s">
        <v>382</v>
      </c>
      <c r="C131" s="20" t="s">
        <v>388</v>
      </c>
      <c r="D131" s="19" t="s">
        <v>389</v>
      </c>
      <c r="E131" s="19" t="s">
        <v>385</v>
      </c>
      <c r="F131" s="19" t="s">
        <v>386</v>
      </c>
      <c r="G131" s="25">
        <v>1000</v>
      </c>
      <c r="H131" s="22">
        <v>72950</v>
      </c>
      <c r="I131" s="22">
        <v>15000</v>
      </c>
      <c r="J131" s="22">
        <v>55000</v>
      </c>
      <c r="K131" s="22">
        <v>30000</v>
      </c>
      <c r="L131" s="23">
        <v>172950</v>
      </c>
      <c r="M131" s="48">
        <v>72950</v>
      </c>
      <c r="N131" s="48">
        <v>15000</v>
      </c>
      <c r="O131" s="48">
        <v>0</v>
      </c>
      <c r="P131" s="48">
        <v>0</v>
      </c>
      <c r="Q131" s="49">
        <v>87950</v>
      </c>
      <c r="R131" s="24" t="s">
        <v>23</v>
      </c>
    </row>
    <row r="132" spans="1:18" ht="25" customHeight="1" x14ac:dyDescent="0.25">
      <c r="A132" s="18">
        <v>48</v>
      </c>
      <c r="B132" s="19" t="s">
        <v>382</v>
      </c>
      <c r="C132" s="20" t="s">
        <v>390</v>
      </c>
      <c r="D132" s="19" t="s">
        <v>391</v>
      </c>
      <c r="E132" s="19" t="s">
        <v>392</v>
      </c>
      <c r="F132" s="19" t="s">
        <v>386</v>
      </c>
      <c r="G132" s="25">
        <v>1000</v>
      </c>
      <c r="H132" s="22">
        <v>64375</v>
      </c>
      <c r="I132" s="22">
        <v>1125</v>
      </c>
      <c r="J132" s="22">
        <v>47500</v>
      </c>
      <c r="K132" s="22">
        <v>6250</v>
      </c>
      <c r="L132" s="23">
        <v>119250</v>
      </c>
      <c r="M132" s="48">
        <v>64375</v>
      </c>
      <c r="N132" s="48">
        <v>1125</v>
      </c>
      <c r="O132" s="48">
        <v>0</v>
      </c>
      <c r="P132" s="48">
        <v>0</v>
      </c>
      <c r="Q132" s="49">
        <v>65500</v>
      </c>
      <c r="R132" s="24" t="s">
        <v>23</v>
      </c>
    </row>
    <row r="133" spans="1:18" ht="25" customHeight="1" x14ac:dyDescent="0.25">
      <c r="A133" s="18">
        <v>60</v>
      </c>
      <c r="B133" s="19" t="s">
        <v>382</v>
      </c>
      <c r="C133" s="19" t="s">
        <v>393</v>
      </c>
      <c r="D133" s="19" t="s">
        <v>394</v>
      </c>
      <c r="E133" s="19" t="s">
        <v>395</v>
      </c>
      <c r="F133" s="19" t="s">
        <v>386</v>
      </c>
      <c r="G133" s="25">
        <v>1000</v>
      </c>
      <c r="H133" s="22">
        <v>204750</v>
      </c>
      <c r="I133" s="22">
        <v>12500</v>
      </c>
      <c r="J133" s="22">
        <v>105000</v>
      </c>
      <c r="K133" s="22">
        <v>11250</v>
      </c>
      <c r="L133" s="23">
        <v>333500</v>
      </c>
      <c r="M133" s="48">
        <v>50000</v>
      </c>
      <c r="N133" s="48">
        <v>12500</v>
      </c>
      <c r="O133" s="48">
        <v>0</v>
      </c>
      <c r="P133" s="48">
        <v>0</v>
      </c>
      <c r="Q133" s="49">
        <v>62500</v>
      </c>
      <c r="R133" s="24" t="s">
        <v>23</v>
      </c>
    </row>
    <row r="134" spans="1:18" ht="25" customHeight="1" x14ac:dyDescent="0.25">
      <c r="A134" s="18">
        <v>53</v>
      </c>
      <c r="B134" s="19" t="s">
        <v>382</v>
      </c>
      <c r="C134" s="19" t="s">
        <v>396</v>
      </c>
      <c r="D134" s="19" t="s">
        <v>397</v>
      </c>
      <c r="E134" s="19" t="s">
        <v>392</v>
      </c>
      <c r="F134" s="19" t="s">
        <v>386</v>
      </c>
      <c r="G134" s="25">
        <v>1000</v>
      </c>
      <c r="H134" s="22">
        <v>90000</v>
      </c>
      <c r="I134" s="22">
        <v>1125</v>
      </c>
      <c r="J134" s="22">
        <v>60000</v>
      </c>
      <c r="K134" s="22">
        <v>6250</v>
      </c>
      <c r="L134" s="23">
        <v>157375</v>
      </c>
      <c r="M134" s="48">
        <v>0</v>
      </c>
      <c r="N134" s="48">
        <v>0</v>
      </c>
      <c r="O134" s="48">
        <v>0</v>
      </c>
      <c r="P134" s="48">
        <v>0</v>
      </c>
      <c r="Q134" s="49">
        <v>0</v>
      </c>
      <c r="R134" s="24" t="s">
        <v>27</v>
      </c>
    </row>
    <row r="135" spans="1:18" ht="25" customHeight="1" x14ac:dyDescent="0.25">
      <c r="A135" s="18">
        <v>12</v>
      </c>
      <c r="B135" s="19" t="s">
        <v>382</v>
      </c>
      <c r="C135" s="19" t="s">
        <v>398</v>
      </c>
      <c r="D135" s="19" t="s">
        <v>399</v>
      </c>
      <c r="E135" s="19" t="s">
        <v>398</v>
      </c>
      <c r="F135" s="19" t="s">
        <v>386</v>
      </c>
      <c r="G135" s="25" t="s">
        <v>56</v>
      </c>
      <c r="H135" s="22">
        <v>8500</v>
      </c>
      <c r="I135" s="22">
        <v>0</v>
      </c>
      <c r="J135" s="22">
        <v>0</v>
      </c>
      <c r="K135" s="22">
        <v>0</v>
      </c>
      <c r="L135" s="23">
        <v>8500</v>
      </c>
      <c r="M135" s="48">
        <v>8500</v>
      </c>
      <c r="N135" s="48">
        <v>0</v>
      </c>
      <c r="O135" s="48">
        <v>0</v>
      </c>
      <c r="P135" s="48">
        <v>0</v>
      </c>
      <c r="Q135" s="49">
        <v>8500</v>
      </c>
      <c r="R135" s="24" t="s">
        <v>43</v>
      </c>
    </row>
    <row r="136" spans="1:18" ht="25" customHeight="1" x14ac:dyDescent="0.25">
      <c r="A136" s="18">
        <v>134</v>
      </c>
      <c r="B136" s="19" t="s">
        <v>400</v>
      </c>
      <c r="C136" s="19" t="s">
        <v>401</v>
      </c>
      <c r="D136" s="19" t="s">
        <v>402</v>
      </c>
      <c r="E136" s="19" t="s">
        <v>403</v>
      </c>
      <c r="F136" s="19" t="s">
        <v>404</v>
      </c>
      <c r="G136" s="25">
        <v>1000</v>
      </c>
      <c r="H136" s="22">
        <v>30000</v>
      </c>
      <c r="I136" s="22">
        <v>7500</v>
      </c>
      <c r="J136" s="22">
        <v>43500</v>
      </c>
      <c r="K136" s="22">
        <v>2500</v>
      </c>
      <c r="L136" s="23">
        <v>83500</v>
      </c>
      <c r="M136" s="48">
        <v>0</v>
      </c>
      <c r="N136" s="48">
        <v>0</v>
      </c>
      <c r="O136" s="48">
        <v>0</v>
      </c>
      <c r="P136" s="48">
        <v>0</v>
      </c>
      <c r="Q136" s="49">
        <v>0</v>
      </c>
      <c r="R136" s="24" t="s">
        <v>27</v>
      </c>
    </row>
    <row r="137" spans="1:18" ht="25" customHeight="1" x14ac:dyDescent="0.25">
      <c r="A137" s="18">
        <v>135</v>
      </c>
      <c r="B137" s="19" t="s">
        <v>400</v>
      </c>
      <c r="C137" s="19" t="s">
        <v>401</v>
      </c>
      <c r="D137" s="19" t="s">
        <v>405</v>
      </c>
      <c r="E137" s="19" t="s">
        <v>403</v>
      </c>
      <c r="F137" s="19" t="s">
        <v>404</v>
      </c>
      <c r="G137" s="25">
        <v>1000</v>
      </c>
      <c r="H137" s="22">
        <v>8500</v>
      </c>
      <c r="I137" s="22">
        <v>7500</v>
      </c>
      <c r="J137" s="22">
        <v>43500</v>
      </c>
      <c r="K137" s="22">
        <v>2500</v>
      </c>
      <c r="L137" s="23">
        <v>62000</v>
      </c>
      <c r="M137" s="48">
        <v>0</v>
      </c>
      <c r="N137" s="48">
        <v>0</v>
      </c>
      <c r="O137" s="48">
        <v>0</v>
      </c>
      <c r="P137" s="48">
        <v>0</v>
      </c>
      <c r="Q137" s="49">
        <v>0</v>
      </c>
      <c r="R137" s="24" t="s">
        <v>27</v>
      </c>
    </row>
    <row r="138" spans="1:18" ht="25" customHeight="1" x14ac:dyDescent="0.25">
      <c r="A138" s="18">
        <v>136</v>
      </c>
      <c r="B138" s="19" t="s">
        <v>400</v>
      </c>
      <c r="C138" s="19" t="s">
        <v>401</v>
      </c>
      <c r="D138" s="19" t="s">
        <v>406</v>
      </c>
      <c r="E138" s="19" t="s">
        <v>403</v>
      </c>
      <c r="F138" s="19" t="s">
        <v>404</v>
      </c>
      <c r="G138" s="25">
        <v>1000</v>
      </c>
      <c r="H138" s="22">
        <v>6000</v>
      </c>
      <c r="I138" s="22">
        <v>7500</v>
      </c>
      <c r="J138" s="22">
        <v>31000</v>
      </c>
      <c r="K138" s="22">
        <v>2500</v>
      </c>
      <c r="L138" s="23">
        <v>47000</v>
      </c>
      <c r="M138" s="48">
        <v>0</v>
      </c>
      <c r="N138" s="48">
        <v>0</v>
      </c>
      <c r="O138" s="48">
        <v>0</v>
      </c>
      <c r="P138" s="48">
        <v>0</v>
      </c>
      <c r="Q138" s="49">
        <v>0</v>
      </c>
      <c r="R138" s="24" t="s">
        <v>27</v>
      </c>
    </row>
    <row r="139" spans="1:18" ht="25" customHeight="1" x14ac:dyDescent="0.25">
      <c r="A139" s="18">
        <v>139</v>
      </c>
      <c r="B139" s="19" t="s">
        <v>400</v>
      </c>
      <c r="C139" s="19" t="s">
        <v>401</v>
      </c>
      <c r="D139" s="19" t="s">
        <v>407</v>
      </c>
      <c r="E139" s="19" t="s">
        <v>408</v>
      </c>
      <c r="F139" s="19" t="s">
        <v>404</v>
      </c>
      <c r="G139" s="25">
        <v>1000</v>
      </c>
      <c r="H139" s="22">
        <v>44000</v>
      </c>
      <c r="I139" s="22">
        <v>10000</v>
      </c>
      <c r="J139" s="22">
        <v>31000</v>
      </c>
      <c r="K139" s="22">
        <v>2500</v>
      </c>
      <c r="L139" s="23">
        <v>87500</v>
      </c>
      <c r="M139" s="48">
        <v>0</v>
      </c>
      <c r="N139" s="48">
        <v>0</v>
      </c>
      <c r="O139" s="48">
        <v>0</v>
      </c>
      <c r="P139" s="48">
        <v>0</v>
      </c>
      <c r="Q139" s="49">
        <v>0</v>
      </c>
      <c r="R139" s="24" t="s">
        <v>27</v>
      </c>
    </row>
    <row r="140" spans="1:18" ht="25" customHeight="1" x14ac:dyDescent="0.25">
      <c r="A140" s="18">
        <v>138</v>
      </c>
      <c r="B140" s="19" t="s">
        <v>400</v>
      </c>
      <c r="C140" s="19" t="s">
        <v>401</v>
      </c>
      <c r="D140" s="19" t="s">
        <v>409</v>
      </c>
      <c r="E140" s="19" t="s">
        <v>408</v>
      </c>
      <c r="F140" s="19" t="s">
        <v>404</v>
      </c>
      <c r="G140" s="25">
        <v>1000</v>
      </c>
      <c r="H140" s="22">
        <v>20000</v>
      </c>
      <c r="I140" s="22">
        <v>7500</v>
      </c>
      <c r="J140" s="22">
        <v>31000</v>
      </c>
      <c r="K140" s="22">
        <v>2500</v>
      </c>
      <c r="L140" s="23">
        <v>61000</v>
      </c>
      <c r="M140" s="48">
        <v>0</v>
      </c>
      <c r="N140" s="48">
        <v>0</v>
      </c>
      <c r="O140" s="48">
        <v>0</v>
      </c>
      <c r="P140" s="48">
        <v>0</v>
      </c>
      <c r="Q140" s="49">
        <v>0</v>
      </c>
      <c r="R140" s="24" t="s">
        <v>27</v>
      </c>
    </row>
    <row r="141" spans="1:18" ht="25" customHeight="1" x14ac:dyDescent="0.25">
      <c r="A141" s="18">
        <v>140</v>
      </c>
      <c r="B141" s="19" t="s">
        <v>400</v>
      </c>
      <c r="C141" s="19" t="s">
        <v>401</v>
      </c>
      <c r="D141" s="19" t="s">
        <v>410</v>
      </c>
      <c r="E141" s="19" t="s">
        <v>408</v>
      </c>
      <c r="F141" s="19" t="s">
        <v>404</v>
      </c>
      <c r="G141" s="25">
        <v>1000</v>
      </c>
      <c r="H141" s="22">
        <v>6000</v>
      </c>
      <c r="I141" s="22">
        <v>7500</v>
      </c>
      <c r="J141" s="22">
        <v>43500</v>
      </c>
      <c r="K141" s="22">
        <v>2500</v>
      </c>
      <c r="L141" s="23">
        <v>59500</v>
      </c>
      <c r="M141" s="48">
        <v>0</v>
      </c>
      <c r="N141" s="48">
        <v>0</v>
      </c>
      <c r="O141" s="48">
        <v>0</v>
      </c>
      <c r="P141" s="48">
        <v>0</v>
      </c>
      <c r="Q141" s="49">
        <v>0</v>
      </c>
      <c r="R141" s="24" t="s">
        <v>27</v>
      </c>
    </row>
    <row r="142" spans="1:18" ht="25" customHeight="1" x14ac:dyDescent="0.25">
      <c r="A142" s="18">
        <v>11</v>
      </c>
      <c r="B142" s="19" t="s">
        <v>411</v>
      </c>
      <c r="C142" s="19" t="s">
        <v>412</v>
      </c>
      <c r="D142" s="19" t="s">
        <v>413</v>
      </c>
      <c r="E142" s="19" t="s">
        <v>72</v>
      </c>
      <c r="F142" s="19" t="s">
        <v>73</v>
      </c>
      <c r="G142" s="25">
        <v>1000</v>
      </c>
      <c r="H142" s="22">
        <v>85000</v>
      </c>
      <c r="I142" s="22">
        <v>30000</v>
      </c>
      <c r="J142" s="22">
        <v>50000</v>
      </c>
      <c r="K142" s="22">
        <v>6250</v>
      </c>
      <c r="L142" s="23">
        <v>171250</v>
      </c>
      <c r="M142" s="48">
        <v>0</v>
      </c>
      <c r="N142" s="48">
        <v>0</v>
      </c>
      <c r="O142" s="48">
        <v>0</v>
      </c>
      <c r="P142" s="48">
        <v>0</v>
      </c>
      <c r="Q142" s="49">
        <v>0</v>
      </c>
      <c r="R142" s="24" t="s">
        <v>27</v>
      </c>
    </row>
    <row r="143" spans="1:18" ht="25" customHeight="1" x14ac:dyDescent="0.25">
      <c r="A143" s="18">
        <v>6</v>
      </c>
      <c r="B143" s="19" t="s">
        <v>411</v>
      </c>
      <c r="C143" s="19" t="s">
        <v>412</v>
      </c>
      <c r="D143" s="19" t="s">
        <v>414</v>
      </c>
      <c r="E143" s="19" t="s">
        <v>72</v>
      </c>
      <c r="F143" s="19" t="s">
        <v>73</v>
      </c>
      <c r="G143" s="29">
        <v>1000</v>
      </c>
      <c r="H143" s="22">
        <v>85000</v>
      </c>
      <c r="I143" s="22">
        <v>30000</v>
      </c>
      <c r="J143" s="22">
        <v>50000</v>
      </c>
      <c r="K143" s="22">
        <v>6250</v>
      </c>
      <c r="L143" s="23">
        <v>171250</v>
      </c>
      <c r="M143" s="48">
        <v>0</v>
      </c>
      <c r="N143" s="48">
        <v>0</v>
      </c>
      <c r="O143" s="48">
        <v>0</v>
      </c>
      <c r="P143" s="48">
        <v>0</v>
      </c>
      <c r="Q143" s="49">
        <v>0</v>
      </c>
      <c r="R143" s="24" t="s">
        <v>27</v>
      </c>
    </row>
    <row r="144" spans="1:18" ht="25" customHeight="1" x14ac:dyDescent="0.25">
      <c r="A144" s="18">
        <v>56</v>
      </c>
      <c r="B144" s="19" t="s">
        <v>415</v>
      </c>
      <c r="C144" s="19" t="s">
        <v>416</v>
      </c>
      <c r="D144" s="19" t="s">
        <v>417</v>
      </c>
      <c r="E144" s="19" t="s">
        <v>418</v>
      </c>
      <c r="F144" s="19" t="s">
        <v>130</v>
      </c>
      <c r="G144" s="25">
        <v>3000</v>
      </c>
      <c r="H144" s="22">
        <v>1250</v>
      </c>
      <c r="I144" s="22">
        <v>2350</v>
      </c>
      <c r="J144" s="22">
        <v>62500</v>
      </c>
      <c r="K144" s="22">
        <v>3750</v>
      </c>
      <c r="L144" s="23">
        <v>69850</v>
      </c>
      <c r="M144" s="48">
        <v>1250</v>
      </c>
      <c r="N144" s="48">
        <v>2350</v>
      </c>
      <c r="O144" s="48">
        <v>62500</v>
      </c>
      <c r="P144" s="48">
        <v>0</v>
      </c>
      <c r="Q144" s="49">
        <v>66100</v>
      </c>
      <c r="R144" s="24" t="s">
        <v>43</v>
      </c>
    </row>
    <row r="145" spans="1:18" ht="25" customHeight="1" x14ac:dyDescent="0.25">
      <c r="A145" s="18">
        <v>7</v>
      </c>
      <c r="B145" s="19" t="s">
        <v>415</v>
      </c>
      <c r="C145" s="19" t="s">
        <v>419</v>
      </c>
      <c r="D145" s="19" t="s">
        <v>420</v>
      </c>
      <c r="E145" s="19" t="s">
        <v>421</v>
      </c>
      <c r="F145" s="19" t="s">
        <v>130</v>
      </c>
      <c r="G145" s="25">
        <v>800</v>
      </c>
      <c r="H145" s="22">
        <v>31250</v>
      </c>
      <c r="I145" s="22">
        <v>0</v>
      </c>
      <c r="J145" s="22">
        <v>30000</v>
      </c>
      <c r="K145" s="22">
        <v>0</v>
      </c>
      <c r="L145" s="23">
        <v>61250</v>
      </c>
      <c r="M145" s="48">
        <v>0</v>
      </c>
      <c r="N145" s="48">
        <v>0</v>
      </c>
      <c r="O145" s="48">
        <v>0</v>
      </c>
      <c r="P145" s="48">
        <v>0</v>
      </c>
      <c r="Q145" s="49">
        <v>0</v>
      </c>
      <c r="R145" s="24" t="s">
        <v>27</v>
      </c>
    </row>
    <row r="146" spans="1:18" ht="25" customHeight="1" x14ac:dyDescent="0.25">
      <c r="A146" s="18">
        <v>15</v>
      </c>
      <c r="B146" s="19" t="s">
        <v>415</v>
      </c>
      <c r="C146" s="19" t="s">
        <v>422</v>
      </c>
      <c r="D146" s="19" t="s">
        <v>423</v>
      </c>
      <c r="E146" s="19" t="s">
        <v>422</v>
      </c>
      <c r="F146" s="19" t="s">
        <v>130</v>
      </c>
      <c r="G146" s="25" t="s">
        <v>56</v>
      </c>
      <c r="H146" s="22">
        <v>12340</v>
      </c>
      <c r="I146" s="22">
        <v>0</v>
      </c>
      <c r="J146" s="22">
        <v>0</v>
      </c>
      <c r="K146" s="22">
        <v>0</v>
      </c>
      <c r="L146" s="23">
        <v>12340</v>
      </c>
      <c r="M146" s="48">
        <v>0</v>
      </c>
      <c r="N146" s="48">
        <v>0</v>
      </c>
      <c r="O146" s="48">
        <v>0</v>
      </c>
      <c r="P146" s="48">
        <v>0</v>
      </c>
      <c r="Q146" s="49">
        <v>0</v>
      </c>
      <c r="R146" s="24" t="s">
        <v>27</v>
      </c>
    </row>
    <row r="147" spans="1:18" ht="25" customHeight="1" x14ac:dyDescent="0.25">
      <c r="A147" s="57">
        <v>24</v>
      </c>
      <c r="B147" s="58" t="s">
        <v>415</v>
      </c>
      <c r="C147" s="59" t="s">
        <v>424</v>
      </c>
      <c r="D147" s="58" t="s">
        <v>425</v>
      </c>
      <c r="E147" s="58" t="s">
        <v>426</v>
      </c>
      <c r="F147" s="58" t="s">
        <v>130</v>
      </c>
      <c r="G147" s="60">
        <v>2000</v>
      </c>
      <c r="H147" s="61">
        <v>58500</v>
      </c>
      <c r="I147" s="61">
        <v>100000</v>
      </c>
      <c r="J147" s="61">
        <v>50000</v>
      </c>
      <c r="K147" s="61">
        <v>0</v>
      </c>
      <c r="L147" s="62">
        <v>208500</v>
      </c>
      <c r="M147" s="63">
        <v>58500</v>
      </c>
      <c r="N147" s="63">
        <v>0</v>
      </c>
      <c r="O147" s="63">
        <v>0</v>
      </c>
      <c r="P147" s="63">
        <v>0</v>
      </c>
      <c r="Q147" s="64">
        <v>58500</v>
      </c>
      <c r="R147" s="65" t="s">
        <v>23</v>
      </c>
    </row>
    <row r="148" spans="1:18" ht="25" customHeight="1" x14ac:dyDescent="0.25">
      <c r="A148" s="18">
        <v>25</v>
      </c>
      <c r="B148" s="19" t="s">
        <v>415</v>
      </c>
      <c r="C148" s="30" t="s">
        <v>424</v>
      </c>
      <c r="D148" s="19" t="s">
        <v>427</v>
      </c>
      <c r="E148" s="19" t="s">
        <v>426</v>
      </c>
      <c r="F148" s="19" t="s">
        <v>428</v>
      </c>
      <c r="G148" s="25">
        <v>2000</v>
      </c>
      <c r="H148" s="22">
        <v>58500</v>
      </c>
      <c r="I148" s="22">
        <v>100000</v>
      </c>
      <c r="J148" s="22">
        <v>50000</v>
      </c>
      <c r="K148" s="22">
        <v>0</v>
      </c>
      <c r="L148" s="23">
        <v>208500</v>
      </c>
      <c r="M148" s="48">
        <v>58500</v>
      </c>
      <c r="N148" s="48">
        <v>0</v>
      </c>
      <c r="O148" s="48">
        <v>0</v>
      </c>
      <c r="P148" s="48">
        <v>0</v>
      </c>
      <c r="Q148" s="49">
        <v>58500</v>
      </c>
      <c r="R148" s="24" t="s">
        <v>23</v>
      </c>
    </row>
    <row r="149" spans="1:18" ht="25" customHeight="1" x14ac:dyDescent="0.25">
      <c r="A149" s="18">
        <v>94</v>
      </c>
      <c r="B149" s="19" t="s">
        <v>415</v>
      </c>
      <c r="C149" s="19" t="s">
        <v>429</v>
      </c>
      <c r="D149" s="19" t="s">
        <v>430</v>
      </c>
      <c r="E149" s="19" t="s">
        <v>431</v>
      </c>
      <c r="F149" s="19" t="s">
        <v>428</v>
      </c>
      <c r="G149" s="25">
        <v>850</v>
      </c>
      <c r="H149" s="22">
        <v>9000</v>
      </c>
      <c r="I149" s="22">
        <v>2500</v>
      </c>
      <c r="J149" s="22">
        <v>22500</v>
      </c>
      <c r="K149" s="22">
        <v>0</v>
      </c>
      <c r="L149" s="23">
        <v>34000</v>
      </c>
      <c r="M149" s="48">
        <v>0</v>
      </c>
      <c r="N149" s="48">
        <v>0</v>
      </c>
      <c r="O149" s="48">
        <v>0</v>
      </c>
      <c r="P149" s="48">
        <v>0</v>
      </c>
      <c r="Q149" s="49">
        <v>0</v>
      </c>
      <c r="R149" s="24" t="s">
        <v>27</v>
      </c>
    </row>
    <row r="150" spans="1:18" ht="25" customHeight="1" x14ac:dyDescent="0.25">
      <c r="A150" s="18">
        <v>51</v>
      </c>
      <c r="B150" s="19" t="s">
        <v>415</v>
      </c>
      <c r="C150" s="26" t="s">
        <v>432</v>
      </c>
      <c r="D150" s="19" t="s">
        <v>433</v>
      </c>
      <c r="E150" s="19" t="s">
        <v>434</v>
      </c>
      <c r="F150" s="19" t="s">
        <v>130</v>
      </c>
      <c r="G150" s="25">
        <v>1000</v>
      </c>
      <c r="H150" s="22">
        <v>212500</v>
      </c>
      <c r="I150" s="22">
        <v>0</v>
      </c>
      <c r="J150" s="22">
        <v>102500</v>
      </c>
      <c r="K150" s="22">
        <v>0</v>
      </c>
      <c r="L150" s="23">
        <v>315000</v>
      </c>
      <c r="M150" s="48">
        <v>0</v>
      </c>
      <c r="N150" s="48">
        <v>0</v>
      </c>
      <c r="O150" s="48">
        <v>0</v>
      </c>
      <c r="P150" s="48">
        <v>0</v>
      </c>
      <c r="Q150" s="49">
        <v>0</v>
      </c>
      <c r="R150" s="24" t="s">
        <v>27</v>
      </c>
    </row>
    <row r="151" spans="1:18" ht="25" customHeight="1" x14ac:dyDescent="0.25">
      <c r="A151" s="18">
        <v>113</v>
      </c>
      <c r="B151" s="19" t="s">
        <v>415</v>
      </c>
      <c r="C151" s="19" t="s">
        <v>435</v>
      </c>
      <c r="D151" s="19" t="s">
        <v>436</v>
      </c>
      <c r="E151" s="19" t="s">
        <v>51</v>
      </c>
      <c r="F151" s="19" t="s">
        <v>130</v>
      </c>
      <c r="G151" s="25">
        <v>500</v>
      </c>
      <c r="H151" s="22">
        <v>0</v>
      </c>
      <c r="I151" s="22">
        <v>0</v>
      </c>
      <c r="J151" s="22">
        <v>38500</v>
      </c>
      <c r="K151" s="22">
        <v>0</v>
      </c>
      <c r="L151" s="23">
        <v>38500</v>
      </c>
      <c r="M151" s="48">
        <v>0</v>
      </c>
      <c r="N151" s="48">
        <v>0</v>
      </c>
      <c r="O151" s="48">
        <v>0</v>
      </c>
      <c r="P151" s="48">
        <v>0</v>
      </c>
      <c r="Q151" s="49">
        <v>0</v>
      </c>
      <c r="R151" s="24" t="s">
        <v>27</v>
      </c>
    </row>
    <row r="152" spans="1:18" ht="25" customHeight="1" x14ac:dyDescent="0.25">
      <c r="A152" s="18">
        <v>9</v>
      </c>
      <c r="B152" s="19" t="s">
        <v>415</v>
      </c>
      <c r="C152" s="19" t="s">
        <v>437</v>
      </c>
      <c r="D152" s="19" t="s">
        <v>438</v>
      </c>
      <c r="E152" s="19" t="s">
        <v>439</v>
      </c>
      <c r="F152" s="19" t="s">
        <v>440</v>
      </c>
      <c r="G152" s="25">
        <v>300</v>
      </c>
      <c r="H152" s="22">
        <v>60625</v>
      </c>
      <c r="I152" s="22">
        <v>0</v>
      </c>
      <c r="J152" s="22">
        <v>22050</v>
      </c>
      <c r="K152" s="22">
        <v>1250</v>
      </c>
      <c r="L152" s="23">
        <v>83925</v>
      </c>
      <c r="M152" s="48">
        <v>0</v>
      </c>
      <c r="N152" s="48">
        <v>0</v>
      </c>
      <c r="O152" s="48">
        <v>0</v>
      </c>
      <c r="P152" s="48">
        <v>0</v>
      </c>
      <c r="Q152" s="49">
        <v>0</v>
      </c>
      <c r="R152" s="24" t="s">
        <v>27</v>
      </c>
    </row>
    <row r="153" spans="1:18" ht="25" customHeight="1" x14ac:dyDescent="0.25">
      <c r="A153" s="18">
        <v>153</v>
      </c>
      <c r="B153" s="19" t="s">
        <v>441</v>
      </c>
      <c r="C153" s="19" t="s">
        <v>442</v>
      </c>
      <c r="D153" s="19" t="s">
        <v>443</v>
      </c>
      <c r="E153" s="19" t="s">
        <v>444</v>
      </c>
      <c r="F153" s="19" t="s">
        <v>68</v>
      </c>
      <c r="G153" s="25">
        <v>1500</v>
      </c>
      <c r="H153" s="22">
        <v>30000</v>
      </c>
      <c r="I153" s="22">
        <v>0</v>
      </c>
      <c r="J153" s="22">
        <v>50000</v>
      </c>
      <c r="K153" s="22">
        <v>32500</v>
      </c>
      <c r="L153" s="23">
        <v>112500</v>
      </c>
      <c r="M153" s="48">
        <v>0</v>
      </c>
      <c r="N153" s="48">
        <v>0</v>
      </c>
      <c r="O153" s="48">
        <v>0</v>
      </c>
      <c r="P153" s="48">
        <v>0</v>
      </c>
      <c r="Q153" s="49">
        <v>0</v>
      </c>
      <c r="R153" s="24" t="s">
        <v>27</v>
      </c>
    </row>
    <row r="154" spans="1:18" ht="25" customHeight="1" x14ac:dyDescent="0.25">
      <c r="A154" s="18">
        <v>152</v>
      </c>
      <c r="B154" s="19" t="s">
        <v>445</v>
      </c>
      <c r="C154" s="19" t="s">
        <v>450</v>
      </c>
      <c r="D154" s="19" t="s">
        <v>451</v>
      </c>
      <c r="E154" s="19" t="s">
        <v>452</v>
      </c>
      <c r="F154" s="19" t="s">
        <v>453</v>
      </c>
      <c r="G154" s="25">
        <v>500</v>
      </c>
      <c r="H154" s="22">
        <v>10000</v>
      </c>
      <c r="I154" s="22">
        <v>0</v>
      </c>
      <c r="J154" s="22">
        <v>15000</v>
      </c>
      <c r="K154" s="22">
        <v>0</v>
      </c>
      <c r="L154" s="23">
        <v>25000</v>
      </c>
      <c r="M154" s="48">
        <v>0</v>
      </c>
      <c r="N154" s="48">
        <v>0</v>
      </c>
      <c r="O154" s="48">
        <v>0</v>
      </c>
      <c r="P154" s="48">
        <v>0</v>
      </c>
      <c r="Q154" s="49">
        <v>0</v>
      </c>
      <c r="R154" s="24" t="s">
        <v>27</v>
      </c>
    </row>
    <row r="155" spans="1:18" ht="25" customHeight="1" x14ac:dyDescent="0.25">
      <c r="A155" s="18">
        <v>61</v>
      </c>
      <c r="B155" s="19" t="s">
        <v>454</v>
      </c>
      <c r="C155" s="31" t="s">
        <v>446</v>
      </c>
      <c r="D155" s="19" t="s">
        <v>447</v>
      </c>
      <c r="E155" s="19" t="s">
        <v>448</v>
      </c>
      <c r="F155" s="19" t="s">
        <v>449</v>
      </c>
      <c r="G155" s="21">
        <v>1800</v>
      </c>
      <c r="H155" s="23">
        <v>20000</v>
      </c>
      <c r="I155" s="22">
        <v>37500</v>
      </c>
      <c r="J155" s="22">
        <v>55000</v>
      </c>
      <c r="K155" s="22">
        <v>12500</v>
      </c>
      <c r="L155" s="23">
        <v>125000</v>
      </c>
      <c r="M155" s="47">
        <v>20000</v>
      </c>
      <c r="N155" s="48">
        <v>0</v>
      </c>
      <c r="O155" s="48">
        <v>0</v>
      </c>
      <c r="P155" s="48">
        <v>0</v>
      </c>
      <c r="Q155" s="49">
        <v>20000</v>
      </c>
      <c r="R155" s="24" t="s">
        <v>23</v>
      </c>
    </row>
    <row r="156" spans="1:18" ht="25" customHeight="1" x14ac:dyDescent="0.25">
      <c r="A156" s="18">
        <v>162</v>
      </c>
      <c r="B156" s="19" t="s">
        <v>454</v>
      </c>
      <c r="C156" s="19" t="s">
        <v>455</v>
      </c>
      <c r="D156" s="19" t="s">
        <v>456</v>
      </c>
      <c r="E156" s="19" t="s">
        <v>457</v>
      </c>
      <c r="F156" s="19" t="s">
        <v>458</v>
      </c>
      <c r="G156" s="25">
        <v>1000</v>
      </c>
      <c r="H156" s="22">
        <v>140000</v>
      </c>
      <c r="I156" s="22">
        <v>15000</v>
      </c>
      <c r="J156" s="22">
        <v>140000</v>
      </c>
      <c r="K156" s="22">
        <v>0</v>
      </c>
      <c r="L156" s="23">
        <v>295000</v>
      </c>
      <c r="M156" s="48">
        <v>50000</v>
      </c>
      <c r="N156" s="48">
        <v>15000</v>
      </c>
      <c r="O156" s="48">
        <v>0</v>
      </c>
      <c r="P156" s="48">
        <v>0</v>
      </c>
      <c r="Q156" s="49">
        <v>65000</v>
      </c>
      <c r="R156" s="24" t="s">
        <v>23</v>
      </c>
    </row>
    <row r="157" spans="1:18" ht="25" customHeight="1" x14ac:dyDescent="0.25">
      <c r="A157" s="18">
        <v>163</v>
      </c>
      <c r="B157" s="19" t="s">
        <v>454</v>
      </c>
      <c r="C157" s="19" t="s">
        <v>459</v>
      </c>
      <c r="D157" s="19" t="s">
        <v>460</v>
      </c>
      <c r="E157" s="19" t="s">
        <v>461</v>
      </c>
      <c r="F157" s="19" t="s">
        <v>458</v>
      </c>
      <c r="G157" s="25">
        <v>1000</v>
      </c>
      <c r="H157" s="22">
        <v>95000</v>
      </c>
      <c r="I157" s="22">
        <v>15000</v>
      </c>
      <c r="J157" s="22">
        <v>99000</v>
      </c>
      <c r="K157" s="22">
        <v>0</v>
      </c>
      <c r="L157" s="23">
        <v>209000</v>
      </c>
      <c r="M157" s="48">
        <v>0</v>
      </c>
      <c r="N157" s="48">
        <v>0</v>
      </c>
      <c r="O157" s="48">
        <v>0</v>
      </c>
      <c r="P157" s="48">
        <v>0</v>
      </c>
      <c r="Q157" s="49">
        <v>0</v>
      </c>
      <c r="R157" s="24" t="s">
        <v>27</v>
      </c>
    </row>
    <row r="158" spans="1:18" ht="25" customHeight="1" x14ac:dyDescent="0.25">
      <c r="A158" s="18">
        <v>161</v>
      </c>
      <c r="B158" s="19" t="s">
        <v>454</v>
      </c>
      <c r="C158" s="19" t="s">
        <v>455</v>
      </c>
      <c r="D158" s="19" t="s">
        <v>462</v>
      </c>
      <c r="E158" s="19" t="s">
        <v>461</v>
      </c>
      <c r="F158" s="19" t="s">
        <v>463</v>
      </c>
      <c r="G158" s="25" t="s">
        <v>56</v>
      </c>
      <c r="H158" s="22">
        <v>3000</v>
      </c>
      <c r="I158" s="22">
        <v>30000</v>
      </c>
      <c r="J158" s="22">
        <v>80000</v>
      </c>
      <c r="K158" s="22">
        <v>0</v>
      </c>
      <c r="L158" s="23">
        <v>113000</v>
      </c>
      <c r="M158" s="47">
        <v>0</v>
      </c>
      <c r="N158" s="48">
        <v>0</v>
      </c>
      <c r="O158" s="48">
        <v>0</v>
      </c>
      <c r="P158" s="48">
        <v>0</v>
      </c>
      <c r="Q158" s="49">
        <v>0</v>
      </c>
      <c r="R158" s="24" t="s">
        <v>27</v>
      </c>
    </row>
    <row r="159" spans="1:18" ht="25" customHeight="1" x14ac:dyDescent="0.25">
      <c r="A159" s="18">
        <v>77</v>
      </c>
      <c r="B159" s="19" t="s">
        <v>464</v>
      </c>
      <c r="C159" s="19" t="s">
        <v>465</v>
      </c>
      <c r="D159" s="19" t="s">
        <v>123</v>
      </c>
      <c r="E159" s="19" t="s">
        <v>466</v>
      </c>
      <c r="F159" s="19" t="s">
        <v>55</v>
      </c>
      <c r="G159" s="25">
        <v>500</v>
      </c>
      <c r="H159" s="22">
        <v>15000</v>
      </c>
      <c r="I159" s="22">
        <v>15000</v>
      </c>
      <c r="J159" s="22">
        <v>37500</v>
      </c>
      <c r="K159" s="22">
        <v>5000</v>
      </c>
      <c r="L159" s="23">
        <v>72500</v>
      </c>
      <c r="M159" s="48">
        <v>15000</v>
      </c>
      <c r="N159" s="48">
        <v>15000</v>
      </c>
      <c r="O159" s="48">
        <v>30000</v>
      </c>
      <c r="P159" s="48">
        <v>0</v>
      </c>
      <c r="Q159" s="49">
        <v>60000</v>
      </c>
      <c r="R159" s="24" t="s">
        <v>43</v>
      </c>
    </row>
    <row r="160" spans="1:18" ht="25" customHeight="1" x14ac:dyDescent="0.25">
      <c r="A160" s="18">
        <v>114</v>
      </c>
      <c r="B160" s="19" t="s">
        <v>464</v>
      </c>
      <c r="C160" s="19" t="s">
        <v>467</v>
      </c>
      <c r="D160" s="19" t="s">
        <v>468</v>
      </c>
      <c r="E160" s="19" t="s">
        <v>466</v>
      </c>
      <c r="F160" s="19" t="s">
        <v>55</v>
      </c>
      <c r="G160" s="25">
        <v>2000</v>
      </c>
      <c r="H160" s="22">
        <v>28000</v>
      </c>
      <c r="I160" s="22">
        <v>19000</v>
      </c>
      <c r="J160" s="22">
        <v>75000</v>
      </c>
      <c r="K160" s="22">
        <v>0</v>
      </c>
      <c r="L160" s="23">
        <v>122000</v>
      </c>
      <c r="M160" s="48">
        <v>28000</v>
      </c>
      <c r="N160" s="48">
        <v>19000</v>
      </c>
      <c r="O160" s="48">
        <v>6000</v>
      </c>
      <c r="P160" s="48">
        <v>0</v>
      </c>
      <c r="Q160" s="49">
        <v>53000</v>
      </c>
      <c r="R160" s="24" t="s">
        <v>23</v>
      </c>
    </row>
    <row r="161" spans="1:18" ht="25" customHeight="1" x14ac:dyDescent="0.25">
      <c r="A161" s="18">
        <v>105</v>
      </c>
      <c r="B161" s="19" t="s">
        <v>464</v>
      </c>
      <c r="C161" s="19" t="s">
        <v>469</v>
      </c>
      <c r="D161" s="19" t="s">
        <v>25</v>
      </c>
      <c r="E161" s="19" t="s">
        <v>470</v>
      </c>
      <c r="F161" s="19" t="s">
        <v>55</v>
      </c>
      <c r="G161" s="25">
        <v>3000</v>
      </c>
      <c r="H161" s="22">
        <v>20500</v>
      </c>
      <c r="I161" s="22">
        <v>25000</v>
      </c>
      <c r="J161" s="22">
        <v>50000</v>
      </c>
      <c r="K161" s="22">
        <v>0</v>
      </c>
      <c r="L161" s="23">
        <v>95500</v>
      </c>
      <c r="M161" s="48">
        <v>20500</v>
      </c>
      <c r="N161" s="48">
        <v>25000</v>
      </c>
      <c r="O161" s="48">
        <v>0</v>
      </c>
      <c r="P161" s="48">
        <v>0</v>
      </c>
      <c r="Q161" s="49">
        <v>45500</v>
      </c>
      <c r="R161" s="24" t="s">
        <v>23</v>
      </c>
    </row>
    <row r="162" spans="1:18" ht="25" customHeight="1" x14ac:dyDescent="0.25">
      <c r="A162" s="18">
        <v>41</v>
      </c>
      <c r="B162" s="19" t="s">
        <v>471</v>
      </c>
      <c r="C162" s="20" t="s">
        <v>472</v>
      </c>
      <c r="D162" s="19" t="s">
        <v>473</v>
      </c>
      <c r="E162" s="19" t="s">
        <v>472</v>
      </c>
      <c r="F162" s="19" t="s">
        <v>62</v>
      </c>
      <c r="G162" s="25" t="s">
        <v>56</v>
      </c>
      <c r="H162" s="22">
        <v>18375</v>
      </c>
      <c r="I162" s="22">
        <v>0</v>
      </c>
      <c r="J162" s="22">
        <v>0</v>
      </c>
      <c r="K162" s="22">
        <v>0</v>
      </c>
      <c r="L162" s="23">
        <v>18375</v>
      </c>
      <c r="M162" s="48">
        <v>18300</v>
      </c>
      <c r="N162" s="48">
        <v>0</v>
      </c>
      <c r="O162" s="48">
        <v>0</v>
      </c>
      <c r="P162" s="48">
        <v>0</v>
      </c>
      <c r="Q162" s="49">
        <v>18300</v>
      </c>
      <c r="R162" s="24" t="s">
        <v>43</v>
      </c>
    </row>
    <row r="163" spans="1:18" ht="25" customHeight="1" x14ac:dyDescent="0.25">
      <c r="A163" s="18">
        <v>8</v>
      </c>
      <c r="B163" s="19" t="s">
        <v>471</v>
      </c>
      <c r="C163" s="19" t="s">
        <v>474</v>
      </c>
      <c r="D163" s="19" t="s">
        <v>475</v>
      </c>
      <c r="E163" s="19" t="s">
        <v>476</v>
      </c>
      <c r="F163" s="19" t="s">
        <v>62</v>
      </c>
      <c r="G163" s="25">
        <v>500</v>
      </c>
      <c r="H163" s="22">
        <v>43125</v>
      </c>
      <c r="I163" s="22">
        <v>18750</v>
      </c>
      <c r="J163" s="22">
        <v>107750</v>
      </c>
      <c r="K163" s="22">
        <v>43125</v>
      </c>
      <c r="L163" s="23">
        <v>212750</v>
      </c>
      <c r="M163" s="48">
        <v>43125</v>
      </c>
      <c r="N163" s="48">
        <v>18750</v>
      </c>
      <c r="O163" s="48">
        <v>0</v>
      </c>
      <c r="P163" s="48">
        <v>0</v>
      </c>
      <c r="Q163" s="49">
        <v>61875</v>
      </c>
      <c r="R163" s="24" t="s">
        <v>23</v>
      </c>
    </row>
    <row r="164" spans="1:18" ht="25" customHeight="1" x14ac:dyDescent="0.25">
      <c r="A164" s="18">
        <v>120</v>
      </c>
      <c r="B164" s="19" t="s">
        <v>477</v>
      </c>
      <c r="C164" s="19" t="s">
        <v>478</v>
      </c>
      <c r="D164" s="19" t="s">
        <v>479</v>
      </c>
      <c r="E164" s="19" t="s">
        <v>480</v>
      </c>
      <c r="F164" s="19" t="s">
        <v>62</v>
      </c>
      <c r="G164" s="25">
        <v>150</v>
      </c>
      <c r="H164" s="22">
        <v>25000</v>
      </c>
      <c r="I164" s="22">
        <v>12500</v>
      </c>
      <c r="J164" s="22">
        <v>13500</v>
      </c>
      <c r="K164" s="22">
        <v>9500</v>
      </c>
      <c r="L164" s="23">
        <v>60500</v>
      </c>
      <c r="M164" s="48">
        <v>25000</v>
      </c>
      <c r="N164" s="48">
        <v>12500</v>
      </c>
      <c r="O164" s="48">
        <v>0</v>
      </c>
      <c r="P164" s="48">
        <v>0</v>
      </c>
      <c r="Q164" s="49">
        <v>37500</v>
      </c>
      <c r="R164" s="24" t="s">
        <v>23</v>
      </c>
    </row>
    <row r="165" spans="1:18" ht="25" customHeight="1" x14ac:dyDescent="0.25">
      <c r="A165" s="32">
        <v>39</v>
      </c>
      <c r="B165" s="33" t="s">
        <v>477</v>
      </c>
      <c r="C165" s="33" t="s">
        <v>481</v>
      </c>
      <c r="D165" s="33" t="s">
        <v>482</v>
      </c>
      <c r="E165" s="33" t="s">
        <v>483</v>
      </c>
      <c r="F165" s="33" t="s">
        <v>62</v>
      </c>
      <c r="G165" s="34">
        <v>1000</v>
      </c>
      <c r="H165" s="35">
        <v>107500</v>
      </c>
      <c r="I165" s="35">
        <v>18750</v>
      </c>
      <c r="J165" s="35">
        <v>19375</v>
      </c>
      <c r="K165" s="35">
        <v>25000</v>
      </c>
      <c r="L165" s="36">
        <v>170625</v>
      </c>
      <c r="M165" s="52">
        <v>107500</v>
      </c>
      <c r="N165" s="52">
        <v>18750</v>
      </c>
      <c r="O165" s="52">
        <v>0</v>
      </c>
      <c r="P165" s="52">
        <v>0</v>
      </c>
      <c r="Q165" s="53">
        <v>126250</v>
      </c>
      <c r="R165" s="37" t="s">
        <v>43</v>
      </c>
    </row>
    <row r="166" spans="1:18" ht="25" customHeight="1" thickBot="1" x14ac:dyDescent="0.35">
      <c r="A166" s="38"/>
      <c r="B166" s="39" t="s">
        <v>15</v>
      </c>
      <c r="C166" s="70"/>
      <c r="D166" s="71"/>
      <c r="E166" s="71"/>
      <c r="F166" s="71"/>
      <c r="G166" s="72"/>
      <c r="H166" s="67">
        <f t="shared" ref="H166:Q166" si="0">SUM(H3:H165)</f>
        <v>10645890</v>
      </c>
      <c r="I166" s="67">
        <f t="shared" si="0"/>
        <v>1850653</v>
      </c>
      <c r="J166" s="67">
        <f t="shared" si="0"/>
        <v>10308231.75</v>
      </c>
      <c r="K166" s="67">
        <f t="shared" si="0"/>
        <v>1862825</v>
      </c>
      <c r="L166" s="67">
        <f t="shared" si="0"/>
        <v>24667599.75</v>
      </c>
      <c r="M166" s="68">
        <f t="shared" si="0"/>
        <v>3672200</v>
      </c>
      <c r="N166" s="68">
        <f t="shared" si="0"/>
        <v>680800</v>
      </c>
      <c r="O166" s="68">
        <f t="shared" si="0"/>
        <v>647000</v>
      </c>
      <c r="P166" s="68">
        <f t="shared" si="0"/>
        <v>0</v>
      </c>
      <c r="Q166" s="54">
        <f t="shared" si="0"/>
        <v>5000000</v>
      </c>
      <c r="R166" s="69"/>
    </row>
  </sheetData>
  <autoFilter ref="A2:R165" xr:uid="{89BE28CA-4581-4540-8C72-387F12506B54}">
    <sortState ref="A3:R166">
      <sortCondition ref="B2:B165"/>
    </sortState>
  </autoFilter>
  <mergeCells count="1">
    <mergeCell ref="C166:G166"/>
  </mergeCells>
  <pageMargins left="0.23622047244094491" right="0.23622047244094491" top="0.74803149606299213" bottom="0.74803149606299213" header="0.31496062992125984" footer="0.31496062992125984"/>
  <pageSetup paperSize="8" scale="70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2026_2_results_výsledky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Rausch Denisa</dc:creator>
  <cp:lastModifiedBy>Zuzana Zahradníčková</cp:lastModifiedBy>
  <cp:lastPrinted>2026-07-30T14:50:52Z</cp:lastPrinted>
  <dcterms:created xsi:type="dcterms:W3CDTF">2026-07-30T08:50:05Z</dcterms:created>
  <dcterms:modified xsi:type="dcterms:W3CDTF">2026-08-11T12:06:42Z</dcterms:modified>
</cp:coreProperties>
</file>