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toušová\NPO Knihovny\"/>
    </mc:Choice>
  </mc:AlternateContent>
  <xr:revisionPtr revIDLastSave="0" documentId="13_ncr:1_{5BEC8D88-7715-4195-867A-9BDECCF8E50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eznam KKS" sheetId="1" r:id="rId1"/>
    <sheet name="Souhrn pro vykazování" sheetId="4" r:id="rId2"/>
    <sheet name="List1" sheetId="5" state="hidden" r:id="rId3"/>
  </sheets>
  <definedNames>
    <definedName name="_xlnm._FilterDatabase" localSheetId="0" hidden="1">'Seznam KKS'!$C$10:$M$265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1" l="1"/>
  <c r="L111" i="1" s="1"/>
  <c r="J112" i="1"/>
  <c r="L112" i="1" s="1"/>
  <c r="J113" i="1"/>
  <c r="N113" i="1" s="1"/>
  <c r="J114" i="1"/>
  <c r="L114" i="1" s="1"/>
  <c r="J115" i="1"/>
  <c r="N115" i="1" s="1"/>
  <c r="J116" i="1"/>
  <c r="J117" i="1"/>
  <c r="N117" i="1" s="1"/>
  <c r="J118" i="1"/>
  <c r="L118" i="1" s="1"/>
  <c r="J119" i="1"/>
  <c r="L119" i="1" s="1"/>
  <c r="J120" i="1"/>
  <c r="N120" i="1" s="1"/>
  <c r="J121" i="1"/>
  <c r="L121" i="1" s="1"/>
  <c r="J122" i="1"/>
  <c r="N122" i="1" s="1"/>
  <c r="J123" i="1"/>
  <c r="L123" i="1" s="1"/>
  <c r="J124" i="1"/>
  <c r="N124" i="1" s="1"/>
  <c r="J125" i="1"/>
  <c r="N125" i="1" s="1"/>
  <c r="J126" i="1"/>
  <c r="N126" i="1" s="1"/>
  <c r="J127" i="1"/>
  <c r="L127" i="1" s="1"/>
  <c r="J128" i="1"/>
  <c r="L128" i="1" s="1"/>
  <c r="J129" i="1"/>
  <c r="N129" i="1" s="1"/>
  <c r="J130" i="1"/>
  <c r="L130" i="1" s="1"/>
  <c r="J131" i="1"/>
  <c r="L131" i="1" s="1"/>
  <c r="J132" i="1"/>
  <c r="N132" i="1" s="1"/>
  <c r="J133" i="1"/>
  <c r="N133" i="1" s="1"/>
  <c r="J134" i="1"/>
  <c r="N134" i="1" s="1"/>
  <c r="J135" i="1"/>
  <c r="L135" i="1" s="1"/>
  <c r="J136" i="1"/>
  <c r="N136" i="1" s="1"/>
  <c r="J137" i="1"/>
  <c r="N137" i="1" s="1"/>
  <c r="J138" i="1"/>
  <c r="L138" i="1" s="1"/>
  <c r="J139" i="1"/>
  <c r="N139" i="1" s="1"/>
  <c r="J140" i="1"/>
  <c r="N140" i="1" s="1"/>
  <c r="J141" i="1"/>
  <c r="L141" i="1" s="1"/>
  <c r="J142" i="1"/>
  <c r="L142" i="1" s="1"/>
  <c r="J143" i="1"/>
  <c r="L143" i="1" s="1"/>
  <c r="J144" i="1"/>
  <c r="L144" i="1" s="1"/>
  <c r="J145" i="1"/>
  <c r="N145" i="1" s="1"/>
  <c r="J146" i="1"/>
  <c r="L146" i="1" s="1"/>
  <c r="J147" i="1"/>
  <c r="N147" i="1" s="1"/>
  <c r="J148" i="1"/>
  <c r="N148" i="1" s="1"/>
  <c r="J149" i="1"/>
  <c r="L149" i="1" s="1"/>
  <c r="J150" i="1"/>
  <c r="L150" i="1" s="1"/>
  <c r="J151" i="1"/>
  <c r="L151" i="1" s="1"/>
  <c r="J152" i="1"/>
  <c r="L152" i="1" s="1"/>
  <c r="J153" i="1"/>
  <c r="L153" i="1" s="1"/>
  <c r="J154" i="1"/>
  <c r="L154" i="1" s="1"/>
  <c r="J155" i="1"/>
  <c r="L155" i="1" s="1"/>
  <c r="J156" i="1"/>
  <c r="N156" i="1" s="1"/>
  <c r="J157" i="1"/>
  <c r="N157" i="1" s="1"/>
  <c r="J158" i="1"/>
  <c r="N158" i="1" s="1"/>
  <c r="J159" i="1"/>
  <c r="N159" i="1" s="1"/>
  <c r="J160" i="1"/>
  <c r="N160" i="1" s="1"/>
  <c r="J161" i="1"/>
  <c r="L161" i="1" s="1"/>
  <c r="J162" i="1"/>
  <c r="L162" i="1" s="1"/>
  <c r="J163" i="1"/>
  <c r="N163" i="1" s="1"/>
  <c r="J164" i="1"/>
  <c r="N164" i="1" s="1"/>
  <c r="J165" i="1"/>
  <c r="N165" i="1" s="1"/>
  <c r="J166" i="1"/>
  <c r="N166" i="1" s="1"/>
  <c r="J167" i="1"/>
  <c r="L167" i="1" s="1"/>
  <c r="J168" i="1"/>
  <c r="L168" i="1" s="1"/>
  <c r="J169" i="1"/>
  <c r="L169" i="1" s="1"/>
  <c r="J170" i="1"/>
  <c r="L170" i="1" s="1"/>
  <c r="J171" i="1"/>
  <c r="N171" i="1" s="1"/>
  <c r="J172" i="1"/>
  <c r="N172" i="1" s="1"/>
  <c r="J173" i="1"/>
  <c r="L173" i="1" s="1"/>
  <c r="J174" i="1"/>
  <c r="N174" i="1" s="1"/>
  <c r="J175" i="1"/>
  <c r="N175" i="1" s="1"/>
  <c r="J176" i="1"/>
  <c r="N176" i="1" s="1"/>
  <c r="J177" i="1"/>
  <c r="N177" i="1" s="1"/>
  <c r="J178" i="1"/>
  <c r="N178" i="1" s="1"/>
  <c r="J179" i="1"/>
  <c r="N179" i="1" s="1"/>
  <c r="J180" i="1"/>
  <c r="N180" i="1" s="1"/>
  <c r="J181" i="1"/>
  <c r="N181" i="1" s="1"/>
  <c r="J182" i="1"/>
  <c r="L182" i="1" s="1"/>
  <c r="J183" i="1"/>
  <c r="L183" i="1" s="1"/>
  <c r="J184" i="1"/>
  <c r="N184" i="1" s="1"/>
  <c r="J185" i="1"/>
  <c r="N185" i="1" s="1"/>
  <c r="J186" i="1"/>
  <c r="L186" i="1" s="1"/>
  <c r="J187" i="1"/>
  <c r="N187" i="1" s="1"/>
  <c r="J188" i="1"/>
  <c r="N188" i="1" s="1"/>
  <c r="J189" i="1"/>
  <c r="N189" i="1" s="1"/>
  <c r="J190" i="1"/>
  <c r="N190" i="1" s="1"/>
  <c r="J191" i="1"/>
  <c r="L191" i="1" s="1"/>
  <c r="J192" i="1"/>
  <c r="N192" i="1" s="1"/>
  <c r="J193" i="1"/>
  <c r="L193" i="1" s="1"/>
  <c r="J194" i="1"/>
  <c r="L194" i="1" s="1"/>
  <c r="J195" i="1"/>
  <c r="L195" i="1" s="1"/>
  <c r="J196" i="1"/>
  <c r="N196" i="1" s="1"/>
  <c r="J197" i="1"/>
  <c r="N197" i="1" s="1"/>
  <c r="J198" i="1"/>
  <c r="N198" i="1" s="1"/>
  <c r="J199" i="1"/>
  <c r="N199" i="1" s="1"/>
  <c r="J200" i="1"/>
  <c r="N200" i="1" s="1"/>
  <c r="J201" i="1"/>
  <c r="L201" i="1" s="1"/>
  <c r="J202" i="1"/>
  <c r="L202" i="1" s="1"/>
  <c r="J203" i="1"/>
  <c r="N203" i="1" s="1"/>
  <c r="J204" i="1"/>
  <c r="N204" i="1" s="1"/>
  <c r="J205" i="1"/>
  <c r="L205" i="1" s="1"/>
  <c r="J206" i="1"/>
  <c r="L206" i="1" s="1"/>
  <c r="J207" i="1"/>
  <c r="N207" i="1" s="1"/>
  <c r="J208" i="1"/>
  <c r="L208" i="1" s="1"/>
  <c r="J209" i="1"/>
  <c r="L209" i="1" s="1"/>
  <c r="J210" i="1"/>
  <c r="L210" i="1" s="1"/>
  <c r="J211" i="1"/>
  <c r="N211" i="1" s="1"/>
  <c r="J212" i="1"/>
  <c r="N212" i="1" s="1"/>
  <c r="J213" i="1"/>
  <c r="L213" i="1" s="1"/>
  <c r="J214" i="1"/>
  <c r="L214" i="1" s="1"/>
  <c r="J215" i="1"/>
  <c r="L215" i="1" s="1"/>
  <c r="J216" i="1"/>
  <c r="L216" i="1" s="1"/>
  <c r="J217" i="1"/>
  <c r="L217" i="1" s="1"/>
  <c r="J218" i="1"/>
  <c r="L218" i="1" s="1"/>
  <c r="J219" i="1"/>
  <c r="L219" i="1" s="1"/>
  <c r="J220" i="1"/>
  <c r="N220" i="1" s="1"/>
  <c r="J221" i="1"/>
  <c r="N221" i="1" s="1"/>
  <c r="J222" i="1"/>
  <c r="N222" i="1" s="1"/>
  <c r="J223" i="1"/>
  <c r="L223" i="1" s="1"/>
  <c r="J224" i="1"/>
  <c r="L224" i="1" s="1"/>
  <c r="J225" i="1"/>
  <c r="N225" i="1" s="1"/>
  <c r="J226" i="1"/>
  <c r="N226" i="1" s="1"/>
  <c r="J227" i="1"/>
  <c r="L227" i="1" s="1"/>
  <c r="J228" i="1"/>
  <c r="N228" i="1" s="1"/>
  <c r="J229" i="1"/>
  <c r="N229" i="1" s="1"/>
  <c r="J230" i="1"/>
  <c r="N230" i="1" s="1"/>
  <c r="J231" i="1"/>
  <c r="L231" i="1" s="1"/>
  <c r="J232" i="1"/>
  <c r="L232" i="1" s="1"/>
  <c r="J233" i="1"/>
  <c r="N233" i="1" s="1"/>
  <c r="J234" i="1"/>
  <c r="N234" i="1" s="1"/>
  <c r="J235" i="1"/>
  <c r="N235" i="1" s="1"/>
  <c r="J236" i="1"/>
  <c r="N236" i="1" s="1"/>
  <c r="J237" i="1"/>
  <c r="L237" i="1" s="1"/>
  <c r="J238" i="1"/>
  <c r="L238" i="1" s="1"/>
  <c r="J239" i="1"/>
  <c r="N239" i="1" s="1"/>
  <c r="J240" i="1"/>
  <c r="N240" i="1" s="1"/>
  <c r="J241" i="1"/>
  <c r="L241" i="1" s="1"/>
  <c r="J242" i="1"/>
  <c r="L242" i="1" s="1"/>
  <c r="J243" i="1"/>
  <c r="N243" i="1" s="1"/>
  <c r="J244" i="1"/>
  <c r="N244" i="1" s="1"/>
  <c r="J245" i="1"/>
  <c r="N245" i="1" s="1"/>
  <c r="J246" i="1"/>
  <c r="L246" i="1" s="1"/>
  <c r="J247" i="1"/>
  <c r="L247" i="1" s="1"/>
  <c r="J248" i="1"/>
  <c r="L248" i="1" s="1"/>
  <c r="J249" i="1"/>
  <c r="N249" i="1" s="1"/>
  <c r="J250" i="1"/>
  <c r="L250" i="1" s="1"/>
  <c r="J251" i="1"/>
  <c r="L251" i="1" s="1"/>
  <c r="J252" i="1"/>
  <c r="N252" i="1" s="1"/>
  <c r="J253" i="1"/>
  <c r="N253" i="1" s="1"/>
  <c r="J254" i="1"/>
  <c r="N254" i="1" s="1"/>
  <c r="J255" i="1"/>
  <c r="L255" i="1" s="1"/>
  <c r="J256" i="1"/>
  <c r="L256" i="1" s="1"/>
  <c r="J257" i="1"/>
  <c r="N257" i="1" s="1"/>
  <c r="J258" i="1"/>
  <c r="L258" i="1" s="1"/>
  <c r="J259" i="1"/>
  <c r="L259" i="1" s="1"/>
  <c r="J260" i="1"/>
  <c r="N260" i="1" s="1"/>
  <c r="J261" i="1"/>
  <c r="N261" i="1" s="1"/>
  <c r="J262" i="1"/>
  <c r="N262" i="1" s="1"/>
  <c r="J263" i="1"/>
  <c r="L263" i="1" s="1"/>
  <c r="J264" i="1"/>
  <c r="N264" i="1" s="1"/>
  <c r="J265" i="1"/>
  <c r="N265" i="1" s="1"/>
  <c r="K111" i="1"/>
  <c r="K112" i="1"/>
  <c r="M112" i="1" s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M144" i="1" s="1"/>
  <c r="K145" i="1"/>
  <c r="K146" i="1"/>
  <c r="K147" i="1"/>
  <c r="K148" i="1"/>
  <c r="K149" i="1"/>
  <c r="K150" i="1"/>
  <c r="K151" i="1"/>
  <c r="K152" i="1"/>
  <c r="M152" i="1" s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L136" i="1"/>
  <c r="L137" i="1"/>
  <c r="L145" i="1"/>
  <c r="L160" i="1"/>
  <c r="L176" i="1"/>
  <c r="L184" i="1"/>
  <c r="L185" i="1"/>
  <c r="L233" i="1"/>
  <c r="J11" i="1"/>
  <c r="L11" i="1" s="1"/>
  <c r="K11" i="1"/>
  <c r="J12" i="1"/>
  <c r="N12" i="1" s="1"/>
  <c r="K12" i="1"/>
  <c r="J13" i="1"/>
  <c r="L13" i="1" s="1"/>
  <c r="K13" i="1"/>
  <c r="J14" i="1"/>
  <c r="N14" i="1" s="1"/>
  <c r="K14" i="1"/>
  <c r="J15" i="1"/>
  <c r="N15" i="1" s="1"/>
  <c r="K15" i="1"/>
  <c r="J16" i="1"/>
  <c r="L16" i="1" s="1"/>
  <c r="K16" i="1"/>
  <c r="J17" i="1"/>
  <c r="L17" i="1" s="1"/>
  <c r="K17" i="1"/>
  <c r="J18" i="1"/>
  <c r="L18" i="1" s="1"/>
  <c r="K18" i="1"/>
  <c r="J19" i="1"/>
  <c r="N19" i="1" s="1"/>
  <c r="K19" i="1"/>
  <c r="J20" i="1"/>
  <c r="L20" i="1" s="1"/>
  <c r="K20" i="1"/>
  <c r="J21" i="1"/>
  <c r="L21" i="1" s="1"/>
  <c r="K21" i="1"/>
  <c r="J22" i="1"/>
  <c r="L22" i="1" s="1"/>
  <c r="K22" i="1"/>
  <c r="J23" i="1"/>
  <c r="L23" i="1" s="1"/>
  <c r="K23" i="1"/>
  <c r="J24" i="1"/>
  <c r="L24" i="1" s="1"/>
  <c r="K24" i="1"/>
  <c r="J25" i="1"/>
  <c r="L25" i="1" s="1"/>
  <c r="K25" i="1"/>
  <c r="J26" i="1"/>
  <c r="L26" i="1" s="1"/>
  <c r="K26" i="1"/>
  <c r="J27" i="1"/>
  <c r="L27" i="1" s="1"/>
  <c r="K27" i="1"/>
  <c r="J28" i="1"/>
  <c r="N28" i="1" s="1"/>
  <c r="K28" i="1"/>
  <c r="J29" i="1"/>
  <c r="L29" i="1" s="1"/>
  <c r="K29" i="1"/>
  <c r="J30" i="1"/>
  <c r="L30" i="1" s="1"/>
  <c r="K30" i="1"/>
  <c r="J31" i="1"/>
  <c r="N31" i="1" s="1"/>
  <c r="K31" i="1"/>
  <c r="J32" i="1"/>
  <c r="L32" i="1" s="1"/>
  <c r="K32" i="1"/>
  <c r="J33" i="1"/>
  <c r="L33" i="1" s="1"/>
  <c r="K33" i="1"/>
  <c r="J34" i="1"/>
  <c r="L34" i="1" s="1"/>
  <c r="K34" i="1"/>
  <c r="J35" i="1"/>
  <c r="L35" i="1" s="1"/>
  <c r="K35" i="1"/>
  <c r="J36" i="1"/>
  <c r="L36" i="1" s="1"/>
  <c r="K36" i="1"/>
  <c r="J37" i="1"/>
  <c r="L37" i="1" s="1"/>
  <c r="K37" i="1"/>
  <c r="J38" i="1"/>
  <c r="N38" i="1" s="1"/>
  <c r="K38" i="1"/>
  <c r="J39" i="1"/>
  <c r="L39" i="1" s="1"/>
  <c r="K39" i="1"/>
  <c r="J40" i="1"/>
  <c r="L40" i="1" s="1"/>
  <c r="K40" i="1"/>
  <c r="J41" i="1"/>
  <c r="L41" i="1" s="1"/>
  <c r="K41" i="1"/>
  <c r="J42" i="1"/>
  <c r="L42" i="1" s="1"/>
  <c r="K42" i="1"/>
  <c r="J43" i="1"/>
  <c r="L43" i="1" s="1"/>
  <c r="K43" i="1"/>
  <c r="J44" i="1"/>
  <c r="N44" i="1" s="1"/>
  <c r="K44" i="1"/>
  <c r="J45" i="1"/>
  <c r="N45" i="1" s="1"/>
  <c r="K45" i="1"/>
  <c r="J46" i="1"/>
  <c r="N46" i="1" s="1"/>
  <c r="K46" i="1"/>
  <c r="J47" i="1"/>
  <c r="N47" i="1" s="1"/>
  <c r="K47" i="1"/>
  <c r="J48" i="1"/>
  <c r="L48" i="1" s="1"/>
  <c r="K48" i="1"/>
  <c r="J49" i="1"/>
  <c r="L49" i="1" s="1"/>
  <c r="K49" i="1"/>
  <c r="J50" i="1"/>
  <c r="L50" i="1" s="1"/>
  <c r="K50" i="1"/>
  <c r="J51" i="1"/>
  <c r="L51" i="1" s="1"/>
  <c r="K51" i="1"/>
  <c r="J52" i="1"/>
  <c r="N52" i="1" s="1"/>
  <c r="K52" i="1"/>
  <c r="J53" i="1"/>
  <c r="L53" i="1" s="1"/>
  <c r="K53" i="1"/>
  <c r="J54" i="1"/>
  <c r="L54" i="1" s="1"/>
  <c r="K54" i="1"/>
  <c r="J55" i="1"/>
  <c r="N55" i="1" s="1"/>
  <c r="K55" i="1"/>
  <c r="J56" i="1"/>
  <c r="L56" i="1" s="1"/>
  <c r="K56" i="1"/>
  <c r="J57" i="1"/>
  <c r="L57" i="1" s="1"/>
  <c r="K57" i="1"/>
  <c r="J58" i="1"/>
  <c r="L58" i="1" s="1"/>
  <c r="K58" i="1"/>
  <c r="J59" i="1"/>
  <c r="L59" i="1" s="1"/>
  <c r="K59" i="1"/>
  <c r="J60" i="1"/>
  <c r="N60" i="1" s="1"/>
  <c r="K60" i="1"/>
  <c r="J61" i="1"/>
  <c r="L61" i="1" s="1"/>
  <c r="K61" i="1"/>
  <c r="J62" i="1"/>
  <c r="N62" i="1" s="1"/>
  <c r="K62" i="1"/>
  <c r="J63" i="1"/>
  <c r="L63" i="1" s="1"/>
  <c r="K63" i="1"/>
  <c r="J64" i="1"/>
  <c r="L64" i="1" s="1"/>
  <c r="K64" i="1"/>
  <c r="J65" i="1"/>
  <c r="L65" i="1" s="1"/>
  <c r="K65" i="1"/>
  <c r="J66" i="1"/>
  <c r="L66" i="1" s="1"/>
  <c r="K66" i="1"/>
  <c r="J67" i="1"/>
  <c r="L67" i="1" s="1"/>
  <c r="K67" i="1"/>
  <c r="J68" i="1"/>
  <c r="L68" i="1" s="1"/>
  <c r="K68" i="1"/>
  <c r="J69" i="1"/>
  <c r="L69" i="1" s="1"/>
  <c r="K69" i="1"/>
  <c r="J70" i="1"/>
  <c r="L70" i="1" s="1"/>
  <c r="K70" i="1"/>
  <c r="J71" i="1"/>
  <c r="N71" i="1" s="1"/>
  <c r="K71" i="1"/>
  <c r="J72" i="1"/>
  <c r="L72" i="1" s="1"/>
  <c r="K72" i="1"/>
  <c r="J73" i="1"/>
  <c r="L73" i="1" s="1"/>
  <c r="K73" i="1"/>
  <c r="J74" i="1"/>
  <c r="L74" i="1" s="1"/>
  <c r="K74" i="1"/>
  <c r="J75" i="1"/>
  <c r="L75" i="1" s="1"/>
  <c r="K75" i="1"/>
  <c r="J76" i="1"/>
  <c r="N76" i="1" s="1"/>
  <c r="K76" i="1"/>
  <c r="J77" i="1"/>
  <c r="N77" i="1" s="1"/>
  <c r="K77" i="1"/>
  <c r="J78" i="1"/>
  <c r="N78" i="1" s="1"/>
  <c r="K78" i="1"/>
  <c r="J79" i="1"/>
  <c r="L79" i="1" s="1"/>
  <c r="K79" i="1"/>
  <c r="J80" i="1"/>
  <c r="N80" i="1" s="1"/>
  <c r="K80" i="1"/>
  <c r="J81" i="1"/>
  <c r="L81" i="1" s="1"/>
  <c r="K81" i="1"/>
  <c r="J82" i="1"/>
  <c r="L82" i="1" s="1"/>
  <c r="K82" i="1"/>
  <c r="J83" i="1"/>
  <c r="L83" i="1" s="1"/>
  <c r="K83" i="1"/>
  <c r="J84" i="1"/>
  <c r="N84" i="1" s="1"/>
  <c r="K84" i="1"/>
  <c r="J85" i="1"/>
  <c r="L85" i="1" s="1"/>
  <c r="K85" i="1"/>
  <c r="J86" i="1"/>
  <c r="N86" i="1" s="1"/>
  <c r="K86" i="1"/>
  <c r="J87" i="1"/>
  <c r="L87" i="1" s="1"/>
  <c r="K87" i="1"/>
  <c r="J88" i="1"/>
  <c r="L88" i="1" s="1"/>
  <c r="K88" i="1"/>
  <c r="J89" i="1"/>
  <c r="L89" i="1" s="1"/>
  <c r="K89" i="1"/>
  <c r="J90" i="1"/>
  <c r="N90" i="1" s="1"/>
  <c r="K90" i="1"/>
  <c r="J91" i="1"/>
  <c r="N91" i="1" s="1"/>
  <c r="K91" i="1"/>
  <c r="J92" i="1"/>
  <c r="N92" i="1" s="1"/>
  <c r="K92" i="1"/>
  <c r="J93" i="1"/>
  <c r="L93" i="1" s="1"/>
  <c r="K93" i="1"/>
  <c r="J94" i="1"/>
  <c r="L94" i="1" s="1"/>
  <c r="K94" i="1"/>
  <c r="J95" i="1"/>
  <c r="L95" i="1" s="1"/>
  <c r="K95" i="1"/>
  <c r="J96" i="1"/>
  <c r="N96" i="1" s="1"/>
  <c r="K96" i="1"/>
  <c r="J97" i="1"/>
  <c r="L97" i="1" s="1"/>
  <c r="K97" i="1"/>
  <c r="J98" i="1"/>
  <c r="L98" i="1" s="1"/>
  <c r="K98" i="1"/>
  <c r="J99" i="1"/>
  <c r="N99" i="1" s="1"/>
  <c r="K99" i="1"/>
  <c r="J100" i="1"/>
  <c r="L100" i="1" s="1"/>
  <c r="K100" i="1"/>
  <c r="J101" i="1"/>
  <c r="L101" i="1" s="1"/>
  <c r="K101" i="1"/>
  <c r="J102" i="1"/>
  <c r="N102" i="1" s="1"/>
  <c r="K102" i="1"/>
  <c r="J103" i="1"/>
  <c r="L103" i="1" s="1"/>
  <c r="K103" i="1"/>
  <c r="J104" i="1"/>
  <c r="L104" i="1" s="1"/>
  <c r="K104" i="1"/>
  <c r="J105" i="1"/>
  <c r="L105" i="1" s="1"/>
  <c r="K105" i="1"/>
  <c r="J106" i="1"/>
  <c r="L106" i="1" s="1"/>
  <c r="K106" i="1"/>
  <c r="J107" i="1"/>
  <c r="L107" i="1" s="1"/>
  <c r="K107" i="1"/>
  <c r="J108" i="1"/>
  <c r="L108" i="1" s="1"/>
  <c r="K108" i="1"/>
  <c r="J109" i="1"/>
  <c r="N109" i="1" s="1"/>
  <c r="K109" i="1"/>
  <c r="J110" i="1"/>
  <c r="N110" i="1" s="1"/>
  <c r="K110" i="1"/>
  <c r="M87" i="1" l="1"/>
  <c r="M104" i="1"/>
  <c r="L234" i="1"/>
  <c r="N232" i="1"/>
  <c r="O232" i="1" s="1"/>
  <c r="N104" i="1"/>
  <c r="O104" i="1" s="1"/>
  <c r="N224" i="1"/>
  <c r="N88" i="1"/>
  <c r="N74" i="1"/>
  <c r="O74" i="1" s="1"/>
  <c r="N169" i="1"/>
  <c r="O169" i="1" s="1"/>
  <c r="N58" i="1"/>
  <c r="M98" i="1"/>
  <c r="M256" i="1"/>
  <c r="O176" i="1"/>
  <c r="N168" i="1"/>
  <c r="N42" i="1"/>
  <c r="N33" i="1"/>
  <c r="O33" i="1" s="1"/>
  <c r="M97" i="1"/>
  <c r="M93" i="1"/>
  <c r="M89" i="1"/>
  <c r="L77" i="1"/>
  <c r="M77" i="1" s="1"/>
  <c r="N256" i="1"/>
  <c r="O256" i="1" s="1"/>
  <c r="N128" i="1"/>
  <c r="N30" i="1"/>
  <c r="N105" i="1"/>
  <c r="O105" i="1" s="1"/>
  <c r="N22" i="1"/>
  <c r="O22" i="1" s="1"/>
  <c r="N209" i="1"/>
  <c r="N186" i="1"/>
  <c r="O186" i="1" s="1"/>
  <c r="L96" i="1"/>
  <c r="M96" i="1" s="1"/>
  <c r="L226" i="1"/>
  <c r="M226" i="1" s="1"/>
  <c r="L178" i="1"/>
  <c r="N208" i="1"/>
  <c r="O208" i="1" s="1"/>
  <c r="N162" i="1"/>
  <c r="O162" i="1" s="1"/>
  <c r="N144" i="1"/>
  <c r="O144" i="1" s="1"/>
  <c r="N121" i="1"/>
  <c r="N103" i="1"/>
  <c r="O103" i="1" s="1"/>
  <c r="N81" i="1"/>
  <c r="O81" i="1" s="1"/>
  <c r="N50" i="1"/>
  <c r="O50" i="1" s="1"/>
  <c r="N26" i="1"/>
  <c r="N250" i="1"/>
  <c r="O250" i="1" s="1"/>
  <c r="N82" i="1"/>
  <c r="O82" i="1" s="1"/>
  <c r="N57" i="1"/>
  <c r="O57" i="1" s="1"/>
  <c r="L225" i="1"/>
  <c r="L177" i="1"/>
  <c r="M177" i="1" s="1"/>
  <c r="L129" i="1"/>
  <c r="M129" i="1" s="1"/>
  <c r="M255" i="1"/>
  <c r="M183" i="1"/>
  <c r="M167" i="1"/>
  <c r="M135" i="1"/>
  <c r="N248" i="1"/>
  <c r="O248" i="1" s="1"/>
  <c r="N202" i="1"/>
  <c r="N161" i="1"/>
  <c r="O161" i="1" s="1"/>
  <c r="N138" i="1"/>
  <c r="O138" i="1" s="1"/>
  <c r="N98" i="1"/>
  <c r="N49" i="1"/>
  <c r="N25" i="1"/>
  <c r="O25" i="1" s="1"/>
  <c r="N210" i="1"/>
  <c r="O210" i="1" s="1"/>
  <c r="N114" i="1"/>
  <c r="O114" i="1" s="1"/>
  <c r="N97" i="1"/>
  <c r="L257" i="1"/>
  <c r="M257" i="1" s="1"/>
  <c r="L113" i="1"/>
  <c r="M113" i="1" s="1"/>
  <c r="M237" i="1"/>
  <c r="N241" i="1"/>
  <c r="N218" i="1"/>
  <c r="N154" i="1"/>
  <c r="O154" i="1" s="1"/>
  <c r="N73" i="1"/>
  <c r="O73" i="1" s="1"/>
  <c r="N41" i="1"/>
  <c r="N18" i="1"/>
  <c r="O18" i="1" s="1"/>
  <c r="N146" i="1"/>
  <c r="O146" i="1" s="1"/>
  <c r="N242" i="1"/>
  <c r="O242" i="1" s="1"/>
  <c r="M40" i="1"/>
  <c r="N258" i="1"/>
  <c r="O258" i="1" s="1"/>
  <c r="N217" i="1"/>
  <c r="O217" i="1" s="1"/>
  <c r="N194" i="1"/>
  <c r="O194" i="1" s="1"/>
  <c r="N153" i="1"/>
  <c r="N130" i="1"/>
  <c r="O130" i="1" s="1"/>
  <c r="N112" i="1"/>
  <c r="O112" i="1" s="1"/>
  <c r="N66" i="1"/>
  <c r="O66" i="1" s="1"/>
  <c r="N17" i="1"/>
  <c r="L265" i="1"/>
  <c r="M265" i="1" s="1"/>
  <c r="N201" i="1"/>
  <c r="O201" i="1" s="1"/>
  <c r="L109" i="1"/>
  <c r="M109" i="1" s="1"/>
  <c r="M232" i="1"/>
  <c r="M224" i="1"/>
  <c r="M216" i="1"/>
  <c r="M208" i="1"/>
  <c r="M168" i="1"/>
  <c r="M136" i="1"/>
  <c r="N216" i="1"/>
  <c r="O216" i="1" s="1"/>
  <c r="N193" i="1"/>
  <c r="O193" i="1" s="1"/>
  <c r="N170" i="1"/>
  <c r="N152" i="1"/>
  <c r="O152" i="1" s="1"/>
  <c r="N106" i="1"/>
  <c r="O106" i="1" s="1"/>
  <c r="N89" i="1"/>
  <c r="O89" i="1" s="1"/>
  <c r="N65" i="1"/>
  <c r="N34" i="1"/>
  <c r="N32" i="1"/>
  <c r="O32" i="1" s="1"/>
  <c r="L199" i="1"/>
  <c r="M199" i="1" s="1"/>
  <c r="L175" i="1"/>
  <c r="M175" i="1" s="1"/>
  <c r="N255" i="1"/>
  <c r="O255" i="1" s="1"/>
  <c r="N231" i="1"/>
  <c r="O231" i="1" s="1"/>
  <c r="N151" i="1"/>
  <c r="O151" i="1" s="1"/>
  <c r="N135" i="1"/>
  <c r="N127" i="1"/>
  <c r="O127" i="1" s="1"/>
  <c r="N111" i="1"/>
  <c r="O111" i="1" s="1"/>
  <c r="N87" i="1"/>
  <c r="O87" i="1" s="1"/>
  <c r="N79" i="1"/>
  <c r="O79" i="1" s="1"/>
  <c r="N39" i="1"/>
  <c r="O39" i="1" s="1"/>
  <c r="N94" i="1"/>
  <c r="O94" i="1" s="1"/>
  <c r="N54" i="1"/>
  <c r="O54" i="1" s="1"/>
  <c r="M65" i="1"/>
  <c r="L163" i="1"/>
  <c r="M163" i="1" s="1"/>
  <c r="M223" i="1"/>
  <c r="M111" i="1"/>
  <c r="N237" i="1"/>
  <c r="N213" i="1"/>
  <c r="O213" i="1" s="1"/>
  <c r="N205" i="1"/>
  <c r="O205" i="1" s="1"/>
  <c r="N173" i="1"/>
  <c r="O173" i="1" s="1"/>
  <c r="N149" i="1"/>
  <c r="N141" i="1"/>
  <c r="N101" i="1"/>
  <c r="O101" i="1" s="1"/>
  <c r="N93" i="1"/>
  <c r="O93" i="1" s="1"/>
  <c r="N85" i="1"/>
  <c r="N69" i="1"/>
  <c r="O69" i="1" s="1"/>
  <c r="N61" i="1"/>
  <c r="O61" i="1" s="1"/>
  <c r="N53" i="1"/>
  <c r="O53" i="1" s="1"/>
  <c r="N37" i="1"/>
  <c r="N29" i="1"/>
  <c r="O29" i="1" s="1"/>
  <c r="N21" i="1"/>
  <c r="O21" i="1" s="1"/>
  <c r="N13" i="1"/>
  <c r="O13" i="1" s="1"/>
  <c r="L159" i="1"/>
  <c r="M159" i="1" s="1"/>
  <c r="N64" i="1"/>
  <c r="O64" i="1" s="1"/>
  <c r="N56" i="1"/>
  <c r="O56" i="1" s="1"/>
  <c r="N48" i="1"/>
  <c r="N40" i="1"/>
  <c r="N16" i="1"/>
  <c r="N223" i="1"/>
  <c r="O223" i="1" s="1"/>
  <c r="N191" i="1"/>
  <c r="O191" i="1" s="1"/>
  <c r="N95" i="1"/>
  <c r="O95" i="1" s="1"/>
  <c r="N63" i="1"/>
  <c r="O63" i="1" s="1"/>
  <c r="N23" i="1"/>
  <c r="O23" i="1" s="1"/>
  <c r="M160" i="1"/>
  <c r="N246" i="1"/>
  <c r="N238" i="1"/>
  <c r="N206" i="1"/>
  <c r="O206" i="1" s="1"/>
  <c r="N150" i="1"/>
  <c r="O150" i="1" s="1"/>
  <c r="N118" i="1"/>
  <c r="N70" i="1"/>
  <c r="O70" i="1" s="1"/>
  <c r="M13" i="1"/>
  <c r="M184" i="1"/>
  <c r="N116" i="1"/>
  <c r="O116" i="1" s="1"/>
  <c r="N108" i="1"/>
  <c r="N100" i="1"/>
  <c r="O100" i="1" s="1"/>
  <c r="N68" i="1"/>
  <c r="O68" i="1" s="1"/>
  <c r="N36" i="1"/>
  <c r="O36" i="1" s="1"/>
  <c r="N20" i="1"/>
  <c r="O20" i="1" s="1"/>
  <c r="N72" i="1"/>
  <c r="O72" i="1" s="1"/>
  <c r="N24" i="1"/>
  <c r="O24" i="1" s="1"/>
  <c r="N263" i="1"/>
  <c r="O263" i="1" s="1"/>
  <c r="N247" i="1"/>
  <c r="O247" i="1" s="1"/>
  <c r="N215" i="1"/>
  <c r="O215" i="1" s="1"/>
  <c r="N183" i="1"/>
  <c r="O183" i="1" s="1"/>
  <c r="N167" i="1"/>
  <c r="O167" i="1" s="1"/>
  <c r="N143" i="1"/>
  <c r="O143" i="1" s="1"/>
  <c r="N119" i="1"/>
  <c r="O119" i="1" s="1"/>
  <c r="N214" i="1"/>
  <c r="O214" i="1" s="1"/>
  <c r="N182" i="1"/>
  <c r="O182" i="1" s="1"/>
  <c r="N142" i="1"/>
  <c r="N259" i="1"/>
  <c r="O259" i="1" s="1"/>
  <c r="N251" i="1"/>
  <c r="O251" i="1" s="1"/>
  <c r="N227" i="1"/>
  <c r="O227" i="1" s="1"/>
  <c r="N219" i="1"/>
  <c r="O219" i="1" s="1"/>
  <c r="N195" i="1"/>
  <c r="O195" i="1" s="1"/>
  <c r="N155" i="1"/>
  <c r="N131" i="1"/>
  <c r="N123" i="1"/>
  <c r="O123" i="1" s="1"/>
  <c r="N107" i="1"/>
  <c r="O107" i="1" s="1"/>
  <c r="N83" i="1"/>
  <c r="O83" i="1" s="1"/>
  <c r="N75" i="1"/>
  <c r="O75" i="1" s="1"/>
  <c r="N67" i="1"/>
  <c r="O67" i="1" s="1"/>
  <c r="N59" i="1"/>
  <c r="O59" i="1" s="1"/>
  <c r="N51" i="1"/>
  <c r="O51" i="1" s="1"/>
  <c r="N43" i="1"/>
  <c r="N35" i="1"/>
  <c r="O35" i="1" s="1"/>
  <c r="N27" i="1"/>
  <c r="O27" i="1" s="1"/>
  <c r="N11" i="1"/>
  <c r="O11" i="1" s="1"/>
  <c r="O249" i="1"/>
  <c r="O241" i="1"/>
  <c r="O209" i="1"/>
  <c r="O185" i="1"/>
  <c r="O177" i="1"/>
  <c r="O153" i="1"/>
  <c r="O145" i="1"/>
  <c r="O121" i="1"/>
  <c r="O128" i="1"/>
  <c r="M202" i="1"/>
  <c r="O113" i="1"/>
  <c r="M69" i="1"/>
  <c r="L249" i="1"/>
  <c r="M249" i="1" s="1"/>
  <c r="L122" i="1"/>
  <c r="M122" i="1" s="1"/>
  <c r="M173" i="1"/>
  <c r="O264" i="1"/>
  <c r="M248" i="1"/>
  <c r="O240" i="1"/>
  <c r="O200" i="1"/>
  <c r="O192" i="1"/>
  <c r="O184" i="1"/>
  <c r="O160" i="1"/>
  <c r="M128" i="1"/>
  <c r="O120" i="1"/>
  <c r="M18" i="1"/>
  <c r="O225" i="1"/>
  <c r="O62" i="1"/>
  <c r="O175" i="1"/>
  <c r="M143" i="1"/>
  <c r="O257" i="1"/>
  <c r="O76" i="1"/>
  <c r="M34" i="1"/>
  <c r="L211" i="1"/>
  <c r="M211" i="1" s="1"/>
  <c r="M191" i="1"/>
  <c r="M151" i="1"/>
  <c r="M263" i="1"/>
  <c r="M247" i="1"/>
  <c r="O239" i="1"/>
  <c r="M231" i="1"/>
  <c r="M215" i="1"/>
  <c r="O207" i="1"/>
  <c r="O199" i="1"/>
  <c r="O159" i="1"/>
  <c r="O135" i="1"/>
  <c r="M127" i="1"/>
  <c r="M119" i="1"/>
  <c r="O265" i="1"/>
  <c r="O224" i="1"/>
  <c r="L240" i="1"/>
  <c r="M240" i="1" s="1"/>
  <c r="L147" i="1"/>
  <c r="M147" i="1" s="1"/>
  <c r="L120" i="1"/>
  <c r="M120" i="1" s="1"/>
  <c r="M88" i="1"/>
  <c r="M50" i="1"/>
  <c r="M39" i="1"/>
  <c r="M33" i="1"/>
  <c r="L239" i="1"/>
  <c r="M239" i="1" s="1"/>
  <c r="L207" i="1"/>
  <c r="M207" i="1" s="1"/>
  <c r="L192" i="1"/>
  <c r="M192" i="1" s="1"/>
  <c r="O137" i="1"/>
  <c r="L203" i="1"/>
  <c r="M203" i="1" s="1"/>
  <c r="M176" i="1"/>
  <c r="O136" i="1"/>
  <c r="M42" i="1"/>
  <c r="L187" i="1"/>
  <c r="M187" i="1" s="1"/>
  <c r="O77" i="1"/>
  <c r="O45" i="1"/>
  <c r="O42" i="1"/>
  <c r="O28" i="1"/>
  <c r="L139" i="1"/>
  <c r="M139" i="1" s="1"/>
  <c r="M259" i="1"/>
  <c r="M251" i="1"/>
  <c r="M227" i="1"/>
  <c r="M219" i="1"/>
  <c r="M195" i="1"/>
  <c r="M155" i="1"/>
  <c r="M131" i="1"/>
  <c r="M123" i="1"/>
  <c r="M246" i="1"/>
  <c r="M238" i="1"/>
  <c r="O230" i="1"/>
  <c r="O222" i="1"/>
  <c r="M214" i="1"/>
  <c r="M206" i="1"/>
  <c r="M182" i="1"/>
  <c r="O174" i="1"/>
  <c r="O166" i="1"/>
  <c r="O158" i="1"/>
  <c r="M150" i="1"/>
  <c r="M142" i="1"/>
  <c r="M118" i="1"/>
  <c r="O233" i="1"/>
  <c r="O26" i="1"/>
  <c r="L264" i="1"/>
  <c r="M264" i="1" s="1"/>
  <c r="O80" i="1"/>
  <c r="L76" i="1"/>
  <c r="M76" i="1" s="1"/>
  <c r="L44" i="1"/>
  <c r="M44" i="1" s="1"/>
  <c r="M17" i="1"/>
  <c r="O131" i="1"/>
  <c r="L200" i="1"/>
  <c r="M200" i="1" s="1"/>
  <c r="M258" i="1"/>
  <c r="M250" i="1"/>
  <c r="M242" i="1"/>
  <c r="M234" i="1"/>
  <c r="M218" i="1"/>
  <c r="M210" i="1"/>
  <c r="M194" i="1"/>
  <c r="M186" i="1"/>
  <c r="M178" i="1"/>
  <c r="M170" i="1"/>
  <c r="M162" i="1"/>
  <c r="M154" i="1"/>
  <c r="M146" i="1"/>
  <c r="M138" i="1"/>
  <c r="M130" i="1"/>
  <c r="M114" i="1"/>
  <c r="O229" i="1"/>
  <c r="O221" i="1"/>
  <c r="M213" i="1"/>
  <c r="M205" i="1"/>
  <c r="O165" i="1"/>
  <c r="O157" i="1"/>
  <c r="M149" i="1"/>
  <c r="M141" i="1"/>
  <c r="O55" i="1"/>
  <c r="L55" i="1"/>
  <c r="M55" i="1" s="1"/>
  <c r="O238" i="1"/>
  <c r="O261" i="1"/>
  <c r="L261" i="1"/>
  <c r="M261" i="1" s="1"/>
  <c r="L245" i="1"/>
  <c r="M245" i="1" s="1"/>
  <c r="O245" i="1"/>
  <c r="O117" i="1"/>
  <c r="L117" i="1"/>
  <c r="M117" i="1" s="1"/>
  <c r="O237" i="1"/>
  <c r="L174" i="1"/>
  <c r="M174" i="1" s="1"/>
  <c r="O129" i="1"/>
  <c r="O260" i="1"/>
  <c r="O252" i="1"/>
  <c r="O244" i="1"/>
  <c r="O236" i="1"/>
  <c r="O228" i="1"/>
  <c r="O220" i="1"/>
  <c r="O212" i="1"/>
  <c r="O204" i="1"/>
  <c r="O196" i="1"/>
  <c r="O188" i="1"/>
  <c r="O180" i="1"/>
  <c r="O172" i="1"/>
  <c r="O164" i="1"/>
  <c r="O156" i="1"/>
  <c r="O148" i="1"/>
  <c r="O140" i="1"/>
  <c r="O132" i="1"/>
  <c r="M74" i="1"/>
  <c r="O71" i="1"/>
  <c r="O47" i="1"/>
  <c r="O235" i="1"/>
  <c r="O142" i="1"/>
  <c r="O262" i="1"/>
  <c r="L262" i="1"/>
  <c r="M262" i="1" s="1"/>
  <c r="O134" i="1"/>
  <c r="L134" i="1"/>
  <c r="M134" i="1" s="1"/>
  <c r="O203" i="1"/>
  <c r="L253" i="1"/>
  <c r="M253" i="1" s="1"/>
  <c r="O253" i="1"/>
  <c r="L189" i="1"/>
  <c r="M189" i="1" s="1"/>
  <c r="O189" i="1"/>
  <c r="O155" i="1"/>
  <c r="O149" i="1"/>
  <c r="L125" i="1"/>
  <c r="M125" i="1" s="1"/>
  <c r="O125" i="1"/>
  <c r="M37" i="1"/>
  <c r="O163" i="1"/>
  <c r="O141" i="1"/>
  <c r="M53" i="1"/>
  <c r="L222" i="1"/>
  <c r="M222" i="1" s="1"/>
  <c r="L158" i="1"/>
  <c r="M158" i="1" s="1"/>
  <c r="M56" i="1"/>
  <c r="L28" i="1"/>
  <c r="M28" i="1" s="1"/>
  <c r="M16" i="1"/>
  <c r="O246" i="1"/>
  <c r="O118" i="1"/>
  <c r="L230" i="1"/>
  <c r="M230" i="1" s="1"/>
  <c r="L221" i="1"/>
  <c r="M221" i="1" s="1"/>
  <c r="L166" i="1"/>
  <c r="M166" i="1" s="1"/>
  <c r="L157" i="1"/>
  <c r="M157" i="1" s="1"/>
  <c r="L254" i="1"/>
  <c r="M254" i="1" s="1"/>
  <c r="O254" i="1"/>
  <c r="O198" i="1"/>
  <c r="L198" i="1"/>
  <c r="M198" i="1" s="1"/>
  <c r="L190" i="1"/>
  <c r="M190" i="1" s="1"/>
  <c r="O190" i="1"/>
  <c r="L126" i="1"/>
  <c r="M126" i="1" s="1"/>
  <c r="O126" i="1"/>
  <c r="O15" i="1"/>
  <c r="L15" i="1"/>
  <c r="M15" i="1" s="1"/>
  <c r="O197" i="1"/>
  <c r="L197" i="1"/>
  <c r="M197" i="1" s="1"/>
  <c r="O187" i="1"/>
  <c r="L181" i="1"/>
  <c r="M181" i="1" s="1"/>
  <c r="O181" i="1"/>
  <c r="O133" i="1"/>
  <c r="L133" i="1"/>
  <c r="M133" i="1" s="1"/>
  <c r="L91" i="1"/>
  <c r="M91" i="1" s="1"/>
  <c r="O91" i="1"/>
  <c r="L90" i="1"/>
  <c r="M90" i="1" s="1"/>
  <c r="O90" i="1"/>
  <c r="O84" i="1"/>
  <c r="M26" i="1"/>
  <c r="L19" i="1"/>
  <c r="M19" i="1" s="1"/>
  <c r="O139" i="1"/>
  <c r="L99" i="1"/>
  <c r="M99" i="1" s="1"/>
  <c r="M66" i="1"/>
  <c r="O109" i="1"/>
  <c r="M25" i="1"/>
  <c r="O171" i="1"/>
  <c r="L229" i="1"/>
  <c r="M229" i="1" s="1"/>
  <c r="L165" i="1"/>
  <c r="M165" i="1" s="1"/>
  <c r="O108" i="1"/>
  <c r="M95" i="1"/>
  <c r="M83" i="1"/>
  <c r="M79" i="1"/>
  <c r="M64" i="1"/>
  <c r="M61" i="1"/>
  <c r="M58" i="1"/>
  <c r="M24" i="1"/>
  <c r="O243" i="1"/>
  <c r="O211" i="1"/>
  <c r="O179" i="1"/>
  <c r="O168" i="1"/>
  <c r="O147" i="1"/>
  <c r="O115" i="1"/>
  <c r="L235" i="1"/>
  <c r="M235" i="1" s="1"/>
  <c r="L171" i="1"/>
  <c r="M171" i="1" s="1"/>
  <c r="O124" i="1"/>
  <c r="M101" i="1"/>
  <c r="M21" i="1"/>
  <c r="M103" i="1"/>
  <c r="M82" i="1"/>
  <c r="M57" i="1"/>
  <c r="O48" i="1"/>
  <c r="L45" i="1"/>
  <c r="M45" i="1" s="1"/>
  <c r="M29" i="1"/>
  <c r="M23" i="1"/>
  <c r="L243" i="1"/>
  <c r="M243" i="1" s="1"/>
  <c r="L179" i="1"/>
  <c r="M179" i="1" s="1"/>
  <c r="L115" i="1"/>
  <c r="M115" i="1" s="1"/>
  <c r="M106" i="1"/>
  <c r="M94" i="1"/>
  <c r="O88" i="1"/>
  <c r="M85" i="1"/>
  <c r="M81" i="1"/>
  <c r="M63" i="1"/>
  <c r="O60" i="1"/>
  <c r="M51" i="1"/>
  <c r="M48" i="1"/>
  <c r="M32" i="1"/>
  <c r="M11" i="1"/>
  <c r="O234" i="1"/>
  <c r="O226" i="1"/>
  <c r="O218" i="1"/>
  <c r="O202" i="1"/>
  <c r="O178" i="1"/>
  <c r="O170" i="1"/>
  <c r="O122" i="1"/>
  <c r="M241" i="1"/>
  <c r="M233" i="1"/>
  <c r="M225" i="1"/>
  <c r="M217" i="1"/>
  <c r="M209" i="1"/>
  <c r="M201" i="1"/>
  <c r="M193" i="1"/>
  <c r="M185" i="1"/>
  <c r="M169" i="1"/>
  <c r="M161" i="1"/>
  <c r="M153" i="1"/>
  <c r="M145" i="1"/>
  <c r="M137" i="1"/>
  <c r="M121" i="1"/>
  <c r="L260" i="1"/>
  <c r="M260" i="1" s="1"/>
  <c r="L252" i="1"/>
  <c r="M252" i="1" s="1"/>
  <c r="L244" i="1"/>
  <c r="M244" i="1" s="1"/>
  <c r="L236" i="1"/>
  <c r="M236" i="1" s="1"/>
  <c r="L228" i="1"/>
  <c r="M228" i="1" s="1"/>
  <c r="L220" i="1"/>
  <c r="M220" i="1" s="1"/>
  <c r="L212" i="1"/>
  <c r="M212" i="1" s="1"/>
  <c r="L204" i="1"/>
  <c r="M204" i="1" s="1"/>
  <c r="L196" i="1"/>
  <c r="M196" i="1" s="1"/>
  <c r="L188" i="1"/>
  <c r="M188" i="1" s="1"/>
  <c r="L180" i="1"/>
  <c r="M180" i="1" s="1"/>
  <c r="L172" i="1"/>
  <c r="M172" i="1" s="1"/>
  <c r="L164" i="1"/>
  <c r="M164" i="1" s="1"/>
  <c r="L156" i="1"/>
  <c r="M156" i="1" s="1"/>
  <c r="L148" i="1"/>
  <c r="M148" i="1" s="1"/>
  <c r="L140" i="1"/>
  <c r="M140" i="1" s="1"/>
  <c r="L132" i="1"/>
  <c r="M132" i="1" s="1"/>
  <c r="L124" i="1"/>
  <c r="M124" i="1" s="1"/>
  <c r="L116" i="1"/>
  <c r="M116" i="1" s="1"/>
  <c r="M72" i="1"/>
  <c r="O96" i="1"/>
  <c r="L92" i="1"/>
  <c r="M92" i="1" s="1"/>
  <c r="O85" i="1"/>
  <c r="M68" i="1"/>
  <c r="O46" i="1"/>
  <c r="M35" i="1"/>
  <c r="L12" i="1"/>
  <c r="M12" i="1" s="1"/>
  <c r="O110" i="1"/>
  <c r="M105" i="1"/>
  <c r="M70" i="1"/>
  <c r="M59" i="1"/>
  <c r="L52" i="1"/>
  <c r="M52" i="1" s="1"/>
  <c r="O43" i="1"/>
  <c r="M41" i="1"/>
  <c r="M30" i="1"/>
  <c r="M75" i="1"/>
  <c r="O92" i="1"/>
  <c r="M54" i="1"/>
  <c r="M43" i="1"/>
  <c r="O40" i="1"/>
  <c r="M100" i="1"/>
  <c r="L80" i="1"/>
  <c r="M80" i="1" s="1"/>
  <c r="M67" i="1"/>
  <c r="L60" i="1"/>
  <c r="M60" i="1" s="1"/>
  <c r="L47" i="1"/>
  <c r="M47" i="1" s="1"/>
  <c r="M36" i="1"/>
  <c r="M27" i="1"/>
  <c r="M20" i="1"/>
  <c r="M108" i="1"/>
  <c r="O86" i="1"/>
  <c r="M107" i="1"/>
  <c r="L84" i="1"/>
  <c r="M84" i="1" s="1"/>
  <c r="L71" i="1"/>
  <c r="M71" i="1" s="1"/>
  <c r="O38" i="1"/>
  <c r="L31" i="1"/>
  <c r="M31" i="1" s="1"/>
  <c r="M49" i="1"/>
  <c r="M22" i="1"/>
  <c r="M73" i="1"/>
  <c r="O97" i="1"/>
  <c r="O65" i="1"/>
  <c r="O49" i="1"/>
  <c r="O30" i="1"/>
  <c r="L110" i="1"/>
  <c r="M110" i="1" s="1"/>
  <c r="L102" i="1"/>
  <c r="M102" i="1" s="1"/>
  <c r="L86" i="1"/>
  <c r="M86" i="1" s="1"/>
  <c r="L78" i="1"/>
  <c r="M78" i="1" s="1"/>
  <c r="L62" i="1"/>
  <c r="M62" i="1" s="1"/>
  <c r="L46" i="1"/>
  <c r="M46" i="1" s="1"/>
  <c r="L38" i="1"/>
  <c r="M38" i="1" s="1"/>
  <c r="L14" i="1"/>
  <c r="M14" i="1" s="1"/>
  <c r="B10" i="4"/>
  <c r="A10" i="4"/>
  <c r="O12" i="1"/>
  <c r="O14" i="1"/>
  <c r="O16" i="1"/>
  <c r="O17" i="1"/>
  <c r="O19" i="1"/>
  <c r="O31" i="1"/>
  <c r="O34" i="1"/>
  <c r="O37" i="1"/>
  <c r="O41" i="1"/>
  <c r="O44" i="1"/>
  <c r="O52" i="1"/>
  <c r="O58" i="1"/>
  <c r="O78" i="1"/>
  <c r="O98" i="1"/>
  <c r="O99" i="1"/>
  <c r="O102" i="1"/>
  <c r="B26" i="4" l="1"/>
  <c r="B27" i="4"/>
  <c r="B12" i="4"/>
  <c r="B9" i="4" l="1"/>
  <c r="B8" i="4"/>
  <c r="B7" i="4"/>
  <c r="A9" i="4" l="1"/>
  <c r="A8" i="4"/>
  <c r="A7" i="4"/>
  <c r="B16" i="4" l="1"/>
  <c r="B21" i="4"/>
  <c r="B20" i="4"/>
  <c r="B19" i="4"/>
  <c r="B15" i="4"/>
  <c r="B14" i="4"/>
  <c r="B23" i="4"/>
  <c r="B22" i="4"/>
  <c r="B13" i="4"/>
  <c r="B18" i="4"/>
  <c r="B17" i="4"/>
  <c r="B24" i="4" l="1"/>
</calcChain>
</file>

<file path=xl/sharedStrings.xml><?xml version="1.0" encoding="utf-8"?>
<sst xmlns="http://schemas.openxmlformats.org/spreadsheetml/2006/main" count="49" uniqueCount="46">
  <si>
    <t>Název projektu</t>
  </si>
  <si>
    <t>Reg. číslo</t>
  </si>
  <si>
    <t>Žadatel</t>
  </si>
  <si>
    <t>Jméno</t>
  </si>
  <si>
    <t>Příjmení</t>
  </si>
  <si>
    <t>Státní příslušnost</t>
  </si>
  <si>
    <t>Aktivita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</si>
  <si>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</si>
  <si>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</si>
  <si>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</si>
  <si>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</si>
  <si>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</si>
  <si>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</si>
  <si>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</si>
  <si>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</si>
  <si>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TOTAL</t>
  </si>
  <si>
    <t>Věk v okamžiku zahájení aktivity</t>
  </si>
  <si>
    <t>Kategorie pohlaví/gender</t>
  </si>
  <si>
    <t>Kategorie věk</t>
  </si>
  <si>
    <t>Nonbinary aged 18-29</t>
  </si>
  <si>
    <t>Nonbinary aged 30-54</t>
  </si>
  <si>
    <t>Nonbinary aged 55 and over</t>
  </si>
  <si>
    <t>Nonbinary aged 0-17</t>
  </si>
  <si>
    <t>Kategorie pro vykazování NPO</t>
  </si>
  <si>
    <t>Popis zvýšených kompetencí</t>
  </si>
  <si>
    <t>Vyplněno automaticky.</t>
  </si>
  <si>
    <t>Datum narození (dd.mm.rrrr)</t>
  </si>
  <si>
    <t>Datum konání (zahájení) aktivity (dd.mm.rrrr)</t>
  </si>
  <si>
    <t>Pohlaví / gender
(muž/žena/nebinární)</t>
  </si>
  <si>
    <t>Pole vyplněná na základě dat od účastníků</t>
  </si>
  <si>
    <t>Č.</t>
  </si>
  <si>
    <t>Vykazování pro NPO (vyplní se automaticky)</t>
  </si>
  <si>
    <t>Období vykazování</t>
  </si>
  <si>
    <t>VYPLŇTE</t>
  </si>
  <si>
    <t>Pokud pracujete s jiným program než je MS Excel nebo neaktuální verzí programu MS Excel, je možné, že se vám data automaticky nepropisují. V tomto případě kontaktujte příslušného referenta MK.</t>
  </si>
  <si>
    <t>KV2</t>
  </si>
  <si>
    <t>Kategorie pro vykazování 2</t>
  </si>
  <si>
    <t>Men Aged 15-29</t>
  </si>
  <si>
    <t>Women aged 15-29</t>
  </si>
  <si>
    <t>Součty pro vyplnění do závěrečné zprávy na Dotační portál MK</t>
  </si>
  <si>
    <t>Výzva č. 0312/2023 Rozvoj kompetencí: Vzdělávací aktivity pro pracovnice a pracovníky KKS</t>
  </si>
  <si>
    <t>1.7.2023 - 31.12.2023</t>
  </si>
  <si>
    <t>VYBERTE ZE SEZNAMU</t>
  </si>
  <si>
    <t>1.7.2024 - 31.12.2024</t>
  </si>
  <si>
    <t>1.1.2024 - 30.6.2024</t>
  </si>
  <si>
    <r>
      <t>Pokyny pro vyplnění: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Pole vyplněná na základě dat od účastníků:</t>
    </r>
    <r>
      <rPr>
        <sz val="10"/>
        <color theme="1"/>
        <rFont val="Calibri"/>
        <family val="2"/>
        <charset val="238"/>
        <scheme val="minor"/>
      </rPr>
      <t xml:space="preserve"> Údaje může příjemce dotace sbírat např. na základě dat z online registrace / jiných přihlášek či prezenčních listin. 					
</t>
    </r>
    <r>
      <rPr>
        <b/>
        <sz val="10"/>
        <color theme="1"/>
        <rFont val="Calibri"/>
        <family val="2"/>
        <charset val="238"/>
        <scheme val="minor"/>
      </rPr>
      <t>Pohlaví / gender:</t>
    </r>
    <r>
      <rPr>
        <sz val="10"/>
        <color theme="1"/>
        <rFont val="Calibri"/>
        <family val="2"/>
        <charset val="238"/>
        <scheme val="minor"/>
      </rPr>
      <t xml:space="preserve"> Uveďte na základě dat od účastníků údaje z výběru lektorů muž / žena / nebinární. Tato data jsou nutná pro centrální vykazování NPO.					
</t>
    </r>
    <r>
      <rPr>
        <b/>
        <sz val="10"/>
        <color theme="1"/>
        <rFont val="Calibri"/>
        <family val="2"/>
        <charset val="238"/>
        <scheme val="minor"/>
      </rPr>
      <t>Jeden účastník může být vykázán vícekrát, pokud se účastní více odlišných (samostatných) aktivit.</t>
    </r>
    <r>
      <rPr>
        <sz val="10"/>
        <color theme="1"/>
        <rFont val="Calibri"/>
        <family val="2"/>
        <charset val="238"/>
        <scheme val="minor"/>
      </rPr>
      <t xml:space="preserve">					
</t>
    </r>
    <r>
      <rPr>
        <b/>
        <sz val="10"/>
        <color theme="1"/>
        <rFont val="Calibri"/>
        <family val="2"/>
        <charset val="238"/>
        <scheme val="minor"/>
      </rPr>
      <t xml:space="preserve">Popis zvýšených kompetencí: </t>
    </r>
    <r>
      <rPr>
        <sz val="10"/>
        <color theme="1"/>
        <rFont val="Calibri"/>
        <family val="2"/>
        <charset val="238"/>
        <scheme val="minor"/>
      </rPr>
      <t xml:space="preserve">Pole vyplní příjemce dotace (u účastníků stejné aktivity bude formulace totožná) např.: vzdělávací aktivita v oblasti digitálních dovedností/oblasti finanční gramotnosti/ v manažerských dovednostech včetně komunikačních.					
</t>
    </r>
    <r>
      <rPr>
        <b/>
        <sz val="10"/>
        <color theme="1"/>
        <rFont val="Calibri"/>
        <family val="2"/>
        <charset val="238"/>
        <scheme val="minor"/>
      </rPr>
      <t>Aktivita:</t>
    </r>
    <r>
      <rPr>
        <sz val="10"/>
        <color theme="1"/>
        <rFont val="Calibri"/>
        <family val="2"/>
        <charset val="238"/>
        <scheme val="minor"/>
      </rPr>
      <t xml:space="preserve"> Pole vyplní příjemce dotace (musí být sjednocené), jedná se o konkrétní workshop, kurz apod.
	</t>
    </r>
    <r>
      <rPr>
        <b/>
        <sz val="10"/>
        <color theme="1"/>
        <rFont val="Calibri"/>
        <family val="2"/>
        <charset val="238"/>
        <scheme val="minor"/>
      </rPr>
      <t xml:space="preserve">	
Datum konání (zahájení) aktivity:</t>
    </r>
    <r>
      <rPr>
        <sz val="10"/>
        <color theme="1"/>
        <rFont val="Calibri"/>
        <family val="2"/>
        <charset val="238"/>
        <scheme val="minor"/>
      </rPr>
      <t xml:space="preserve"> Uveďte </t>
    </r>
    <r>
      <rPr>
        <b/>
        <sz val="10"/>
        <color theme="1"/>
        <rFont val="Calibri"/>
        <family val="2"/>
        <charset val="238"/>
        <scheme val="minor"/>
      </rPr>
      <t>POUZE 1 datum</t>
    </r>
    <r>
      <rPr>
        <sz val="10"/>
        <color theme="1"/>
        <rFont val="Calibri"/>
        <family val="2"/>
        <charset val="238"/>
        <scheme val="minor"/>
      </rPr>
      <t xml:space="preserve"> konání aktivity ve formátu </t>
    </r>
    <r>
      <rPr>
        <sz val="10"/>
        <color rgb="FFFF0000"/>
        <rFont val="Calibri"/>
        <family val="2"/>
        <charset val="238"/>
        <scheme val="minor"/>
      </rPr>
      <t>dd.mm.rrrr</t>
    </r>
    <r>
      <rPr>
        <sz val="10"/>
        <color theme="1"/>
        <rFont val="Calibri"/>
        <family val="2"/>
        <charset val="238"/>
        <scheme val="minor"/>
      </rPr>
      <t xml:space="preserve">. </t>
    </r>
    <r>
      <rPr>
        <b/>
        <sz val="10"/>
        <color theme="1"/>
        <rFont val="Calibri"/>
        <family val="2"/>
        <charset val="238"/>
        <scheme val="minor"/>
      </rPr>
      <t xml:space="preserve">U vícedenních aktivit uveďte datum zahájení, jinak se nebude počítat věk a na Souhrnu pro vykazování budou chyby.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</si>
</sst>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Fill="1" applyBorder="1" applyAlignment="1" applyProtection="1"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right" vertical="top"/>
      <protection locked="0"/>
    </xf>
    <xf numFmtId="3" fontId="6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/>
    <xf numFmtId="0" fontId="1" fillId="0" borderId="0" xfId="0" applyNumberFormat="1" applyFont="1" applyBorder="1"/>
    <xf numFmtId="0" fontId="3" fillId="0" borderId="1" xfId="0" applyNumberFormat="1" applyFont="1" applyFill="1" applyBorder="1"/>
    <xf numFmtId="0" fontId="1" fillId="0" borderId="1" xfId="0" applyNumberFormat="1" applyFont="1" applyBorder="1"/>
    <xf numFmtId="0" fontId="10" fillId="0" borderId="0" xfId="0" applyFont="1"/>
    <xf numFmtId="14" fontId="1" fillId="0" borderId="0" xfId="0" applyNumberFormat="1" applyFont="1" applyProtection="1">
      <protection locked="0"/>
    </xf>
    <xf numFmtId="14" fontId="5" fillId="2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11" fillId="5" borderId="1" xfId="0" applyFont="1" applyFill="1" applyBorder="1"/>
    <xf numFmtId="0" fontId="1" fillId="0" borderId="1" xfId="0" applyNumberFormat="1" applyFont="1" applyBorder="1" applyProtection="1">
      <protection locked="0"/>
    </xf>
    <xf numFmtId="0" fontId="1" fillId="0" borderId="0" xfId="0" applyFont="1" applyFill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3" fontId="12" fillId="0" borderId="1" xfId="0" applyNumberFormat="1" applyFont="1" applyFill="1" applyBorder="1" applyAlignment="1" applyProtection="1">
      <alignment horizontal="right" vertical="top"/>
      <protection locked="0"/>
    </xf>
    <xf numFmtId="3" fontId="12" fillId="0" borderId="1" xfId="0" applyNumberFormat="1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/>
    </xf>
    <xf numFmtId="14" fontId="3" fillId="6" borderId="1" xfId="0" applyNumberFormat="1" applyFont="1" applyFill="1" applyBorder="1" applyAlignment="1">
      <alignment vertical="top" wrapText="1"/>
    </xf>
    <xf numFmtId="14" fontId="3" fillId="6" borderId="1" xfId="0" applyNumberFormat="1" applyFont="1" applyFill="1" applyBorder="1" applyAlignment="1">
      <alignment vertical="top"/>
    </xf>
    <xf numFmtId="0" fontId="13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/>
    <xf numFmtId="0" fontId="13" fillId="0" borderId="1" xfId="0" applyFont="1" applyBorder="1"/>
    <xf numFmtId="0" fontId="2" fillId="7" borderId="1" xfId="0" applyNumberFormat="1" applyFont="1" applyFill="1" applyBorder="1" applyAlignment="1" applyProtection="1">
      <alignment horizontal="left"/>
      <protection locked="0"/>
    </xf>
    <xf numFmtId="0" fontId="5" fillId="4" borderId="9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0" fontId="1" fillId="0" borderId="3" xfId="0" applyNumberFormat="1" applyFont="1" applyBorder="1" applyAlignment="1" applyProtection="1">
      <alignment horizontal="left" vertical="top" wrapText="1"/>
      <protection locked="0"/>
    </xf>
    <xf numFmtId="0" fontId="1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1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solid">
          <fgColor theme="6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00000000-0011-0000-FFFF-FFFF00000000}"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za Sieglova" id="{FABECE35-CDEC-4463-9A38-6F9CBF2C7C8F}" userId="3a8b1611ca0af0c7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0:O265" totalsRowShown="0" headerRowDxfId="13" headerRowBorderDxfId="12" tableBorderDxfId="11" totalsRowBorderDxfId="10">
  <autoFilter ref="A10:O265" xr:uid="{00000000-0009-0000-0100-000002000000}"/>
  <tableColumns count="15">
    <tableColumn id="15" xr3:uid="{00000000-0010-0000-0000-00000F000000}" name="Č."/>
    <tableColumn id="1" xr3:uid="{00000000-0010-0000-0000-000001000000}" name="Jméno"/>
    <tableColumn id="2" xr3:uid="{00000000-0010-0000-0000-000002000000}" name="Příjmení"/>
    <tableColumn id="3" xr3:uid="{00000000-0010-0000-0000-000003000000}" name="Datum narození (dd.mm.rrrr)"/>
    <tableColumn id="4" xr3:uid="{00000000-0010-0000-0000-000004000000}" name="Pohlaví / gender_x000a_(muž/žena/nebinární)"/>
    <tableColumn id="5" xr3:uid="{00000000-0010-0000-0000-000005000000}" name="Státní příslušnost"/>
    <tableColumn id="7" xr3:uid="{00000000-0010-0000-0000-000007000000}" name="Popis zvýšených kompetencí"/>
    <tableColumn id="8" xr3:uid="{00000000-0010-0000-0000-000008000000}" name="Aktivita"/>
    <tableColumn id="9" xr3:uid="{00000000-0010-0000-0000-000009000000}" name="Datum konání (zahájení) aktivity (dd.mm.rrrr)"/>
    <tableColumn id="10" xr3:uid="{00000000-0010-0000-0000-00000A000000}" name="Věk v okamžiku zahájení aktivity" dataDxfId="9" dataCellStyle="Normální">
      <calculatedColumnFormula>DATEDIF(D11,I11,"y")</calculatedColumnFormula>
    </tableColumn>
    <tableColumn id="11" xr3:uid="{00000000-0010-0000-0000-00000B000000}" name="Kategorie pohlaví/gender" dataDxfId="8" dataCellStyle="Normální">
      <calculatedColumnFormula>_xlfn.IFS(E11="muž","Men",E11="žena","Women",E11="nebinární","Nonbinary")</calculatedColumnFormula>
    </tableColumn>
    <tableColumn id="12" xr3:uid="{00000000-0010-0000-0000-00000C000000}" name="Kategorie věk" dataDxfId="7" dataCellStyle="Normální">
      <calculatedColumnFormula>_xlfn.IFS(J11&lt;1, " chyba v datu narození",J11&lt;=17," aged 0-17",J11&lt;=29," aged 18-29",J11&lt;=54," aged 30-54",J11&gt;=55," aged 55 and over")</calculatedColumnFormula>
    </tableColumn>
    <tableColumn id="13" xr3:uid="{00000000-0010-0000-0000-00000D000000}" name="Kategorie pro vykazování NPO" dataDxfId="6" dataCellStyle="Normální">
      <calculatedColumnFormula>K11&amp;L11</calculatedColumnFormula>
    </tableColumn>
    <tableColumn id="19" xr3:uid="{54575620-E039-49CF-8FA3-4F97AAF094F0}" name="Kategorie pro vykazování 2" dataDxfId="5">
      <calculatedColumnFormula>_xlfn.IFS(J11&lt;1, " chyba v datu narození",J11&lt;=15," aged 0-15",J11&lt;=29," aged 15-29",J11&gt;29," aged 29 and over")</calculatedColumnFormula>
    </tableColumn>
    <tableColumn id="20" xr3:uid="{394DAF98-5BAF-4889-A9F5-4567DC0701DD}" name="KV2" dataDxfId="4">
      <calculatedColumnFormula>K11&amp;N11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2-09-27T15:26:11.01" personId="{FABECE35-CDEC-4463-9A38-6F9CBF2C7C8F}" id="{99E9745F-BB53-4B0B-90CA-7886237F4840}">
    <text>Nerozumím tomu kteří v projektu vzdělávali / kteří budou v projektu vzdělávat</text>
  </threadedComment>
  <threadedComment ref="A11" dT="2022-09-27T15:59:16.60" personId="{FABECE35-CDEC-4463-9A38-6F9CBF2C7C8F}" id="{8D8E4EEB-F293-4F63-A8CA-46F0FC26CD1C}" parentId="{99E9745F-BB53-4B0B-90CA-7886237F4840}">
    <text>Zkusila jsem přeformulovat.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5"/>
  <sheetViews>
    <sheetView showGridLines="0" tabSelected="1" zoomScaleNormal="100" workbookViewId="0">
      <selection activeCell="G6" sqref="G6"/>
    </sheetView>
  </sheetViews>
  <sheetFormatPr defaultColWidth="9.140625" defaultRowHeight="12.75" outlineLevelRow="1" outlineLevelCol="1" x14ac:dyDescent="0.2"/>
  <cols>
    <col min="1" max="1" width="5.28515625" style="5" customWidth="1"/>
    <col min="2" max="2" width="16.42578125" style="5" customWidth="1"/>
    <col min="3" max="3" width="19.5703125" style="5" customWidth="1"/>
    <col min="4" max="4" width="18" style="5" customWidth="1"/>
    <col min="5" max="5" width="21.85546875" style="5" customWidth="1"/>
    <col min="6" max="6" width="18.42578125" style="5" customWidth="1"/>
    <col min="7" max="8" width="45.42578125" style="5" customWidth="1"/>
    <col min="9" max="9" width="23.28515625" style="23" customWidth="1"/>
    <col min="10" max="10" width="20.5703125" style="5" hidden="1" customWidth="1" outlineLevel="1"/>
    <col min="11" max="11" width="27" style="5" hidden="1" customWidth="1" outlineLevel="1"/>
    <col min="12" max="12" width="26" style="5" hidden="1" customWidth="1" outlineLevel="1"/>
    <col min="13" max="13" width="25.42578125" style="5" hidden="1" customWidth="1" outlineLevel="1"/>
    <col min="14" max="14" width="23.5703125" style="5" hidden="1" customWidth="1" collapsed="1"/>
    <col min="15" max="15" width="15.85546875" style="5" hidden="1" customWidth="1"/>
    <col min="16" max="16384" width="9.140625" style="5"/>
  </cols>
  <sheetData>
    <row r="1" spans="1:15" ht="15.75" x14ac:dyDescent="0.25">
      <c r="B1" s="46" t="s">
        <v>40</v>
      </c>
      <c r="C1" s="46"/>
      <c r="D1" s="46"/>
      <c r="E1" s="46"/>
      <c r="F1" s="46"/>
    </row>
    <row r="2" spans="1:15" s="25" customFormat="1" ht="17.25" customHeight="1" x14ac:dyDescent="0.25">
      <c r="B2" s="47"/>
      <c r="C2" s="47"/>
      <c r="D2" s="47"/>
      <c r="E2" s="47"/>
      <c r="F2" s="47"/>
      <c r="I2" s="26"/>
    </row>
    <row r="3" spans="1:15" ht="228.75" customHeight="1" outlineLevel="1" x14ac:dyDescent="0.25">
      <c r="B3" s="52" t="s">
        <v>45</v>
      </c>
      <c r="C3" s="52"/>
      <c r="D3" s="52"/>
      <c r="E3" s="52"/>
      <c r="F3" s="52"/>
      <c r="K3" s="6"/>
      <c r="L3" s="6"/>
      <c r="M3" s="6"/>
    </row>
    <row r="4" spans="1:15" ht="15" customHeight="1" x14ac:dyDescent="0.25">
      <c r="B4" s="9" t="s">
        <v>0</v>
      </c>
      <c r="C4" s="53" t="s">
        <v>33</v>
      </c>
      <c r="D4" s="54"/>
      <c r="E4" s="54"/>
      <c r="F4" s="54"/>
      <c r="K4" s="6"/>
      <c r="L4" s="6"/>
      <c r="M4" s="6"/>
    </row>
    <row r="5" spans="1:15" ht="15" customHeight="1" x14ac:dyDescent="0.25">
      <c r="B5" s="9" t="s">
        <v>1</v>
      </c>
      <c r="C5" s="53" t="s">
        <v>33</v>
      </c>
      <c r="D5" s="54"/>
      <c r="E5" s="54"/>
      <c r="F5" s="54"/>
      <c r="K5" s="6"/>
      <c r="L5" s="6"/>
      <c r="M5" s="6"/>
    </row>
    <row r="6" spans="1:15" ht="15" customHeight="1" x14ac:dyDescent="0.25">
      <c r="B6" s="9" t="s">
        <v>2</v>
      </c>
      <c r="C6" s="53" t="s">
        <v>33</v>
      </c>
      <c r="D6" s="54"/>
      <c r="E6" s="54"/>
      <c r="F6" s="54"/>
      <c r="K6" s="6"/>
      <c r="L6" s="6"/>
      <c r="M6" s="6"/>
    </row>
    <row r="7" spans="1:15" ht="15" x14ac:dyDescent="0.25">
      <c r="B7" s="9" t="s">
        <v>32</v>
      </c>
      <c r="C7" s="43"/>
      <c r="D7" s="17"/>
      <c r="E7" s="17"/>
      <c r="F7" s="17"/>
      <c r="K7" s="6"/>
      <c r="L7" s="6"/>
      <c r="M7" s="6"/>
    </row>
    <row r="8" spans="1:15" ht="15" customHeight="1" x14ac:dyDescent="0.25">
      <c r="B8" s="7"/>
      <c r="C8" s="7"/>
      <c r="D8" s="7"/>
      <c r="E8" s="7"/>
      <c r="F8" s="7"/>
      <c r="K8" s="8"/>
      <c r="L8" s="8"/>
      <c r="M8" s="8"/>
      <c r="N8" s="6"/>
    </row>
    <row r="9" spans="1:15" ht="15" customHeight="1" x14ac:dyDescent="0.2">
      <c r="B9" s="48" t="s">
        <v>29</v>
      </c>
      <c r="C9" s="48"/>
      <c r="D9" s="48"/>
      <c r="E9" s="48"/>
      <c r="F9" s="49"/>
      <c r="G9" s="50"/>
      <c r="H9" s="50"/>
      <c r="I9" s="51"/>
      <c r="J9" s="44" t="s">
        <v>31</v>
      </c>
      <c r="K9" s="45"/>
      <c r="L9" s="45"/>
      <c r="M9" s="45"/>
      <c r="N9" s="45"/>
      <c r="O9" s="45"/>
    </row>
    <row r="10" spans="1:15" ht="25.5" x14ac:dyDescent="0.2">
      <c r="A10" s="11" t="s">
        <v>30</v>
      </c>
      <c r="B10" s="10" t="s">
        <v>3</v>
      </c>
      <c r="C10" s="10" t="s">
        <v>4</v>
      </c>
      <c r="D10" s="10" t="s">
        <v>26</v>
      </c>
      <c r="E10" s="10" t="s">
        <v>28</v>
      </c>
      <c r="F10" s="10" t="s">
        <v>5</v>
      </c>
      <c r="G10" s="11" t="s">
        <v>24</v>
      </c>
      <c r="H10" s="11" t="s">
        <v>6</v>
      </c>
      <c r="I10" s="24" t="s">
        <v>27</v>
      </c>
      <c r="J10" s="12" t="s">
        <v>16</v>
      </c>
      <c r="K10" s="12" t="s">
        <v>17</v>
      </c>
      <c r="L10" s="12" t="s">
        <v>18</v>
      </c>
      <c r="M10" s="13" t="s">
        <v>23</v>
      </c>
      <c r="N10" s="12" t="s">
        <v>36</v>
      </c>
      <c r="O10" s="12" t="s">
        <v>35</v>
      </c>
    </row>
    <row r="11" spans="1:15" x14ac:dyDescent="0.2">
      <c r="A11" s="30">
        <v>1</v>
      </c>
      <c r="B11" s="30"/>
      <c r="C11" s="30"/>
      <c r="D11" s="32"/>
      <c r="E11" s="30"/>
      <c r="F11" s="30"/>
      <c r="G11" s="30"/>
      <c r="H11" s="30"/>
      <c r="I11" s="32"/>
      <c r="J11" s="15">
        <f>DATEDIF(D11,I11,"y")</f>
        <v>0</v>
      </c>
      <c r="K11" s="14" t="e">
        <f>_xlfn.IFS(E11="muž","Men",E11="žena","Women",E11="nebinární","Nonbinary")</f>
        <v>#N/A</v>
      </c>
      <c r="L11" s="14" t="str">
        <f t="shared" ref="L11:L78" si="0">_xlfn.IFS(J11&lt;1, " chyba v datu narození",J11&lt;=17," aged 0-17",J11&lt;=29," aged 18-29",J11&lt;=54," aged 30-54",J11&gt;=55," aged 55 and over")</f>
        <v xml:space="preserve"> chyba v datu narození</v>
      </c>
      <c r="M11" s="16" t="e">
        <f t="shared" ref="M11:M78" si="1">K11&amp;L11</f>
        <v>#N/A</v>
      </c>
      <c r="N11" s="29" t="str">
        <f t="shared" ref="N11:N74" si="2">_xlfn.IFS(J11&lt;1, " chyba v datu narození",J11&lt;=15," aged 0-15",J11&lt;=29," aged 15-29",J11&gt;29," aged 29 and over")</f>
        <v xml:space="preserve"> chyba v datu narození</v>
      </c>
      <c r="O11" s="28" t="e">
        <f t="shared" ref="O11:O42" si="3">K11&amp;N11</f>
        <v>#N/A</v>
      </c>
    </row>
    <row r="12" spans="1:15" x14ac:dyDescent="0.2">
      <c r="A12" s="36">
        <v>2</v>
      </c>
      <c r="B12" s="36"/>
      <c r="C12" s="36"/>
      <c r="D12" s="38"/>
      <c r="E12" s="36"/>
      <c r="F12" s="36"/>
      <c r="G12" s="36"/>
      <c r="H12" s="36"/>
      <c r="I12" s="38"/>
      <c r="J12" s="15">
        <f>DATEDIF(D12,I12,"y")</f>
        <v>0</v>
      </c>
      <c r="K12" s="14" t="e">
        <f>_xlfn.IFS(E12="muž","Men",E12="žena","Women",E12="nebinární","Nonbinary")</f>
        <v>#N/A</v>
      </c>
      <c r="L12" s="14" t="str">
        <f>_xlfn.IFS(J12&lt;1, " chyba v datu narození",J12&lt;=17," aged 0-17",J12&lt;=29," aged 18-29",J12&lt;=54," aged 30-54",J12&gt;=55," aged 55 and over")</f>
        <v xml:space="preserve"> chyba v datu narození</v>
      </c>
      <c r="M12" s="16" t="e">
        <f>K12&amp;L12</f>
        <v>#N/A</v>
      </c>
      <c r="N12" s="28" t="str">
        <f t="shared" si="2"/>
        <v xml:space="preserve"> chyba v datu narození</v>
      </c>
      <c r="O12" s="28" t="e">
        <f t="shared" si="3"/>
        <v>#N/A</v>
      </c>
    </row>
    <row r="13" spans="1:15" x14ac:dyDescent="0.2">
      <c r="A13" s="30">
        <v>3</v>
      </c>
      <c r="B13" s="30"/>
      <c r="C13" s="30"/>
      <c r="D13" s="32"/>
      <c r="E13" s="30"/>
      <c r="F13" s="30"/>
      <c r="G13" s="30"/>
      <c r="H13" s="30"/>
      <c r="I13" s="32"/>
      <c r="J13" s="15">
        <f>DATEDIF(D13,I13,"y")</f>
        <v>0</v>
      </c>
      <c r="K13" s="14" t="e">
        <f>_xlfn.IFS(E13="muž","Men",E13="žena","Women",E13="nebinární","Nonbinary")</f>
        <v>#N/A</v>
      </c>
      <c r="L13" s="14" t="str">
        <f>_xlfn.IFS(J13&lt;1, " chyba v datu narození",J13&lt;=17," aged 0-17",J13&lt;=29," aged 18-29",J13&lt;=54," aged 30-54",J13&gt;=55," aged 55 and over")</f>
        <v xml:space="preserve"> chyba v datu narození</v>
      </c>
      <c r="M13" s="16" t="e">
        <f>K13&amp;L13</f>
        <v>#N/A</v>
      </c>
      <c r="N13" s="28" t="str">
        <f t="shared" si="2"/>
        <v xml:space="preserve"> chyba v datu narození</v>
      </c>
      <c r="O13" s="28" t="e">
        <f t="shared" si="3"/>
        <v>#N/A</v>
      </c>
    </row>
    <row r="14" spans="1:15" x14ac:dyDescent="0.2">
      <c r="A14" s="36">
        <v>4</v>
      </c>
      <c r="B14" s="36"/>
      <c r="C14" s="36"/>
      <c r="D14" s="38"/>
      <c r="E14" s="36"/>
      <c r="F14" s="36"/>
      <c r="G14" s="36"/>
      <c r="H14" s="36"/>
      <c r="I14" s="38"/>
      <c r="J14" s="15">
        <f>DATEDIF(D14,I14,"y")</f>
        <v>0</v>
      </c>
      <c r="K14" s="14" t="e">
        <f>_xlfn.IFS(E14="muž","Men",E14="žena","Women",E14="nebinární","Nonbinary")</f>
        <v>#N/A</v>
      </c>
      <c r="L14" s="14" t="str">
        <f t="shared" si="0"/>
        <v xml:space="preserve"> chyba v datu narození</v>
      </c>
      <c r="M14" s="16" t="e">
        <f t="shared" si="1"/>
        <v>#N/A</v>
      </c>
      <c r="N14" s="28" t="str">
        <f t="shared" si="2"/>
        <v xml:space="preserve"> chyba v datu narození</v>
      </c>
      <c r="O14" s="28" t="e">
        <f t="shared" si="3"/>
        <v>#N/A</v>
      </c>
    </row>
    <row r="15" spans="1:15" x14ac:dyDescent="0.2">
      <c r="A15" s="30">
        <v>5</v>
      </c>
      <c r="B15" s="30"/>
      <c r="C15" s="30"/>
      <c r="D15" s="32"/>
      <c r="E15" s="30"/>
      <c r="F15" s="30"/>
      <c r="G15" s="30"/>
      <c r="H15" s="30"/>
      <c r="I15" s="32"/>
      <c r="J15" s="15">
        <f>DATEDIF(D15,I15,"y")</f>
        <v>0</v>
      </c>
      <c r="K15" s="14" t="e">
        <f>_xlfn.IFS(E15="muž","Men",E15="žena","Women",E15="nebinární","Nonbinary")</f>
        <v>#N/A</v>
      </c>
      <c r="L15" s="14" t="str">
        <f>_xlfn.IFS(J15&lt;1, " chyba v datu narození",J15&lt;=17," aged 0-17",J15&lt;=29," aged 18-29",J15&lt;=54," aged 30-54",J15&gt;=55," aged 55 and over")</f>
        <v xml:space="preserve"> chyba v datu narození</v>
      </c>
      <c r="M15" s="16" t="e">
        <f>K15&amp;L15</f>
        <v>#N/A</v>
      </c>
      <c r="N15" s="28" t="str">
        <f t="shared" si="2"/>
        <v xml:space="preserve"> chyba v datu narození</v>
      </c>
      <c r="O15" s="28" t="e">
        <f t="shared" si="3"/>
        <v>#N/A</v>
      </c>
    </row>
    <row r="16" spans="1:15" x14ac:dyDescent="0.2">
      <c r="A16" s="36">
        <v>6</v>
      </c>
      <c r="B16" s="36"/>
      <c r="C16" s="36"/>
      <c r="D16" s="38"/>
      <c r="E16" s="36"/>
      <c r="F16" s="36"/>
      <c r="G16" s="36"/>
      <c r="H16" s="36"/>
      <c r="I16" s="38"/>
      <c r="J16" s="15">
        <f>DATEDIF(D16,I16,"y")</f>
        <v>0</v>
      </c>
      <c r="K16" s="14" t="e">
        <f>_xlfn.IFS(E16="muž","Men",E16="žena","Women",E16="nebinární","Nonbinary")</f>
        <v>#N/A</v>
      </c>
      <c r="L16" s="14" t="str">
        <f t="shared" si="0"/>
        <v xml:space="preserve"> chyba v datu narození</v>
      </c>
      <c r="M16" s="16" t="e">
        <f t="shared" si="1"/>
        <v>#N/A</v>
      </c>
      <c r="N16" s="28" t="str">
        <f t="shared" si="2"/>
        <v xml:space="preserve"> chyba v datu narození</v>
      </c>
      <c r="O16" s="28" t="e">
        <f t="shared" si="3"/>
        <v>#N/A</v>
      </c>
    </row>
    <row r="17" spans="1:15" x14ac:dyDescent="0.2">
      <c r="A17" s="30">
        <v>7</v>
      </c>
      <c r="B17" s="30"/>
      <c r="C17" s="30"/>
      <c r="D17" s="32"/>
      <c r="E17" s="30"/>
      <c r="F17" s="30"/>
      <c r="G17" s="30"/>
      <c r="H17" s="30"/>
      <c r="I17" s="32"/>
      <c r="J17" s="15">
        <f>DATEDIF(D17,I17,"y")</f>
        <v>0</v>
      </c>
      <c r="K17" s="14" t="e">
        <f>_xlfn.IFS(E17="muž","Men",E17="žena","Women",E17="nebinární","Nonbinary")</f>
        <v>#N/A</v>
      </c>
      <c r="L17" s="14" t="str">
        <f t="shared" si="0"/>
        <v xml:space="preserve"> chyba v datu narození</v>
      </c>
      <c r="M17" s="16" t="e">
        <f t="shared" si="1"/>
        <v>#N/A</v>
      </c>
      <c r="N17" s="28" t="str">
        <f t="shared" si="2"/>
        <v xml:space="preserve"> chyba v datu narození</v>
      </c>
      <c r="O17" s="28" t="e">
        <f t="shared" si="3"/>
        <v>#N/A</v>
      </c>
    </row>
    <row r="18" spans="1:15" x14ac:dyDescent="0.2">
      <c r="A18" s="36">
        <v>8</v>
      </c>
      <c r="B18" s="36"/>
      <c r="C18" s="36"/>
      <c r="D18" s="38"/>
      <c r="E18" s="36"/>
      <c r="F18" s="36"/>
      <c r="G18" s="36"/>
      <c r="H18" s="36"/>
      <c r="I18" s="39"/>
      <c r="J18" s="15">
        <f>DATEDIF(D18,I18,"y")</f>
        <v>0</v>
      </c>
      <c r="K18" s="14" t="e">
        <f>_xlfn.IFS(E18="muž","Men",E18="žena","Women",E18="nebinární","Nonbinary")</f>
        <v>#N/A</v>
      </c>
      <c r="L18" s="14" t="str">
        <f t="shared" si="0"/>
        <v xml:space="preserve"> chyba v datu narození</v>
      </c>
      <c r="M18" s="16" t="e">
        <f t="shared" si="1"/>
        <v>#N/A</v>
      </c>
      <c r="N18" s="28" t="str">
        <f t="shared" si="2"/>
        <v xml:space="preserve"> chyba v datu narození</v>
      </c>
      <c r="O18" s="28" t="e">
        <f t="shared" si="3"/>
        <v>#N/A</v>
      </c>
    </row>
    <row r="19" spans="1:15" x14ac:dyDescent="0.2">
      <c r="A19" s="30">
        <v>9</v>
      </c>
      <c r="B19" s="30"/>
      <c r="C19" s="30"/>
      <c r="D19" s="32"/>
      <c r="E19" s="30"/>
      <c r="F19" s="30"/>
      <c r="G19" s="31"/>
      <c r="H19" s="31"/>
      <c r="I19" s="32"/>
      <c r="J19" s="15">
        <f>DATEDIF(D19,I19,"y")</f>
        <v>0</v>
      </c>
      <c r="K19" s="14" t="e">
        <f>_xlfn.IFS(E19="muž","Men",E19="žena","Women",E19="nebinární","Nonbinary")</f>
        <v>#N/A</v>
      </c>
      <c r="L19" s="14" t="str">
        <f t="shared" si="0"/>
        <v xml:space="preserve"> chyba v datu narození</v>
      </c>
      <c r="M19" s="16" t="e">
        <f t="shared" si="1"/>
        <v>#N/A</v>
      </c>
      <c r="N19" s="28" t="str">
        <f t="shared" si="2"/>
        <v xml:space="preserve"> chyba v datu narození</v>
      </c>
      <c r="O19" s="28" t="e">
        <f t="shared" si="3"/>
        <v>#N/A</v>
      </c>
    </row>
    <row r="20" spans="1:15" x14ac:dyDescent="0.2">
      <c r="A20" s="36">
        <v>10</v>
      </c>
      <c r="B20" s="36"/>
      <c r="C20" s="36"/>
      <c r="D20" s="38"/>
      <c r="E20" s="36"/>
      <c r="F20" s="36"/>
      <c r="G20" s="37"/>
      <c r="H20" s="36"/>
      <c r="I20" s="38"/>
      <c r="J20" s="15">
        <f>DATEDIF(D20,I20,"y")</f>
        <v>0</v>
      </c>
      <c r="K20" s="14" t="e">
        <f>_xlfn.IFS(E20="muž","Men",E20="žena","Women",E20="nebinární","Nonbinary")</f>
        <v>#N/A</v>
      </c>
      <c r="L20" s="14" t="str">
        <f t="shared" si="0"/>
        <v xml:space="preserve"> chyba v datu narození</v>
      </c>
      <c r="M20" s="16" t="e">
        <f t="shared" si="1"/>
        <v>#N/A</v>
      </c>
      <c r="N20" s="28" t="str">
        <f t="shared" si="2"/>
        <v xml:space="preserve"> chyba v datu narození</v>
      </c>
      <c r="O20" s="28" t="e">
        <f t="shared" si="3"/>
        <v>#N/A</v>
      </c>
    </row>
    <row r="21" spans="1:15" x14ac:dyDescent="0.2">
      <c r="A21" s="30">
        <v>11</v>
      </c>
      <c r="B21" s="30"/>
      <c r="C21" s="30"/>
      <c r="D21" s="32"/>
      <c r="E21" s="30"/>
      <c r="F21" s="30"/>
      <c r="G21" s="31"/>
      <c r="H21" s="30"/>
      <c r="I21" s="32"/>
      <c r="J21" s="15">
        <f>DATEDIF(D21,I21,"y")</f>
        <v>0</v>
      </c>
      <c r="K21" s="14" t="e">
        <f>_xlfn.IFS(E21="muž","Men",E21="žena","Women",E21="nebinární","Nonbinary")</f>
        <v>#N/A</v>
      </c>
      <c r="L21" s="14" t="str">
        <f t="shared" si="0"/>
        <v xml:space="preserve"> chyba v datu narození</v>
      </c>
      <c r="M21" s="16" t="e">
        <f t="shared" si="1"/>
        <v>#N/A</v>
      </c>
      <c r="N21" s="28" t="str">
        <f t="shared" si="2"/>
        <v xml:space="preserve"> chyba v datu narození</v>
      </c>
      <c r="O21" s="28" t="e">
        <f t="shared" si="3"/>
        <v>#N/A</v>
      </c>
    </row>
    <row r="22" spans="1:15" x14ac:dyDescent="0.2">
      <c r="A22" s="36">
        <v>12</v>
      </c>
      <c r="B22" s="36"/>
      <c r="C22" s="36"/>
      <c r="D22" s="38"/>
      <c r="E22" s="36"/>
      <c r="F22" s="36"/>
      <c r="G22" s="37"/>
      <c r="H22" s="37"/>
      <c r="I22" s="38"/>
      <c r="J22" s="15">
        <f>DATEDIF(D22,I22,"y")</f>
        <v>0</v>
      </c>
      <c r="K22" s="14" t="e">
        <f>_xlfn.IFS(E22="muž","Men",E22="žena","Women",E22="nebinární","Nonbinary")</f>
        <v>#N/A</v>
      </c>
      <c r="L22" s="14" t="str">
        <f t="shared" si="0"/>
        <v xml:space="preserve"> chyba v datu narození</v>
      </c>
      <c r="M22" s="16" t="e">
        <f t="shared" si="1"/>
        <v>#N/A</v>
      </c>
      <c r="N22" s="28" t="str">
        <f t="shared" si="2"/>
        <v xml:space="preserve"> chyba v datu narození</v>
      </c>
      <c r="O22" s="28" t="e">
        <f t="shared" si="3"/>
        <v>#N/A</v>
      </c>
    </row>
    <row r="23" spans="1:15" x14ac:dyDescent="0.2">
      <c r="A23" s="30">
        <v>13</v>
      </c>
      <c r="B23" s="30"/>
      <c r="C23" s="30"/>
      <c r="D23" s="32"/>
      <c r="E23" s="30"/>
      <c r="F23" s="30"/>
      <c r="G23" s="31"/>
      <c r="H23" s="31"/>
      <c r="I23" s="33"/>
      <c r="J23" s="15">
        <f>DATEDIF(D23,I23,"y")</f>
        <v>0</v>
      </c>
      <c r="K23" s="14" t="e">
        <f>_xlfn.IFS(E23="muž","Men",E23="žena","Women",E23="nebinární","Nonbinary")</f>
        <v>#N/A</v>
      </c>
      <c r="L23" s="14" t="str">
        <f t="shared" si="0"/>
        <v xml:space="preserve"> chyba v datu narození</v>
      </c>
      <c r="M23" s="16" t="e">
        <f t="shared" si="1"/>
        <v>#N/A</v>
      </c>
      <c r="N23" s="28" t="str">
        <f t="shared" si="2"/>
        <v xml:space="preserve"> chyba v datu narození</v>
      </c>
      <c r="O23" s="28" t="e">
        <f t="shared" si="3"/>
        <v>#N/A</v>
      </c>
    </row>
    <row r="24" spans="1:15" x14ac:dyDescent="0.2">
      <c r="A24" s="36">
        <v>14</v>
      </c>
      <c r="B24" s="36"/>
      <c r="C24" s="36"/>
      <c r="D24" s="38"/>
      <c r="E24" s="36"/>
      <c r="F24" s="36"/>
      <c r="G24" s="37"/>
      <c r="H24" s="37"/>
      <c r="I24" s="39"/>
      <c r="J24" s="15">
        <f>DATEDIF(D24,I24,"y")</f>
        <v>0</v>
      </c>
      <c r="K24" s="14" t="e">
        <f>_xlfn.IFS(E24="muž","Men",E24="žena","Women",E24="nebinární","Nonbinary")</f>
        <v>#N/A</v>
      </c>
      <c r="L24" s="14" t="str">
        <f t="shared" si="0"/>
        <v xml:space="preserve"> chyba v datu narození</v>
      </c>
      <c r="M24" s="16" t="e">
        <f t="shared" si="1"/>
        <v>#N/A</v>
      </c>
      <c r="N24" s="28" t="str">
        <f t="shared" si="2"/>
        <v xml:space="preserve"> chyba v datu narození</v>
      </c>
      <c r="O24" s="28" t="e">
        <f t="shared" si="3"/>
        <v>#N/A</v>
      </c>
    </row>
    <row r="25" spans="1:15" x14ac:dyDescent="0.2">
      <c r="A25" s="30">
        <v>15</v>
      </c>
      <c r="B25" s="30"/>
      <c r="C25" s="30"/>
      <c r="D25" s="32"/>
      <c r="E25" s="30"/>
      <c r="F25" s="30"/>
      <c r="G25" s="31"/>
      <c r="H25" s="30"/>
      <c r="I25" s="32"/>
      <c r="J25" s="15">
        <f>DATEDIF(D25,I25,"y")</f>
        <v>0</v>
      </c>
      <c r="K25" s="14" t="e">
        <f>_xlfn.IFS(E25="muž","Men",E25="žena","Women",E25="nebinární","Nonbinary")</f>
        <v>#N/A</v>
      </c>
      <c r="L25" s="14" t="str">
        <f t="shared" si="0"/>
        <v xml:space="preserve"> chyba v datu narození</v>
      </c>
      <c r="M25" s="16" t="e">
        <f t="shared" si="1"/>
        <v>#N/A</v>
      </c>
      <c r="N25" s="28" t="str">
        <f t="shared" si="2"/>
        <v xml:space="preserve"> chyba v datu narození</v>
      </c>
      <c r="O25" s="28" t="e">
        <f t="shared" si="3"/>
        <v>#N/A</v>
      </c>
    </row>
    <row r="26" spans="1:15" x14ac:dyDescent="0.2">
      <c r="A26" s="36">
        <v>16</v>
      </c>
      <c r="B26" s="36"/>
      <c r="C26" s="36"/>
      <c r="D26" s="38"/>
      <c r="E26" s="36"/>
      <c r="F26" s="36"/>
      <c r="G26" s="37"/>
      <c r="H26" s="37"/>
      <c r="I26" s="38"/>
      <c r="J26" s="15">
        <f>DATEDIF(D26,I26,"y")</f>
        <v>0</v>
      </c>
      <c r="K26" s="14" t="e">
        <f>_xlfn.IFS(E26="muž","Men",E26="žena","Women",E26="nebinární","Nonbinary")</f>
        <v>#N/A</v>
      </c>
      <c r="L26" s="14" t="str">
        <f t="shared" si="0"/>
        <v xml:space="preserve"> chyba v datu narození</v>
      </c>
      <c r="M26" s="16" t="e">
        <f t="shared" si="1"/>
        <v>#N/A</v>
      </c>
      <c r="N26" s="28" t="str">
        <f t="shared" si="2"/>
        <v xml:space="preserve"> chyba v datu narození</v>
      </c>
      <c r="O26" s="28" t="e">
        <f t="shared" si="3"/>
        <v>#N/A</v>
      </c>
    </row>
    <row r="27" spans="1:15" x14ac:dyDescent="0.2">
      <c r="A27" s="30">
        <v>17</v>
      </c>
      <c r="B27" s="30"/>
      <c r="C27" s="30"/>
      <c r="D27" s="32"/>
      <c r="E27" s="30"/>
      <c r="F27" s="30"/>
      <c r="G27" s="31"/>
      <c r="H27" s="31"/>
      <c r="I27" s="33"/>
      <c r="J27" s="15">
        <f>DATEDIF(D27,I27,"y")</f>
        <v>0</v>
      </c>
      <c r="K27" s="14" t="e">
        <f>_xlfn.IFS(E27="muž","Men",E27="žena","Women",E27="nebinární","Nonbinary")</f>
        <v>#N/A</v>
      </c>
      <c r="L27" s="14" t="str">
        <f t="shared" si="0"/>
        <v xml:space="preserve"> chyba v datu narození</v>
      </c>
      <c r="M27" s="16" t="e">
        <f t="shared" si="1"/>
        <v>#N/A</v>
      </c>
      <c r="N27" s="28" t="str">
        <f t="shared" si="2"/>
        <v xml:space="preserve"> chyba v datu narození</v>
      </c>
      <c r="O27" s="28" t="e">
        <f t="shared" si="3"/>
        <v>#N/A</v>
      </c>
    </row>
    <row r="28" spans="1:15" x14ac:dyDescent="0.2">
      <c r="A28" s="36">
        <v>18</v>
      </c>
      <c r="B28" s="36"/>
      <c r="C28" s="36"/>
      <c r="D28" s="38"/>
      <c r="E28" s="36"/>
      <c r="F28" s="36"/>
      <c r="G28" s="37"/>
      <c r="H28" s="36"/>
      <c r="I28" s="38"/>
      <c r="J28" s="15">
        <f>DATEDIF(D28,I28,"y")</f>
        <v>0</v>
      </c>
      <c r="K28" s="14" t="e">
        <f>_xlfn.IFS(E28="muž","Men",E28="žena","Women",E28="nebinární","Nonbinary")</f>
        <v>#N/A</v>
      </c>
      <c r="L28" s="14" t="str">
        <f t="shared" si="0"/>
        <v xml:space="preserve"> chyba v datu narození</v>
      </c>
      <c r="M28" s="16" t="e">
        <f t="shared" si="1"/>
        <v>#N/A</v>
      </c>
      <c r="N28" s="28" t="str">
        <f t="shared" si="2"/>
        <v xml:space="preserve"> chyba v datu narození</v>
      </c>
      <c r="O28" s="28" t="e">
        <f t="shared" si="3"/>
        <v>#N/A</v>
      </c>
    </row>
    <row r="29" spans="1:15" x14ac:dyDescent="0.2">
      <c r="A29" s="30">
        <v>19</v>
      </c>
      <c r="B29" s="30"/>
      <c r="C29" s="30"/>
      <c r="D29" s="32"/>
      <c r="E29" s="30"/>
      <c r="F29" s="30"/>
      <c r="G29" s="31"/>
      <c r="H29" s="30"/>
      <c r="I29" s="32"/>
      <c r="J29" s="15">
        <f>DATEDIF(D29,I29,"y")</f>
        <v>0</v>
      </c>
      <c r="K29" s="14" t="e">
        <f>_xlfn.IFS(E29="muž","Men",E29="žena","Women",E29="nebinární","Nonbinary")</f>
        <v>#N/A</v>
      </c>
      <c r="L29" s="14" t="str">
        <f t="shared" si="0"/>
        <v xml:space="preserve"> chyba v datu narození</v>
      </c>
      <c r="M29" s="16" t="e">
        <f t="shared" si="1"/>
        <v>#N/A</v>
      </c>
      <c r="N29" s="28" t="str">
        <f t="shared" si="2"/>
        <v xml:space="preserve"> chyba v datu narození</v>
      </c>
      <c r="O29" s="28" t="e">
        <f t="shared" si="3"/>
        <v>#N/A</v>
      </c>
    </row>
    <row r="30" spans="1:15" x14ac:dyDescent="0.2">
      <c r="A30" s="36">
        <v>20</v>
      </c>
      <c r="B30" s="36"/>
      <c r="C30" s="36"/>
      <c r="D30" s="38"/>
      <c r="E30" s="36"/>
      <c r="F30" s="36"/>
      <c r="G30" s="37"/>
      <c r="H30" s="37"/>
      <c r="I30" s="38"/>
      <c r="J30" s="15">
        <f>DATEDIF(D30,I30,"y")</f>
        <v>0</v>
      </c>
      <c r="K30" s="14" t="e">
        <f>_xlfn.IFS(E30="muž","Men",E30="žena","Women",E30="nebinární","Nonbinary")</f>
        <v>#N/A</v>
      </c>
      <c r="L30" s="14" t="str">
        <f t="shared" si="0"/>
        <v xml:space="preserve"> chyba v datu narození</v>
      </c>
      <c r="M30" s="16" t="e">
        <f t="shared" si="1"/>
        <v>#N/A</v>
      </c>
      <c r="N30" s="28" t="str">
        <f t="shared" si="2"/>
        <v xml:space="preserve"> chyba v datu narození</v>
      </c>
      <c r="O30" s="28" t="e">
        <f t="shared" si="3"/>
        <v>#N/A</v>
      </c>
    </row>
    <row r="31" spans="1:15" x14ac:dyDescent="0.2">
      <c r="A31" s="30">
        <v>21</v>
      </c>
      <c r="B31" s="30"/>
      <c r="C31" s="30"/>
      <c r="D31" s="32"/>
      <c r="E31" s="30"/>
      <c r="F31" s="30"/>
      <c r="G31" s="31"/>
      <c r="H31" s="31"/>
      <c r="I31" s="33"/>
      <c r="J31" s="15">
        <f>DATEDIF(D31,I31,"y")</f>
        <v>0</v>
      </c>
      <c r="K31" s="14" t="e">
        <f>_xlfn.IFS(E31="muž","Men",E31="žena","Women",E31="nebinární","Nonbinary")</f>
        <v>#N/A</v>
      </c>
      <c r="L31" s="14" t="str">
        <f t="shared" si="0"/>
        <v xml:space="preserve"> chyba v datu narození</v>
      </c>
      <c r="M31" s="16" t="e">
        <f t="shared" si="1"/>
        <v>#N/A</v>
      </c>
      <c r="N31" s="28" t="str">
        <f t="shared" si="2"/>
        <v xml:space="preserve"> chyba v datu narození</v>
      </c>
      <c r="O31" s="28" t="e">
        <f t="shared" si="3"/>
        <v>#N/A</v>
      </c>
    </row>
    <row r="32" spans="1:15" x14ac:dyDescent="0.2">
      <c r="A32" s="36">
        <v>22</v>
      </c>
      <c r="B32" s="36"/>
      <c r="C32" s="36"/>
      <c r="D32" s="38"/>
      <c r="E32" s="36"/>
      <c r="F32" s="36"/>
      <c r="G32" s="37"/>
      <c r="H32" s="37"/>
      <c r="I32" s="39"/>
      <c r="J32" s="15">
        <f>DATEDIF(D32,I32,"y")</f>
        <v>0</v>
      </c>
      <c r="K32" s="14" t="e">
        <f>_xlfn.IFS(E32="muž","Men",E32="žena","Women",E32="nebinární","Nonbinary")</f>
        <v>#N/A</v>
      </c>
      <c r="L32" s="14" t="str">
        <f t="shared" si="0"/>
        <v xml:space="preserve"> chyba v datu narození</v>
      </c>
      <c r="M32" s="16" t="e">
        <f t="shared" si="1"/>
        <v>#N/A</v>
      </c>
      <c r="N32" s="28" t="str">
        <f t="shared" si="2"/>
        <v xml:space="preserve"> chyba v datu narození</v>
      </c>
      <c r="O32" s="28" t="e">
        <f t="shared" si="3"/>
        <v>#N/A</v>
      </c>
    </row>
    <row r="33" spans="1:15" x14ac:dyDescent="0.2">
      <c r="A33" s="30">
        <v>23</v>
      </c>
      <c r="B33" s="30"/>
      <c r="C33" s="30"/>
      <c r="D33" s="32"/>
      <c r="E33" s="30"/>
      <c r="F33" s="30"/>
      <c r="G33" s="31"/>
      <c r="H33" s="31"/>
      <c r="I33" s="33"/>
      <c r="J33" s="15">
        <f>DATEDIF(D33,I33,"y")</f>
        <v>0</v>
      </c>
      <c r="K33" s="14" t="e">
        <f>_xlfn.IFS(E33="muž","Men",E33="žena","Women",E33="nebinární","Nonbinary")</f>
        <v>#N/A</v>
      </c>
      <c r="L33" s="14" t="str">
        <f>_xlfn.IFS(J33&lt;1, " chyba v datu narození",J33&lt;=17," aged 0-17",J33&lt;=29," aged 18-29",J33&lt;=54," aged 30-54",J33&gt;=55," aged 55 and over")</f>
        <v xml:space="preserve"> chyba v datu narození</v>
      </c>
      <c r="M33" s="16" t="e">
        <f>K33&amp;L33</f>
        <v>#N/A</v>
      </c>
      <c r="N33" s="28" t="str">
        <f t="shared" si="2"/>
        <v xml:space="preserve"> chyba v datu narození</v>
      </c>
      <c r="O33" s="28" t="e">
        <f t="shared" si="3"/>
        <v>#N/A</v>
      </c>
    </row>
    <row r="34" spans="1:15" x14ac:dyDescent="0.2">
      <c r="A34" s="36">
        <v>24</v>
      </c>
      <c r="B34" s="36"/>
      <c r="C34" s="36"/>
      <c r="D34" s="38"/>
      <c r="E34" s="36"/>
      <c r="F34" s="36"/>
      <c r="G34" s="37"/>
      <c r="H34" s="37"/>
      <c r="I34" s="39"/>
      <c r="J34" s="15">
        <f>DATEDIF(D34,I34,"y")</f>
        <v>0</v>
      </c>
      <c r="K34" s="14" t="e">
        <f>_xlfn.IFS(E34="muž","Men",E34="žena","Women",E34="nebinární","Nonbinary")</f>
        <v>#N/A</v>
      </c>
      <c r="L34" s="14" t="str">
        <f t="shared" si="0"/>
        <v xml:space="preserve"> chyba v datu narození</v>
      </c>
      <c r="M34" s="16" t="e">
        <f t="shared" si="1"/>
        <v>#N/A</v>
      </c>
      <c r="N34" s="28" t="str">
        <f t="shared" si="2"/>
        <v xml:space="preserve"> chyba v datu narození</v>
      </c>
      <c r="O34" s="28" t="e">
        <f t="shared" si="3"/>
        <v>#N/A</v>
      </c>
    </row>
    <row r="35" spans="1:15" x14ac:dyDescent="0.2">
      <c r="A35" s="30">
        <v>25</v>
      </c>
      <c r="B35" s="30"/>
      <c r="C35" s="30"/>
      <c r="D35" s="32"/>
      <c r="E35" s="30"/>
      <c r="F35" s="30"/>
      <c r="G35" s="31"/>
      <c r="H35" s="31"/>
      <c r="I35" s="33"/>
      <c r="J35" s="15">
        <f>DATEDIF(D35,I35,"y")</f>
        <v>0</v>
      </c>
      <c r="K35" s="14" t="e">
        <f>_xlfn.IFS(E35="muž","Men",E35="žena","Women",E35="nebinární","Nonbinary")</f>
        <v>#N/A</v>
      </c>
      <c r="L35" s="14" t="str">
        <f t="shared" si="0"/>
        <v xml:space="preserve"> chyba v datu narození</v>
      </c>
      <c r="M35" s="16" t="e">
        <f t="shared" si="1"/>
        <v>#N/A</v>
      </c>
      <c r="N35" s="28" t="str">
        <f t="shared" si="2"/>
        <v xml:space="preserve"> chyba v datu narození</v>
      </c>
      <c r="O35" s="28" t="e">
        <f t="shared" si="3"/>
        <v>#N/A</v>
      </c>
    </row>
    <row r="36" spans="1:15" x14ac:dyDescent="0.2">
      <c r="A36" s="36">
        <v>26</v>
      </c>
      <c r="B36" s="36"/>
      <c r="C36" s="36"/>
      <c r="D36" s="38"/>
      <c r="E36" s="36"/>
      <c r="F36" s="36"/>
      <c r="G36" s="37"/>
      <c r="H36" s="36"/>
      <c r="I36" s="38"/>
      <c r="J36" s="15">
        <f>DATEDIF(D36,I36,"y")</f>
        <v>0</v>
      </c>
      <c r="K36" s="14" t="e">
        <f>_xlfn.IFS(E36="muž","Men",E36="žena","Women",E36="nebinární","Nonbinary")</f>
        <v>#N/A</v>
      </c>
      <c r="L36" s="14" t="str">
        <f t="shared" si="0"/>
        <v xml:space="preserve"> chyba v datu narození</v>
      </c>
      <c r="M36" s="16" t="e">
        <f t="shared" si="1"/>
        <v>#N/A</v>
      </c>
      <c r="N36" s="28" t="str">
        <f t="shared" si="2"/>
        <v xml:space="preserve"> chyba v datu narození</v>
      </c>
      <c r="O36" s="28" t="e">
        <f t="shared" si="3"/>
        <v>#N/A</v>
      </c>
    </row>
    <row r="37" spans="1:15" x14ac:dyDescent="0.2">
      <c r="A37" s="30">
        <v>27</v>
      </c>
      <c r="B37" s="30"/>
      <c r="C37" s="30"/>
      <c r="D37" s="32"/>
      <c r="E37" s="30"/>
      <c r="F37" s="30"/>
      <c r="G37" s="31"/>
      <c r="H37" s="31"/>
      <c r="I37" s="32"/>
      <c r="J37" s="15">
        <f>DATEDIF(D37,I37,"y")</f>
        <v>0</v>
      </c>
      <c r="K37" s="14" t="e">
        <f>_xlfn.IFS(E37="muž","Men",E37="žena","Women",E37="nebinární","Nonbinary")</f>
        <v>#N/A</v>
      </c>
      <c r="L37" s="14" t="str">
        <f t="shared" si="0"/>
        <v xml:space="preserve"> chyba v datu narození</v>
      </c>
      <c r="M37" s="16" t="e">
        <f t="shared" si="1"/>
        <v>#N/A</v>
      </c>
      <c r="N37" s="28" t="str">
        <f t="shared" si="2"/>
        <v xml:space="preserve"> chyba v datu narození</v>
      </c>
      <c r="O37" s="28" t="e">
        <f t="shared" si="3"/>
        <v>#N/A</v>
      </c>
    </row>
    <row r="38" spans="1:15" x14ac:dyDescent="0.2">
      <c r="A38" s="36">
        <v>28</v>
      </c>
      <c r="B38" s="36"/>
      <c r="C38" s="36"/>
      <c r="D38" s="38"/>
      <c r="E38" s="36"/>
      <c r="F38" s="36"/>
      <c r="G38" s="37"/>
      <c r="H38" s="37"/>
      <c r="I38" s="39"/>
      <c r="J38" s="15">
        <f>DATEDIF(D38,I38,"y")</f>
        <v>0</v>
      </c>
      <c r="K38" s="14" t="e">
        <f>_xlfn.IFS(E38="muž","Men",E38="žena","Women",E38="nebinární","Nonbinary")</f>
        <v>#N/A</v>
      </c>
      <c r="L38" s="14" t="str">
        <f t="shared" si="0"/>
        <v xml:space="preserve"> chyba v datu narození</v>
      </c>
      <c r="M38" s="16" t="e">
        <f t="shared" si="1"/>
        <v>#N/A</v>
      </c>
      <c r="N38" s="28" t="str">
        <f t="shared" si="2"/>
        <v xml:space="preserve"> chyba v datu narození</v>
      </c>
      <c r="O38" s="28" t="e">
        <f t="shared" si="3"/>
        <v>#N/A</v>
      </c>
    </row>
    <row r="39" spans="1:15" x14ac:dyDescent="0.2">
      <c r="A39" s="30">
        <v>29</v>
      </c>
      <c r="B39" s="30"/>
      <c r="C39" s="30"/>
      <c r="D39" s="32"/>
      <c r="E39" s="30"/>
      <c r="F39" s="30"/>
      <c r="G39" s="31"/>
      <c r="H39" s="30"/>
      <c r="I39" s="32"/>
      <c r="J39" s="15">
        <f>DATEDIF(D39,I39,"y")</f>
        <v>0</v>
      </c>
      <c r="K39" s="14" t="e">
        <f>_xlfn.IFS(E39="muž","Men",E39="žena","Women",E39="nebinární","Nonbinary")</f>
        <v>#N/A</v>
      </c>
      <c r="L39" s="14" t="str">
        <f t="shared" si="0"/>
        <v xml:space="preserve"> chyba v datu narození</v>
      </c>
      <c r="M39" s="16" t="e">
        <f t="shared" si="1"/>
        <v>#N/A</v>
      </c>
      <c r="N39" s="28" t="str">
        <f t="shared" si="2"/>
        <v xml:space="preserve"> chyba v datu narození</v>
      </c>
      <c r="O39" s="28" t="e">
        <f t="shared" si="3"/>
        <v>#N/A</v>
      </c>
    </row>
    <row r="40" spans="1:15" x14ac:dyDescent="0.2">
      <c r="A40" s="36">
        <v>30</v>
      </c>
      <c r="B40" s="36"/>
      <c r="C40" s="36"/>
      <c r="D40" s="38"/>
      <c r="E40" s="36"/>
      <c r="F40" s="36"/>
      <c r="G40" s="37"/>
      <c r="H40" s="36"/>
      <c r="I40" s="38"/>
      <c r="J40" s="15">
        <f>DATEDIF(D40,I40,"y")</f>
        <v>0</v>
      </c>
      <c r="K40" s="14" t="e">
        <f>_xlfn.IFS(E40="muž","Men",E40="žena","Women",E40="nebinární","Nonbinary")</f>
        <v>#N/A</v>
      </c>
      <c r="L40" s="14" t="str">
        <f t="shared" si="0"/>
        <v xml:space="preserve"> chyba v datu narození</v>
      </c>
      <c r="M40" s="16" t="e">
        <f t="shared" si="1"/>
        <v>#N/A</v>
      </c>
      <c r="N40" s="28" t="str">
        <f t="shared" si="2"/>
        <v xml:space="preserve"> chyba v datu narození</v>
      </c>
      <c r="O40" s="28" t="e">
        <f t="shared" si="3"/>
        <v>#N/A</v>
      </c>
    </row>
    <row r="41" spans="1:15" x14ac:dyDescent="0.2">
      <c r="A41" s="30">
        <v>31</v>
      </c>
      <c r="B41" s="30"/>
      <c r="C41" s="30"/>
      <c r="D41" s="32"/>
      <c r="E41" s="30"/>
      <c r="F41" s="30"/>
      <c r="G41" s="31"/>
      <c r="H41" s="31"/>
      <c r="I41" s="32"/>
      <c r="J41" s="15">
        <f>DATEDIF(D41,I41,"y")</f>
        <v>0</v>
      </c>
      <c r="K41" s="14" t="e">
        <f>_xlfn.IFS(E41="muž","Men",E41="žena","Women",E41="nebinární","Nonbinary")</f>
        <v>#N/A</v>
      </c>
      <c r="L41" s="14" t="str">
        <f t="shared" si="0"/>
        <v xml:space="preserve"> chyba v datu narození</v>
      </c>
      <c r="M41" s="16" t="e">
        <f t="shared" si="1"/>
        <v>#N/A</v>
      </c>
      <c r="N41" s="28" t="str">
        <f t="shared" si="2"/>
        <v xml:space="preserve"> chyba v datu narození</v>
      </c>
      <c r="O41" s="28" t="e">
        <f t="shared" si="3"/>
        <v>#N/A</v>
      </c>
    </row>
    <row r="42" spans="1:15" x14ac:dyDescent="0.2">
      <c r="A42" s="36">
        <v>32</v>
      </c>
      <c r="B42" s="36"/>
      <c r="C42" s="36"/>
      <c r="D42" s="38"/>
      <c r="E42" s="36"/>
      <c r="F42" s="36"/>
      <c r="G42" s="37"/>
      <c r="H42" s="37"/>
      <c r="I42" s="39"/>
      <c r="J42" s="15">
        <f>DATEDIF(D42,I42,"y")</f>
        <v>0</v>
      </c>
      <c r="K42" s="14" t="e">
        <f>_xlfn.IFS(E42="muž","Men",E42="žena","Women",E42="nebinární","Nonbinary")</f>
        <v>#N/A</v>
      </c>
      <c r="L42" s="14" t="str">
        <f t="shared" si="0"/>
        <v xml:space="preserve"> chyba v datu narození</v>
      </c>
      <c r="M42" s="16" t="e">
        <f t="shared" si="1"/>
        <v>#N/A</v>
      </c>
      <c r="N42" s="28" t="str">
        <f t="shared" si="2"/>
        <v xml:space="preserve"> chyba v datu narození</v>
      </c>
      <c r="O42" s="28" t="e">
        <f t="shared" si="3"/>
        <v>#N/A</v>
      </c>
    </row>
    <row r="43" spans="1:15" x14ac:dyDescent="0.2">
      <c r="A43" s="30">
        <v>33</v>
      </c>
      <c r="B43" s="30"/>
      <c r="C43" s="30"/>
      <c r="D43" s="32"/>
      <c r="E43" s="30"/>
      <c r="F43" s="30"/>
      <c r="G43" s="31"/>
      <c r="H43" s="31"/>
      <c r="I43" s="33"/>
      <c r="J43" s="15">
        <f>DATEDIF(D43,I43,"y")</f>
        <v>0</v>
      </c>
      <c r="K43" s="14" t="e">
        <f>_xlfn.IFS(E43="muž","Men",E43="žena","Women",E43="nebinární","Nonbinary")</f>
        <v>#N/A</v>
      </c>
      <c r="L43" s="14" t="str">
        <f t="shared" si="0"/>
        <v xml:space="preserve"> chyba v datu narození</v>
      </c>
      <c r="M43" s="16" t="e">
        <f t="shared" si="1"/>
        <v>#N/A</v>
      </c>
      <c r="N43" s="28" t="str">
        <f t="shared" si="2"/>
        <v xml:space="preserve"> chyba v datu narození</v>
      </c>
      <c r="O43" s="28" t="e">
        <f t="shared" ref="O43:O74" si="4">K43&amp;N43</f>
        <v>#N/A</v>
      </c>
    </row>
    <row r="44" spans="1:15" x14ac:dyDescent="0.2">
      <c r="A44" s="36">
        <v>34</v>
      </c>
      <c r="B44" s="36"/>
      <c r="C44" s="36"/>
      <c r="D44" s="38"/>
      <c r="E44" s="36"/>
      <c r="F44" s="36"/>
      <c r="G44" s="37"/>
      <c r="H44" s="36"/>
      <c r="I44" s="38"/>
      <c r="J44" s="15">
        <f>DATEDIF(D44,I44,"y")</f>
        <v>0</v>
      </c>
      <c r="K44" s="14" t="e">
        <f>_xlfn.IFS(E44="muž","Men",E44="žena","Women",E44="nebinární","Nonbinary")</f>
        <v>#N/A</v>
      </c>
      <c r="L44" s="14" t="str">
        <f t="shared" si="0"/>
        <v xml:space="preserve"> chyba v datu narození</v>
      </c>
      <c r="M44" s="16" t="e">
        <f t="shared" si="1"/>
        <v>#N/A</v>
      </c>
      <c r="N44" s="28" t="str">
        <f t="shared" si="2"/>
        <v xml:space="preserve"> chyba v datu narození</v>
      </c>
      <c r="O44" s="28" t="e">
        <f t="shared" si="4"/>
        <v>#N/A</v>
      </c>
    </row>
    <row r="45" spans="1:15" x14ac:dyDescent="0.2">
      <c r="A45" s="30">
        <v>35</v>
      </c>
      <c r="B45" s="30"/>
      <c r="C45" s="30"/>
      <c r="D45" s="32"/>
      <c r="E45" s="30"/>
      <c r="F45" s="30"/>
      <c r="G45" s="31"/>
      <c r="H45" s="31"/>
      <c r="I45" s="32"/>
      <c r="J45" s="15">
        <f>DATEDIF(D45,I45,"y")</f>
        <v>0</v>
      </c>
      <c r="K45" s="14" t="e">
        <f>_xlfn.IFS(E45="muž","Men",E45="žena","Women",E45="nebinární","Nonbinary")</f>
        <v>#N/A</v>
      </c>
      <c r="L45" s="14" t="str">
        <f t="shared" si="0"/>
        <v xml:space="preserve"> chyba v datu narození</v>
      </c>
      <c r="M45" s="16" t="e">
        <f t="shared" si="1"/>
        <v>#N/A</v>
      </c>
      <c r="N45" s="28" t="str">
        <f t="shared" si="2"/>
        <v xml:space="preserve"> chyba v datu narození</v>
      </c>
      <c r="O45" s="28" t="e">
        <f t="shared" si="4"/>
        <v>#N/A</v>
      </c>
    </row>
    <row r="46" spans="1:15" x14ac:dyDescent="0.2">
      <c r="A46" s="36">
        <v>36</v>
      </c>
      <c r="B46" s="36"/>
      <c r="C46" s="36"/>
      <c r="D46" s="38"/>
      <c r="E46" s="36"/>
      <c r="F46" s="36"/>
      <c r="G46" s="37"/>
      <c r="H46" s="37"/>
      <c r="I46" s="39"/>
      <c r="J46" s="15">
        <f>DATEDIF(D46,I46,"y")</f>
        <v>0</v>
      </c>
      <c r="K46" s="14" t="e">
        <f>_xlfn.IFS(E46="muž","Men",E46="žena","Women",E46="nebinární","Nonbinary")</f>
        <v>#N/A</v>
      </c>
      <c r="L46" s="14" t="str">
        <f t="shared" si="0"/>
        <v xml:space="preserve"> chyba v datu narození</v>
      </c>
      <c r="M46" s="16" t="e">
        <f t="shared" si="1"/>
        <v>#N/A</v>
      </c>
      <c r="N46" s="28" t="str">
        <f t="shared" si="2"/>
        <v xml:space="preserve"> chyba v datu narození</v>
      </c>
      <c r="O46" s="28" t="e">
        <f t="shared" si="4"/>
        <v>#N/A</v>
      </c>
    </row>
    <row r="47" spans="1:15" x14ac:dyDescent="0.2">
      <c r="A47" s="30">
        <v>37</v>
      </c>
      <c r="B47" s="30"/>
      <c r="C47" s="30"/>
      <c r="D47" s="32"/>
      <c r="E47" s="30"/>
      <c r="F47" s="30"/>
      <c r="G47" s="31"/>
      <c r="H47" s="30"/>
      <c r="I47" s="32"/>
      <c r="J47" s="15">
        <f>DATEDIF(D47,I47,"y")</f>
        <v>0</v>
      </c>
      <c r="K47" s="14" t="e">
        <f>_xlfn.IFS(E47="muž","Men",E47="žena","Women",E47="nebinární","Nonbinary")</f>
        <v>#N/A</v>
      </c>
      <c r="L47" s="14" t="str">
        <f t="shared" si="0"/>
        <v xml:space="preserve"> chyba v datu narození</v>
      </c>
      <c r="M47" s="16" t="e">
        <f t="shared" si="1"/>
        <v>#N/A</v>
      </c>
      <c r="N47" s="28" t="str">
        <f t="shared" si="2"/>
        <v xml:space="preserve"> chyba v datu narození</v>
      </c>
      <c r="O47" s="28" t="e">
        <f t="shared" si="4"/>
        <v>#N/A</v>
      </c>
    </row>
    <row r="48" spans="1:15" x14ac:dyDescent="0.2">
      <c r="A48" s="36">
        <v>38</v>
      </c>
      <c r="B48" s="36"/>
      <c r="C48" s="36"/>
      <c r="D48" s="38"/>
      <c r="E48" s="36"/>
      <c r="F48" s="36"/>
      <c r="G48" s="37"/>
      <c r="H48" s="36"/>
      <c r="I48" s="38"/>
      <c r="J48" s="15">
        <f>DATEDIF(D48,I48,"y")</f>
        <v>0</v>
      </c>
      <c r="K48" s="14" t="e">
        <f>_xlfn.IFS(E48="muž","Men",E48="žena","Women",E48="nebinární","Nonbinary")</f>
        <v>#N/A</v>
      </c>
      <c r="L48" s="14" t="str">
        <f t="shared" si="0"/>
        <v xml:space="preserve"> chyba v datu narození</v>
      </c>
      <c r="M48" s="16" t="e">
        <f t="shared" si="1"/>
        <v>#N/A</v>
      </c>
      <c r="N48" s="28" t="str">
        <f t="shared" si="2"/>
        <v xml:space="preserve"> chyba v datu narození</v>
      </c>
      <c r="O48" s="28" t="e">
        <f t="shared" si="4"/>
        <v>#N/A</v>
      </c>
    </row>
    <row r="49" spans="1:15" x14ac:dyDescent="0.2">
      <c r="A49" s="30">
        <v>39</v>
      </c>
      <c r="B49" s="30"/>
      <c r="C49" s="30"/>
      <c r="D49" s="32"/>
      <c r="E49" s="30"/>
      <c r="F49" s="30"/>
      <c r="G49" s="31"/>
      <c r="H49" s="31"/>
      <c r="I49" s="32"/>
      <c r="J49" s="15">
        <f>DATEDIF(D49,I49,"y")</f>
        <v>0</v>
      </c>
      <c r="K49" s="14" t="e">
        <f>_xlfn.IFS(E49="muž","Men",E49="žena","Women",E49="nebinární","Nonbinary")</f>
        <v>#N/A</v>
      </c>
      <c r="L49" s="14" t="str">
        <f t="shared" si="0"/>
        <v xml:space="preserve"> chyba v datu narození</v>
      </c>
      <c r="M49" s="16" t="e">
        <f t="shared" si="1"/>
        <v>#N/A</v>
      </c>
      <c r="N49" s="28" t="str">
        <f t="shared" si="2"/>
        <v xml:space="preserve"> chyba v datu narození</v>
      </c>
      <c r="O49" s="28" t="e">
        <f t="shared" si="4"/>
        <v>#N/A</v>
      </c>
    </row>
    <row r="50" spans="1:15" x14ac:dyDescent="0.2">
      <c r="A50" s="36">
        <v>40</v>
      </c>
      <c r="B50" s="36"/>
      <c r="C50" s="36"/>
      <c r="D50" s="38"/>
      <c r="E50" s="36"/>
      <c r="F50" s="36"/>
      <c r="G50" s="37"/>
      <c r="H50" s="37"/>
      <c r="I50" s="39"/>
      <c r="J50" s="15">
        <f>DATEDIF(D50,I50,"y")</f>
        <v>0</v>
      </c>
      <c r="K50" s="14" t="e">
        <f>_xlfn.IFS(E50="muž","Men",E50="žena","Women",E50="nebinární","Nonbinary")</f>
        <v>#N/A</v>
      </c>
      <c r="L50" s="14" t="str">
        <f t="shared" si="0"/>
        <v xml:space="preserve"> chyba v datu narození</v>
      </c>
      <c r="M50" s="16" t="e">
        <f t="shared" si="1"/>
        <v>#N/A</v>
      </c>
      <c r="N50" s="28" t="str">
        <f t="shared" si="2"/>
        <v xml:space="preserve"> chyba v datu narození</v>
      </c>
      <c r="O50" s="28" t="e">
        <f t="shared" si="4"/>
        <v>#N/A</v>
      </c>
    </row>
    <row r="51" spans="1:15" x14ac:dyDescent="0.2">
      <c r="A51" s="30">
        <v>41</v>
      </c>
      <c r="B51" s="30"/>
      <c r="C51" s="30"/>
      <c r="D51" s="32"/>
      <c r="E51" s="30"/>
      <c r="F51" s="30"/>
      <c r="G51" s="31"/>
      <c r="H51" s="31"/>
      <c r="I51" s="33"/>
      <c r="J51" s="15">
        <f>DATEDIF(D51,I51,"y")</f>
        <v>0</v>
      </c>
      <c r="K51" s="14" t="e">
        <f>_xlfn.IFS(E51="muž","Men",E51="žena","Women",E51="nebinární","Nonbinary")</f>
        <v>#N/A</v>
      </c>
      <c r="L51" s="14" t="str">
        <f t="shared" si="0"/>
        <v xml:space="preserve"> chyba v datu narození</v>
      </c>
      <c r="M51" s="16" t="e">
        <f t="shared" si="1"/>
        <v>#N/A</v>
      </c>
      <c r="N51" s="28" t="str">
        <f t="shared" si="2"/>
        <v xml:space="preserve"> chyba v datu narození</v>
      </c>
      <c r="O51" s="28" t="e">
        <f t="shared" si="4"/>
        <v>#N/A</v>
      </c>
    </row>
    <row r="52" spans="1:15" x14ac:dyDescent="0.2">
      <c r="A52" s="36">
        <v>42</v>
      </c>
      <c r="B52" s="36"/>
      <c r="C52" s="36"/>
      <c r="D52" s="38"/>
      <c r="E52" s="36"/>
      <c r="F52" s="36"/>
      <c r="G52" s="37"/>
      <c r="H52" s="36"/>
      <c r="I52" s="38"/>
      <c r="J52" s="15">
        <f>DATEDIF(D52,I52,"y")</f>
        <v>0</v>
      </c>
      <c r="K52" s="14" t="e">
        <f>_xlfn.IFS(E52="muž","Men",E52="žena","Women",E52="nebinární","Nonbinary")</f>
        <v>#N/A</v>
      </c>
      <c r="L52" s="14" t="str">
        <f t="shared" si="0"/>
        <v xml:space="preserve"> chyba v datu narození</v>
      </c>
      <c r="M52" s="16" t="e">
        <f t="shared" si="1"/>
        <v>#N/A</v>
      </c>
      <c r="N52" s="28" t="str">
        <f t="shared" si="2"/>
        <v xml:space="preserve"> chyba v datu narození</v>
      </c>
      <c r="O52" s="28" t="e">
        <f t="shared" si="4"/>
        <v>#N/A</v>
      </c>
    </row>
    <row r="53" spans="1:15" x14ac:dyDescent="0.2">
      <c r="A53" s="30">
        <v>43</v>
      </c>
      <c r="B53" s="30"/>
      <c r="C53" s="30"/>
      <c r="D53" s="32"/>
      <c r="E53" s="30"/>
      <c r="F53" s="30"/>
      <c r="G53" s="31"/>
      <c r="H53" s="31"/>
      <c r="I53" s="32"/>
      <c r="J53" s="15">
        <f>DATEDIF(D53,I53,"y")</f>
        <v>0</v>
      </c>
      <c r="K53" s="14" t="e">
        <f>_xlfn.IFS(E53="muž","Men",E53="žena","Women",E53="nebinární","Nonbinary")</f>
        <v>#N/A</v>
      </c>
      <c r="L53" s="14" t="str">
        <f t="shared" si="0"/>
        <v xml:space="preserve"> chyba v datu narození</v>
      </c>
      <c r="M53" s="16" t="e">
        <f t="shared" si="1"/>
        <v>#N/A</v>
      </c>
      <c r="N53" s="28" t="str">
        <f t="shared" si="2"/>
        <v xml:space="preserve"> chyba v datu narození</v>
      </c>
      <c r="O53" s="28" t="e">
        <f t="shared" si="4"/>
        <v>#N/A</v>
      </c>
    </row>
    <row r="54" spans="1:15" x14ac:dyDescent="0.2">
      <c r="A54" s="36">
        <v>44</v>
      </c>
      <c r="B54" s="36"/>
      <c r="C54" s="36"/>
      <c r="D54" s="38"/>
      <c r="E54" s="36"/>
      <c r="F54" s="36"/>
      <c r="G54" s="37"/>
      <c r="H54" s="37"/>
      <c r="I54" s="39"/>
      <c r="J54" s="15">
        <f>DATEDIF(D54,I54,"y")</f>
        <v>0</v>
      </c>
      <c r="K54" s="14" t="e">
        <f>_xlfn.IFS(E54="muž","Men",E54="žena","Women",E54="nebinární","Nonbinary")</f>
        <v>#N/A</v>
      </c>
      <c r="L54" s="14" t="str">
        <f t="shared" si="0"/>
        <v xml:space="preserve"> chyba v datu narození</v>
      </c>
      <c r="M54" s="16" t="e">
        <f t="shared" si="1"/>
        <v>#N/A</v>
      </c>
      <c r="N54" s="28" t="str">
        <f t="shared" si="2"/>
        <v xml:space="preserve"> chyba v datu narození</v>
      </c>
      <c r="O54" s="28" t="e">
        <f t="shared" si="4"/>
        <v>#N/A</v>
      </c>
    </row>
    <row r="55" spans="1:15" x14ac:dyDescent="0.2">
      <c r="A55" s="30">
        <v>45</v>
      </c>
      <c r="B55" s="30"/>
      <c r="C55" s="30"/>
      <c r="D55" s="32"/>
      <c r="E55" s="30"/>
      <c r="F55" s="30"/>
      <c r="G55" s="31"/>
      <c r="H55" s="30"/>
      <c r="I55" s="32"/>
      <c r="J55" s="15">
        <f>DATEDIF(D55,I55,"y")</f>
        <v>0</v>
      </c>
      <c r="K55" s="14" t="e">
        <f>_xlfn.IFS(E55="muž","Men",E55="žena","Women",E55="nebinární","Nonbinary")</f>
        <v>#N/A</v>
      </c>
      <c r="L55" s="14" t="str">
        <f t="shared" si="0"/>
        <v xml:space="preserve"> chyba v datu narození</v>
      </c>
      <c r="M55" s="16" t="e">
        <f t="shared" si="1"/>
        <v>#N/A</v>
      </c>
      <c r="N55" s="28" t="str">
        <f t="shared" si="2"/>
        <v xml:space="preserve"> chyba v datu narození</v>
      </c>
      <c r="O55" s="28" t="e">
        <f t="shared" si="4"/>
        <v>#N/A</v>
      </c>
    </row>
    <row r="56" spans="1:15" x14ac:dyDescent="0.2">
      <c r="A56" s="36">
        <v>46</v>
      </c>
      <c r="B56" s="36"/>
      <c r="C56" s="36"/>
      <c r="D56" s="38"/>
      <c r="E56" s="36"/>
      <c r="F56" s="36"/>
      <c r="G56" s="37"/>
      <c r="H56" s="36"/>
      <c r="I56" s="38"/>
      <c r="J56" s="15">
        <f>DATEDIF(D56,I56,"y")</f>
        <v>0</v>
      </c>
      <c r="K56" s="14" t="e">
        <f>_xlfn.IFS(E56="muž","Men",E56="žena","Women",E56="nebinární","Nonbinary")</f>
        <v>#N/A</v>
      </c>
      <c r="L56" s="14" t="str">
        <f t="shared" si="0"/>
        <v xml:space="preserve"> chyba v datu narození</v>
      </c>
      <c r="M56" s="16" t="e">
        <f t="shared" si="1"/>
        <v>#N/A</v>
      </c>
      <c r="N56" s="28" t="str">
        <f t="shared" si="2"/>
        <v xml:space="preserve"> chyba v datu narození</v>
      </c>
      <c r="O56" s="28" t="e">
        <f t="shared" si="4"/>
        <v>#N/A</v>
      </c>
    </row>
    <row r="57" spans="1:15" x14ac:dyDescent="0.2">
      <c r="A57" s="30">
        <v>47</v>
      </c>
      <c r="B57" s="30"/>
      <c r="C57" s="30"/>
      <c r="D57" s="32"/>
      <c r="E57" s="30"/>
      <c r="F57" s="30"/>
      <c r="G57" s="31"/>
      <c r="H57" s="31"/>
      <c r="I57" s="32"/>
      <c r="J57" s="15">
        <f>DATEDIF(D57,I57,"y")</f>
        <v>0</v>
      </c>
      <c r="K57" s="14" t="e">
        <f>_xlfn.IFS(E57="muž","Men",E57="žena","Women",E57="nebinární","Nonbinary")</f>
        <v>#N/A</v>
      </c>
      <c r="L57" s="14" t="str">
        <f t="shared" si="0"/>
        <v xml:space="preserve"> chyba v datu narození</v>
      </c>
      <c r="M57" s="16" t="e">
        <f t="shared" si="1"/>
        <v>#N/A</v>
      </c>
      <c r="N57" s="28" t="str">
        <f t="shared" si="2"/>
        <v xml:space="preserve"> chyba v datu narození</v>
      </c>
      <c r="O57" s="28" t="e">
        <f t="shared" si="4"/>
        <v>#N/A</v>
      </c>
    </row>
    <row r="58" spans="1:15" x14ac:dyDescent="0.2">
      <c r="A58" s="36">
        <v>48</v>
      </c>
      <c r="B58" s="36"/>
      <c r="C58" s="36"/>
      <c r="D58" s="38"/>
      <c r="E58" s="36"/>
      <c r="F58" s="36"/>
      <c r="G58" s="37"/>
      <c r="H58" s="37"/>
      <c r="I58" s="39"/>
      <c r="J58" s="15">
        <f>DATEDIF(D58,I58,"y")</f>
        <v>0</v>
      </c>
      <c r="K58" s="14" t="e">
        <f>_xlfn.IFS(E58="muž","Men",E58="žena","Women",E58="nebinární","Nonbinary")</f>
        <v>#N/A</v>
      </c>
      <c r="L58" s="14" t="str">
        <f t="shared" si="0"/>
        <v xml:space="preserve"> chyba v datu narození</v>
      </c>
      <c r="M58" s="16" t="e">
        <f t="shared" si="1"/>
        <v>#N/A</v>
      </c>
      <c r="N58" s="28" t="str">
        <f t="shared" si="2"/>
        <v xml:space="preserve"> chyba v datu narození</v>
      </c>
      <c r="O58" s="28" t="e">
        <f t="shared" si="4"/>
        <v>#N/A</v>
      </c>
    </row>
    <row r="59" spans="1:15" x14ac:dyDescent="0.2">
      <c r="A59" s="30">
        <v>49</v>
      </c>
      <c r="B59" s="30"/>
      <c r="C59" s="30"/>
      <c r="D59" s="32"/>
      <c r="E59" s="30"/>
      <c r="F59" s="30"/>
      <c r="G59" s="31"/>
      <c r="H59" s="31"/>
      <c r="I59" s="33"/>
      <c r="J59" s="15">
        <f>DATEDIF(D59,I59,"y")</f>
        <v>0</v>
      </c>
      <c r="K59" s="14" t="e">
        <f>_xlfn.IFS(E59="muž","Men",E59="žena","Women",E59="nebinární","Nonbinary")</f>
        <v>#N/A</v>
      </c>
      <c r="L59" s="14" t="str">
        <f t="shared" si="0"/>
        <v xml:space="preserve"> chyba v datu narození</v>
      </c>
      <c r="M59" s="16" t="e">
        <f t="shared" si="1"/>
        <v>#N/A</v>
      </c>
      <c r="N59" s="28" t="str">
        <f t="shared" si="2"/>
        <v xml:space="preserve"> chyba v datu narození</v>
      </c>
      <c r="O59" s="28" t="e">
        <f t="shared" si="4"/>
        <v>#N/A</v>
      </c>
    </row>
    <row r="60" spans="1:15" x14ac:dyDescent="0.2">
      <c r="A60" s="36">
        <v>50</v>
      </c>
      <c r="B60" s="36"/>
      <c r="C60" s="36"/>
      <c r="D60" s="38"/>
      <c r="E60" s="36"/>
      <c r="F60" s="36"/>
      <c r="G60" s="37"/>
      <c r="H60" s="36"/>
      <c r="I60" s="38"/>
      <c r="J60" s="15">
        <f>DATEDIF(D60,I60,"y")</f>
        <v>0</v>
      </c>
      <c r="K60" s="14" t="e">
        <f>_xlfn.IFS(E60="muž","Men",E60="žena","Women",E60="nebinární","Nonbinary")</f>
        <v>#N/A</v>
      </c>
      <c r="L60" s="14" t="str">
        <f t="shared" si="0"/>
        <v xml:space="preserve"> chyba v datu narození</v>
      </c>
      <c r="M60" s="16" t="e">
        <f t="shared" si="1"/>
        <v>#N/A</v>
      </c>
      <c r="N60" s="28" t="str">
        <f t="shared" si="2"/>
        <v xml:space="preserve"> chyba v datu narození</v>
      </c>
      <c r="O60" s="28" t="e">
        <f t="shared" si="4"/>
        <v>#N/A</v>
      </c>
    </row>
    <row r="61" spans="1:15" x14ac:dyDescent="0.2">
      <c r="A61" s="30">
        <v>51</v>
      </c>
      <c r="B61" s="30"/>
      <c r="C61" s="30"/>
      <c r="D61" s="32"/>
      <c r="E61" s="30"/>
      <c r="F61" s="30"/>
      <c r="G61" s="31"/>
      <c r="H61" s="31"/>
      <c r="I61" s="32"/>
      <c r="J61" s="15">
        <f>DATEDIF(D61,I61,"y")</f>
        <v>0</v>
      </c>
      <c r="K61" s="14" t="e">
        <f>_xlfn.IFS(E61="muž","Men",E61="žena","Women",E61="nebinární","Nonbinary")</f>
        <v>#N/A</v>
      </c>
      <c r="L61" s="14" t="str">
        <f t="shared" si="0"/>
        <v xml:space="preserve"> chyba v datu narození</v>
      </c>
      <c r="M61" s="16" t="e">
        <f t="shared" si="1"/>
        <v>#N/A</v>
      </c>
      <c r="N61" s="28" t="str">
        <f t="shared" si="2"/>
        <v xml:space="preserve"> chyba v datu narození</v>
      </c>
      <c r="O61" s="28" t="e">
        <f t="shared" si="4"/>
        <v>#N/A</v>
      </c>
    </row>
    <row r="62" spans="1:15" x14ac:dyDescent="0.2">
      <c r="A62" s="36">
        <v>52</v>
      </c>
      <c r="B62" s="36"/>
      <c r="C62" s="36"/>
      <c r="D62" s="38"/>
      <c r="E62" s="36"/>
      <c r="F62" s="36"/>
      <c r="G62" s="37"/>
      <c r="H62" s="37"/>
      <c r="I62" s="39"/>
      <c r="J62" s="15">
        <f>DATEDIF(D62,I62,"y")</f>
        <v>0</v>
      </c>
      <c r="K62" s="14" t="e">
        <f>_xlfn.IFS(E62="muž","Men",E62="žena","Women",E62="nebinární","Nonbinary")</f>
        <v>#N/A</v>
      </c>
      <c r="L62" s="14" t="str">
        <f t="shared" si="0"/>
        <v xml:space="preserve"> chyba v datu narození</v>
      </c>
      <c r="M62" s="16" t="e">
        <f t="shared" si="1"/>
        <v>#N/A</v>
      </c>
      <c r="N62" s="28" t="str">
        <f t="shared" si="2"/>
        <v xml:space="preserve"> chyba v datu narození</v>
      </c>
      <c r="O62" s="28" t="e">
        <f t="shared" si="4"/>
        <v>#N/A</v>
      </c>
    </row>
    <row r="63" spans="1:15" x14ac:dyDescent="0.2">
      <c r="A63" s="30">
        <v>53</v>
      </c>
      <c r="B63" s="30"/>
      <c r="C63" s="30"/>
      <c r="D63" s="32"/>
      <c r="E63" s="30"/>
      <c r="F63" s="30"/>
      <c r="G63" s="31"/>
      <c r="H63" s="30"/>
      <c r="I63" s="32"/>
      <c r="J63" s="15">
        <f>DATEDIF(D63,I63,"y")</f>
        <v>0</v>
      </c>
      <c r="K63" s="14" t="e">
        <f>_xlfn.IFS(E63="muž","Men",E63="žena","Women",E63="nebinární","Nonbinary")</f>
        <v>#N/A</v>
      </c>
      <c r="L63" s="14" t="str">
        <f t="shared" si="0"/>
        <v xml:space="preserve"> chyba v datu narození</v>
      </c>
      <c r="M63" s="16" t="e">
        <f t="shared" si="1"/>
        <v>#N/A</v>
      </c>
      <c r="N63" s="28" t="str">
        <f t="shared" si="2"/>
        <v xml:space="preserve"> chyba v datu narození</v>
      </c>
      <c r="O63" s="28" t="e">
        <f t="shared" si="4"/>
        <v>#N/A</v>
      </c>
    </row>
    <row r="64" spans="1:15" x14ac:dyDescent="0.2">
      <c r="A64" s="36">
        <v>54</v>
      </c>
      <c r="B64" s="36"/>
      <c r="C64" s="36"/>
      <c r="D64" s="38"/>
      <c r="E64" s="36"/>
      <c r="F64" s="36"/>
      <c r="G64" s="37"/>
      <c r="H64" s="36"/>
      <c r="I64" s="38"/>
      <c r="J64" s="15">
        <f>DATEDIF(D64,I64,"y")</f>
        <v>0</v>
      </c>
      <c r="K64" s="14" t="e">
        <f>_xlfn.IFS(E64="muž","Men",E64="žena","Women",E64="nebinární","Nonbinary")</f>
        <v>#N/A</v>
      </c>
      <c r="L64" s="14" t="str">
        <f t="shared" si="0"/>
        <v xml:space="preserve"> chyba v datu narození</v>
      </c>
      <c r="M64" s="16" t="e">
        <f t="shared" si="1"/>
        <v>#N/A</v>
      </c>
      <c r="N64" s="28" t="str">
        <f t="shared" si="2"/>
        <v xml:space="preserve"> chyba v datu narození</v>
      </c>
      <c r="O64" s="28" t="e">
        <f t="shared" si="4"/>
        <v>#N/A</v>
      </c>
    </row>
    <row r="65" spans="1:15" x14ac:dyDescent="0.2">
      <c r="A65" s="30">
        <v>55</v>
      </c>
      <c r="B65" s="30"/>
      <c r="C65" s="30"/>
      <c r="D65" s="32"/>
      <c r="E65" s="30"/>
      <c r="F65" s="30"/>
      <c r="G65" s="31"/>
      <c r="H65" s="31"/>
      <c r="I65" s="32"/>
      <c r="J65" s="15">
        <f>DATEDIF(D65,I65,"y")</f>
        <v>0</v>
      </c>
      <c r="K65" s="14" t="e">
        <f>_xlfn.IFS(E65="muž","Men",E65="žena","Women",E65="nebinární","Nonbinary")</f>
        <v>#N/A</v>
      </c>
      <c r="L65" s="14" t="str">
        <f t="shared" si="0"/>
        <v xml:space="preserve"> chyba v datu narození</v>
      </c>
      <c r="M65" s="16" t="e">
        <f t="shared" si="1"/>
        <v>#N/A</v>
      </c>
      <c r="N65" s="28" t="str">
        <f t="shared" si="2"/>
        <v xml:space="preserve"> chyba v datu narození</v>
      </c>
      <c r="O65" s="28" t="e">
        <f t="shared" si="4"/>
        <v>#N/A</v>
      </c>
    </row>
    <row r="66" spans="1:15" x14ac:dyDescent="0.2">
      <c r="A66" s="36">
        <v>56</v>
      </c>
      <c r="B66" s="36"/>
      <c r="C66" s="36"/>
      <c r="D66" s="38"/>
      <c r="E66" s="36"/>
      <c r="F66" s="36"/>
      <c r="G66" s="37"/>
      <c r="H66" s="37"/>
      <c r="I66" s="39"/>
      <c r="J66" s="15">
        <f>DATEDIF(D66,I66,"y")</f>
        <v>0</v>
      </c>
      <c r="K66" s="14" t="e">
        <f>_xlfn.IFS(E66="muž","Men",E66="žena","Women",E66="nebinární","Nonbinary")</f>
        <v>#N/A</v>
      </c>
      <c r="L66" s="14" t="str">
        <f t="shared" si="0"/>
        <v xml:space="preserve"> chyba v datu narození</v>
      </c>
      <c r="M66" s="16" t="e">
        <f t="shared" si="1"/>
        <v>#N/A</v>
      </c>
      <c r="N66" s="28" t="str">
        <f t="shared" si="2"/>
        <v xml:space="preserve"> chyba v datu narození</v>
      </c>
      <c r="O66" s="28" t="e">
        <f t="shared" si="4"/>
        <v>#N/A</v>
      </c>
    </row>
    <row r="67" spans="1:15" x14ac:dyDescent="0.2">
      <c r="A67" s="30">
        <v>57</v>
      </c>
      <c r="B67" s="30"/>
      <c r="C67" s="30"/>
      <c r="D67" s="32"/>
      <c r="E67" s="30"/>
      <c r="F67" s="30"/>
      <c r="G67" s="31"/>
      <c r="H67" s="31"/>
      <c r="I67" s="33"/>
      <c r="J67" s="15">
        <f>DATEDIF(D67,I67,"y")</f>
        <v>0</v>
      </c>
      <c r="K67" s="14" t="e">
        <f>_xlfn.IFS(E67="muž","Men",E67="žena","Women",E67="nebinární","Nonbinary")</f>
        <v>#N/A</v>
      </c>
      <c r="L67" s="14" t="str">
        <f t="shared" si="0"/>
        <v xml:space="preserve"> chyba v datu narození</v>
      </c>
      <c r="M67" s="16" t="e">
        <f t="shared" si="1"/>
        <v>#N/A</v>
      </c>
      <c r="N67" s="28" t="str">
        <f t="shared" si="2"/>
        <v xml:space="preserve"> chyba v datu narození</v>
      </c>
      <c r="O67" s="28" t="e">
        <f t="shared" si="4"/>
        <v>#N/A</v>
      </c>
    </row>
    <row r="68" spans="1:15" x14ac:dyDescent="0.2">
      <c r="A68" s="36">
        <v>58</v>
      </c>
      <c r="B68" s="36"/>
      <c r="C68" s="36"/>
      <c r="D68" s="38"/>
      <c r="E68" s="36"/>
      <c r="F68" s="36"/>
      <c r="G68" s="37"/>
      <c r="H68" s="36"/>
      <c r="I68" s="38"/>
      <c r="J68" s="15">
        <f>DATEDIF(D68,I68,"y")</f>
        <v>0</v>
      </c>
      <c r="K68" s="14" t="e">
        <f>_xlfn.IFS(E68="muž","Men",E68="žena","Women",E68="nebinární","Nonbinary")</f>
        <v>#N/A</v>
      </c>
      <c r="L68" s="14" t="str">
        <f t="shared" si="0"/>
        <v xml:space="preserve"> chyba v datu narození</v>
      </c>
      <c r="M68" s="16" t="e">
        <f t="shared" si="1"/>
        <v>#N/A</v>
      </c>
      <c r="N68" s="28" t="str">
        <f t="shared" si="2"/>
        <v xml:space="preserve"> chyba v datu narození</v>
      </c>
      <c r="O68" s="28" t="e">
        <f t="shared" si="4"/>
        <v>#N/A</v>
      </c>
    </row>
    <row r="69" spans="1:15" x14ac:dyDescent="0.2">
      <c r="A69" s="30">
        <v>59</v>
      </c>
      <c r="B69" s="30"/>
      <c r="C69" s="30"/>
      <c r="D69" s="32"/>
      <c r="E69" s="30"/>
      <c r="F69" s="30"/>
      <c r="G69" s="31"/>
      <c r="H69" s="31"/>
      <c r="I69" s="32"/>
      <c r="J69" s="15">
        <f>DATEDIF(D69,I69,"y")</f>
        <v>0</v>
      </c>
      <c r="K69" s="14" t="e">
        <f>_xlfn.IFS(E69="muž","Men",E69="žena","Women",E69="nebinární","Nonbinary")</f>
        <v>#N/A</v>
      </c>
      <c r="L69" s="14" t="str">
        <f t="shared" si="0"/>
        <v xml:space="preserve"> chyba v datu narození</v>
      </c>
      <c r="M69" s="16" t="e">
        <f t="shared" si="1"/>
        <v>#N/A</v>
      </c>
      <c r="N69" s="28" t="str">
        <f t="shared" si="2"/>
        <v xml:space="preserve"> chyba v datu narození</v>
      </c>
      <c r="O69" s="28" t="e">
        <f t="shared" si="4"/>
        <v>#N/A</v>
      </c>
    </row>
    <row r="70" spans="1:15" x14ac:dyDescent="0.2">
      <c r="A70" s="36">
        <v>60</v>
      </c>
      <c r="B70" s="36"/>
      <c r="C70" s="36"/>
      <c r="D70" s="38"/>
      <c r="E70" s="36"/>
      <c r="F70" s="36"/>
      <c r="G70" s="37"/>
      <c r="H70" s="37"/>
      <c r="I70" s="39"/>
      <c r="J70" s="15">
        <f>DATEDIF(D70,I70,"y")</f>
        <v>0</v>
      </c>
      <c r="K70" s="14" t="e">
        <f>_xlfn.IFS(E70="muž","Men",E70="žena","Women",E70="nebinární","Nonbinary")</f>
        <v>#N/A</v>
      </c>
      <c r="L70" s="14" t="str">
        <f t="shared" si="0"/>
        <v xml:space="preserve"> chyba v datu narození</v>
      </c>
      <c r="M70" s="16" t="e">
        <f t="shared" si="1"/>
        <v>#N/A</v>
      </c>
      <c r="N70" s="28" t="str">
        <f t="shared" si="2"/>
        <v xml:space="preserve"> chyba v datu narození</v>
      </c>
      <c r="O70" s="28" t="e">
        <f t="shared" si="4"/>
        <v>#N/A</v>
      </c>
    </row>
    <row r="71" spans="1:15" x14ac:dyDescent="0.2">
      <c r="A71" s="30">
        <v>61</v>
      </c>
      <c r="B71" s="30"/>
      <c r="C71" s="30"/>
      <c r="D71" s="32"/>
      <c r="E71" s="30"/>
      <c r="F71" s="30"/>
      <c r="G71" s="31"/>
      <c r="H71" s="30"/>
      <c r="I71" s="32"/>
      <c r="J71" s="15">
        <f>DATEDIF(D71,I71,"y")</f>
        <v>0</v>
      </c>
      <c r="K71" s="14" t="e">
        <f>_xlfn.IFS(E71="muž","Men",E71="žena","Women",E71="nebinární","Nonbinary")</f>
        <v>#N/A</v>
      </c>
      <c r="L71" s="14" t="str">
        <f t="shared" si="0"/>
        <v xml:space="preserve"> chyba v datu narození</v>
      </c>
      <c r="M71" s="16" t="e">
        <f t="shared" si="1"/>
        <v>#N/A</v>
      </c>
      <c r="N71" s="28" t="str">
        <f t="shared" si="2"/>
        <v xml:space="preserve"> chyba v datu narození</v>
      </c>
      <c r="O71" s="28" t="e">
        <f t="shared" si="4"/>
        <v>#N/A</v>
      </c>
    </row>
    <row r="72" spans="1:15" x14ac:dyDescent="0.2">
      <c r="A72" s="36">
        <v>62</v>
      </c>
      <c r="B72" s="36"/>
      <c r="C72" s="36"/>
      <c r="D72" s="38"/>
      <c r="E72" s="36"/>
      <c r="F72" s="36"/>
      <c r="G72" s="37"/>
      <c r="H72" s="36"/>
      <c r="I72" s="38"/>
      <c r="J72" s="15">
        <f>DATEDIF(D72,I72,"y")</f>
        <v>0</v>
      </c>
      <c r="K72" s="14" t="e">
        <f>_xlfn.IFS(E72="muž","Men",E72="žena","Women",E72="nebinární","Nonbinary")</f>
        <v>#N/A</v>
      </c>
      <c r="L72" s="14" t="str">
        <f t="shared" si="0"/>
        <v xml:space="preserve"> chyba v datu narození</v>
      </c>
      <c r="M72" s="16" t="e">
        <f t="shared" si="1"/>
        <v>#N/A</v>
      </c>
      <c r="N72" s="28" t="str">
        <f t="shared" si="2"/>
        <v xml:space="preserve"> chyba v datu narození</v>
      </c>
      <c r="O72" s="28" t="e">
        <f t="shared" si="4"/>
        <v>#N/A</v>
      </c>
    </row>
    <row r="73" spans="1:15" x14ac:dyDescent="0.2">
      <c r="A73" s="30">
        <v>63</v>
      </c>
      <c r="B73" s="30"/>
      <c r="C73" s="30"/>
      <c r="D73" s="32"/>
      <c r="E73" s="30"/>
      <c r="F73" s="30"/>
      <c r="G73" s="31"/>
      <c r="H73" s="31"/>
      <c r="I73" s="32"/>
      <c r="J73" s="15">
        <f>DATEDIF(D73,I73,"y")</f>
        <v>0</v>
      </c>
      <c r="K73" s="14" t="e">
        <f>_xlfn.IFS(E73="muž","Men",E73="žena","Women",E73="nebinární","Nonbinary")</f>
        <v>#N/A</v>
      </c>
      <c r="L73" s="14" t="str">
        <f t="shared" si="0"/>
        <v xml:space="preserve"> chyba v datu narození</v>
      </c>
      <c r="M73" s="16" t="e">
        <f t="shared" si="1"/>
        <v>#N/A</v>
      </c>
      <c r="N73" s="28" t="str">
        <f t="shared" si="2"/>
        <v xml:space="preserve"> chyba v datu narození</v>
      </c>
      <c r="O73" s="28" t="e">
        <f t="shared" si="4"/>
        <v>#N/A</v>
      </c>
    </row>
    <row r="74" spans="1:15" x14ac:dyDescent="0.2">
      <c r="A74" s="36">
        <v>64</v>
      </c>
      <c r="B74" s="36"/>
      <c r="C74" s="36"/>
      <c r="D74" s="38"/>
      <c r="E74" s="36"/>
      <c r="F74" s="36"/>
      <c r="G74" s="37"/>
      <c r="H74" s="37"/>
      <c r="I74" s="39"/>
      <c r="J74" s="15">
        <f>DATEDIF(D74,I74,"y")</f>
        <v>0</v>
      </c>
      <c r="K74" s="14" t="e">
        <f>_xlfn.IFS(E74="muž","Men",E74="žena","Women",E74="nebinární","Nonbinary")</f>
        <v>#N/A</v>
      </c>
      <c r="L74" s="14" t="str">
        <f t="shared" si="0"/>
        <v xml:space="preserve"> chyba v datu narození</v>
      </c>
      <c r="M74" s="16" t="e">
        <f t="shared" si="1"/>
        <v>#N/A</v>
      </c>
      <c r="N74" s="28" t="str">
        <f t="shared" si="2"/>
        <v xml:space="preserve"> chyba v datu narození</v>
      </c>
      <c r="O74" s="28" t="e">
        <f t="shared" si="4"/>
        <v>#N/A</v>
      </c>
    </row>
    <row r="75" spans="1:15" x14ac:dyDescent="0.2">
      <c r="A75" s="30">
        <v>65</v>
      </c>
      <c r="B75" s="30"/>
      <c r="C75" s="30"/>
      <c r="D75" s="32"/>
      <c r="E75" s="30"/>
      <c r="F75" s="30"/>
      <c r="G75" s="31"/>
      <c r="H75" s="31"/>
      <c r="I75" s="33"/>
      <c r="J75" s="15">
        <f>DATEDIF(D75,I75,"y")</f>
        <v>0</v>
      </c>
      <c r="K75" s="14" t="e">
        <f>_xlfn.IFS(E75="muž","Men",E75="žena","Women",E75="nebinární","Nonbinary")</f>
        <v>#N/A</v>
      </c>
      <c r="L75" s="14" t="str">
        <f t="shared" si="0"/>
        <v xml:space="preserve"> chyba v datu narození</v>
      </c>
      <c r="M75" s="16" t="e">
        <f t="shared" si="1"/>
        <v>#N/A</v>
      </c>
      <c r="N75" s="28" t="str">
        <f t="shared" ref="N75:N138" si="5">_xlfn.IFS(J75&lt;1, " chyba v datu narození",J75&lt;=15," aged 0-15",J75&lt;=29," aged 15-29",J75&gt;29," aged 29 and over")</f>
        <v xml:space="preserve"> chyba v datu narození</v>
      </c>
      <c r="O75" s="28" t="e">
        <f t="shared" ref="O75:O106" si="6">K75&amp;N75</f>
        <v>#N/A</v>
      </c>
    </row>
    <row r="76" spans="1:15" x14ac:dyDescent="0.2">
      <c r="A76" s="36">
        <v>66</v>
      </c>
      <c r="B76" s="36"/>
      <c r="C76" s="36"/>
      <c r="D76" s="38"/>
      <c r="E76" s="36"/>
      <c r="F76" s="36"/>
      <c r="G76" s="37"/>
      <c r="H76" s="36"/>
      <c r="I76" s="38"/>
      <c r="J76" s="15">
        <f>DATEDIF(D76,I76,"y")</f>
        <v>0</v>
      </c>
      <c r="K76" s="14" t="e">
        <f>_xlfn.IFS(E76="muž","Men",E76="žena","Women",E76="nebinární","Nonbinary")</f>
        <v>#N/A</v>
      </c>
      <c r="L76" s="14" t="str">
        <f t="shared" si="0"/>
        <v xml:space="preserve"> chyba v datu narození</v>
      </c>
      <c r="M76" s="16" t="e">
        <f t="shared" si="1"/>
        <v>#N/A</v>
      </c>
      <c r="N76" s="28" t="str">
        <f t="shared" si="5"/>
        <v xml:space="preserve"> chyba v datu narození</v>
      </c>
      <c r="O76" s="28" t="e">
        <f t="shared" si="6"/>
        <v>#N/A</v>
      </c>
    </row>
    <row r="77" spans="1:15" x14ac:dyDescent="0.2">
      <c r="A77" s="30">
        <v>67</v>
      </c>
      <c r="B77" s="30"/>
      <c r="C77" s="30"/>
      <c r="D77" s="32"/>
      <c r="E77" s="30"/>
      <c r="F77" s="30"/>
      <c r="G77" s="31"/>
      <c r="H77" s="31"/>
      <c r="I77" s="32"/>
      <c r="J77" s="15">
        <f>DATEDIF(D77,I77,"y")</f>
        <v>0</v>
      </c>
      <c r="K77" s="14" t="e">
        <f>_xlfn.IFS(E77="muž","Men",E77="žena","Women",E77="nebinární","Nonbinary")</f>
        <v>#N/A</v>
      </c>
      <c r="L77" s="14" t="str">
        <f t="shared" si="0"/>
        <v xml:space="preserve"> chyba v datu narození</v>
      </c>
      <c r="M77" s="16" t="e">
        <f t="shared" si="1"/>
        <v>#N/A</v>
      </c>
      <c r="N77" s="28" t="str">
        <f t="shared" si="5"/>
        <v xml:space="preserve"> chyba v datu narození</v>
      </c>
      <c r="O77" s="28" t="e">
        <f t="shared" si="6"/>
        <v>#N/A</v>
      </c>
    </row>
    <row r="78" spans="1:15" x14ac:dyDescent="0.2">
      <c r="A78" s="36">
        <v>68</v>
      </c>
      <c r="B78" s="36"/>
      <c r="C78" s="36"/>
      <c r="D78" s="38"/>
      <c r="E78" s="36"/>
      <c r="F78" s="36"/>
      <c r="G78" s="37"/>
      <c r="H78" s="37"/>
      <c r="I78" s="39"/>
      <c r="J78" s="15">
        <f>DATEDIF(D78,I78,"y")</f>
        <v>0</v>
      </c>
      <c r="K78" s="14" t="e">
        <f>_xlfn.IFS(E78="muž","Men",E78="žena","Women",E78="nebinární","Nonbinary")</f>
        <v>#N/A</v>
      </c>
      <c r="L78" s="14" t="str">
        <f t="shared" si="0"/>
        <v xml:space="preserve"> chyba v datu narození</v>
      </c>
      <c r="M78" s="16" t="e">
        <f t="shared" si="1"/>
        <v>#N/A</v>
      </c>
      <c r="N78" s="28" t="str">
        <f t="shared" si="5"/>
        <v xml:space="preserve"> chyba v datu narození</v>
      </c>
      <c r="O78" s="28" t="e">
        <f t="shared" si="6"/>
        <v>#N/A</v>
      </c>
    </row>
    <row r="79" spans="1:15" x14ac:dyDescent="0.2">
      <c r="A79" s="30">
        <v>69</v>
      </c>
      <c r="B79" s="30"/>
      <c r="C79" s="30"/>
      <c r="D79" s="32"/>
      <c r="E79" s="30"/>
      <c r="F79" s="30"/>
      <c r="G79" s="31"/>
      <c r="H79" s="30"/>
      <c r="I79" s="32"/>
      <c r="J79" s="15">
        <f>DATEDIF(D79,I79,"y")</f>
        <v>0</v>
      </c>
      <c r="K79" s="14" t="e">
        <f>_xlfn.IFS(E79="muž","Men",E79="žena","Women",E79="nebinární","Nonbinary")</f>
        <v>#N/A</v>
      </c>
      <c r="L79" s="14" t="str">
        <f t="shared" ref="L79:L110" si="7">_xlfn.IFS(J79&lt;1, " chyba v datu narození",J79&lt;=17," aged 0-17",J79&lt;=29," aged 18-29",J79&lt;=54," aged 30-54",J79&gt;=55," aged 55 and over")</f>
        <v xml:space="preserve"> chyba v datu narození</v>
      </c>
      <c r="M79" s="16" t="e">
        <f t="shared" ref="M79:M110" si="8">K79&amp;L79</f>
        <v>#N/A</v>
      </c>
      <c r="N79" s="28" t="str">
        <f t="shared" si="5"/>
        <v xml:space="preserve"> chyba v datu narození</v>
      </c>
      <c r="O79" s="28" t="e">
        <f t="shared" si="6"/>
        <v>#N/A</v>
      </c>
    </row>
    <row r="80" spans="1:15" x14ac:dyDescent="0.2">
      <c r="A80" s="36">
        <v>70</v>
      </c>
      <c r="B80" s="36"/>
      <c r="C80" s="36"/>
      <c r="D80" s="38"/>
      <c r="E80" s="36"/>
      <c r="F80" s="36"/>
      <c r="G80" s="37"/>
      <c r="H80" s="36"/>
      <c r="I80" s="38"/>
      <c r="J80" s="15">
        <f>DATEDIF(D80,I80,"y")</f>
        <v>0</v>
      </c>
      <c r="K80" s="14" t="e">
        <f>_xlfn.IFS(E80="muž","Men",E80="žena","Women",E80="nebinární","Nonbinary")</f>
        <v>#N/A</v>
      </c>
      <c r="L80" s="14" t="str">
        <f t="shared" si="7"/>
        <v xml:space="preserve"> chyba v datu narození</v>
      </c>
      <c r="M80" s="16" t="e">
        <f t="shared" si="8"/>
        <v>#N/A</v>
      </c>
      <c r="N80" s="28" t="str">
        <f t="shared" si="5"/>
        <v xml:space="preserve"> chyba v datu narození</v>
      </c>
      <c r="O80" s="28" t="e">
        <f t="shared" si="6"/>
        <v>#N/A</v>
      </c>
    </row>
    <row r="81" spans="1:15" x14ac:dyDescent="0.2">
      <c r="A81" s="30">
        <v>71</v>
      </c>
      <c r="B81" s="30"/>
      <c r="C81" s="30"/>
      <c r="D81" s="32"/>
      <c r="E81" s="30"/>
      <c r="F81" s="30"/>
      <c r="G81" s="31"/>
      <c r="H81" s="31"/>
      <c r="I81" s="33"/>
      <c r="J81" s="15">
        <f>DATEDIF(D81,I81,"y")</f>
        <v>0</v>
      </c>
      <c r="K81" s="14" t="e">
        <f>_xlfn.IFS(E81="muž","Men",E81="žena","Women",E81="nebinární","Nonbinary")</f>
        <v>#N/A</v>
      </c>
      <c r="L81" s="14" t="str">
        <f t="shared" si="7"/>
        <v xml:space="preserve"> chyba v datu narození</v>
      </c>
      <c r="M81" s="16" t="e">
        <f t="shared" si="8"/>
        <v>#N/A</v>
      </c>
      <c r="N81" s="28" t="str">
        <f t="shared" si="5"/>
        <v xml:space="preserve"> chyba v datu narození</v>
      </c>
      <c r="O81" s="28" t="e">
        <f t="shared" si="6"/>
        <v>#N/A</v>
      </c>
    </row>
    <row r="82" spans="1:15" x14ac:dyDescent="0.2">
      <c r="A82" s="36">
        <v>72</v>
      </c>
      <c r="B82" s="36"/>
      <c r="C82" s="36"/>
      <c r="D82" s="38"/>
      <c r="E82" s="36"/>
      <c r="F82" s="36"/>
      <c r="G82" s="37"/>
      <c r="H82" s="37"/>
      <c r="I82" s="39"/>
      <c r="J82" s="15">
        <f>DATEDIF(D82,I82,"y")</f>
        <v>0</v>
      </c>
      <c r="K82" s="14" t="e">
        <f>_xlfn.IFS(E82="muž","Men",E82="žena","Women",E82="nebinární","Nonbinary")</f>
        <v>#N/A</v>
      </c>
      <c r="L82" s="14" t="str">
        <f t="shared" si="7"/>
        <v xml:space="preserve"> chyba v datu narození</v>
      </c>
      <c r="M82" s="16" t="e">
        <f t="shared" si="8"/>
        <v>#N/A</v>
      </c>
      <c r="N82" s="28" t="str">
        <f t="shared" si="5"/>
        <v xml:space="preserve"> chyba v datu narození</v>
      </c>
      <c r="O82" s="28" t="e">
        <f t="shared" si="6"/>
        <v>#N/A</v>
      </c>
    </row>
    <row r="83" spans="1:15" x14ac:dyDescent="0.2">
      <c r="A83" s="30">
        <v>73</v>
      </c>
      <c r="B83" s="30"/>
      <c r="C83" s="30"/>
      <c r="D83" s="32"/>
      <c r="E83" s="30"/>
      <c r="F83" s="30"/>
      <c r="G83" s="31"/>
      <c r="H83" s="31"/>
      <c r="I83" s="33"/>
      <c r="J83" s="15">
        <f>DATEDIF(D83,I83,"y")</f>
        <v>0</v>
      </c>
      <c r="K83" s="14" t="e">
        <f>_xlfn.IFS(E83="muž","Men",E83="žena","Women",E83="nebinární","Nonbinary")</f>
        <v>#N/A</v>
      </c>
      <c r="L83" s="14" t="str">
        <f t="shared" si="7"/>
        <v xml:space="preserve"> chyba v datu narození</v>
      </c>
      <c r="M83" s="16" t="e">
        <f t="shared" si="8"/>
        <v>#N/A</v>
      </c>
      <c r="N83" s="28" t="str">
        <f t="shared" si="5"/>
        <v xml:space="preserve"> chyba v datu narození</v>
      </c>
      <c r="O83" s="28" t="e">
        <f t="shared" si="6"/>
        <v>#N/A</v>
      </c>
    </row>
    <row r="84" spans="1:15" x14ac:dyDescent="0.2">
      <c r="A84" s="36">
        <v>74</v>
      </c>
      <c r="B84" s="36"/>
      <c r="C84" s="36"/>
      <c r="D84" s="38"/>
      <c r="E84" s="36"/>
      <c r="F84" s="36"/>
      <c r="G84" s="37"/>
      <c r="H84" s="37"/>
      <c r="I84" s="39"/>
      <c r="J84" s="15">
        <f>DATEDIF(D84,I84,"y")</f>
        <v>0</v>
      </c>
      <c r="K84" s="14" t="e">
        <f>_xlfn.IFS(E84="muž","Men",E84="žena","Women",E84="nebinární","Nonbinary")</f>
        <v>#N/A</v>
      </c>
      <c r="L84" s="14" t="str">
        <f t="shared" si="7"/>
        <v xml:space="preserve"> chyba v datu narození</v>
      </c>
      <c r="M84" s="16" t="e">
        <f t="shared" si="8"/>
        <v>#N/A</v>
      </c>
      <c r="N84" s="28" t="str">
        <f t="shared" si="5"/>
        <v xml:space="preserve"> chyba v datu narození</v>
      </c>
      <c r="O84" s="28" t="e">
        <f t="shared" si="6"/>
        <v>#N/A</v>
      </c>
    </row>
    <row r="85" spans="1:15" x14ac:dyDescent="0.2">
      <c r="A85" s="30">
        <v>75</v>
      </c>
      <c r="B85" s="30"/>
      <c r="C85" s="30"/>
      <c r="D85" s="32"/>
      <c r="E85" s="30"/>
      <c r="F85" s="30"/>
      <c r="G85" s="31"/>
      <c r="H85" s="31"/>
      <c r="I85" s="33"/>
      <c r="J85" s="15">
        <f>DATEDIF(D85,I85,"y")</f>
        <v>0</v>
      </c>
      <c r="K85" s="14" t="e">
        <f>_xlfn.IFS(E85="muž","Men",E85="žena","Women",E85="nebinární","Nonbinary")</f>
        <v>#N/A</v>
      </c>
      <c r="L85" s="14" t="str">
        <f t="shared" si="7"/>
        <v xml:space="preserve"> chyba v datu narození</v>
      </c>
      <c r="M85" s="16" t="e">
        <f t="shared" si="8"/>
        <v>#N/A</v>
      </c>
      <c r="N85" s="28" t="str">
        <f t="shared" si="5"/>
        <v xml:space="preserve"> chyba v datu narození</v>
      </c>
      <c r="O85" s="28" t="e">
        <f t="shared" si="6"/>
        <v>#N/A</v>
      </c>
    </row>
    <row r="86" spans="1:15" x14ac:dyDescent="0.2">
      <c r="A86" s="36">
        <v>76</v>
      </c>
      <c r="B86" s="36"/>
      <c r="C86" s="36"/>
      <c r="D86" s="38"/>
      <c r="E86" s="36"/>
      <c r="F86" s="36"/>
      <c r="G86" s="37"/>
      <c r="H86" s="37"/>
      <c r="I86" s="39"/>
      <c r="J86" s="15">
        <f>DATEDIF(D86,I86,"y")</f>
        <v>0</v>
      </c>
      <c r="K86" s="14" t="e">
        <f>_xlfn.IFS(E86="muž","Men",E86="žena","Women",E86="nebinární","Nonbinary")</f>
        <v>#N/A</v>
      </c>
      <c r="L86" s="14" t="str">
        <f t="shared" si="7"/>
        <v xml:space="preserve"> chyba v datu narození</v>
      </c>
      <c r="M86" s="16" t="e">
        <f t="shared" si="8"/>
        <v>#N/A</v>
      </c>
      <c r="N86" s="28" t="str">
        <f t="shared" si="5"/>
        <v xml:space="preserve"> chyba v datu narození</v>
      </c>
      <c r="O86" s="28" t="e">
        <f t="shared" si="6"/>
        <v>#N/A</v>
      </c>
    </row>
    <row r="87" spans="1:15" x14ac:dyDescent="0.2">
      <c r="A87" s="30">
        <v>77</v>
      </c>
      <c r="B87" s="30"/>
      <c r="C87" s="30"/>
      <c r="D87" s="32"/>
      <c r="E87" s="30"/>
      <c r="F87" s="30"/>
      <c r="G87" s="31"/>
      <c r="H87" s="31"/>
      <c r="I87" s="33"/>
      <c r="J87" s="15">
        <f>DATEDIF(D87,I87,"y")</f>
        <v>0</v>
      </c>
      <c r="K87" s="14" t="e">
        <f>_xlfn.IFS(E87="muž","Men",E87="žena","Women",E87="nebinární","Nonbinary")</f>
        <v>#N/A</v>
      </c>
      <c r="L87" s="14" t="str">
        <f t="shared" si="7"/>
        <v xml:space="preserve"> chyba v datu narození</v>
      </c>
      <c r="M87" s="16" t="e">
        <f t="shared" si="8"/>
        <v>#N/A</v>
      </c>
      <c r="N87" s="28" t="str">
        <f t="shared" si="5"/>
        <v xml:space="preserve"> chyba v datu narození</v>
      </c>
      <c r="O87" s="28" t="e">
        <f t="shared" si="6"/>
        <v>#N/A</v>
      </c>
    </row>
    <row r="88" spans="1:15" x14ac:dyDescent="0.2">
      <c r="A88" s="36">
        <v>78</v>
      </c>
      <c r="B88" s="36"/>
      <c r="C88" s="36"/>
      <c r="D88" s="38"/>
      <c r="E88" s="36"/>
      <c r="F88" s="36"/>
      <c r="G88" s="37"/>
      <c r="H88" s="37"/>
      <c r="I88" s="39"/>
      <c r="J88" s="15">
        <f>DATEDIF(D88,I88,"y")</f>
        <v>0</v>
      </c>
      <c r="K88" s="14" t="e">
        <f>_xlfn.IFS(E88="muž","Men",E88="žena","Women",E88="nebinární","Nonbinary")</f>
        <v>#N/A</v>
      </c>
      <c r="L88" s="14" t="str">
        <f t="shared" si="7"/>
        <v xml:space="preserve"> chyba v datu narození</v>
      </c>
      <c r="M88" s="16" t="e">
        <f t="shared" si="8"/>
        <v>#N/A</v>
      </c>
      <c r="N88" s="28" t="str">
        <f t="shared" si="5"/>
        <v xml:space="preserve"> chyba v datu narození</v>
      </c>
      <c r="O88" s="28" t="e">
        <f t="shared" si="6"/>
        <v>#N/A</v>
      </c>
    </row>
    <row r="89" spans="1:15" x14ac:dyDescent="0.2">
      <c r="A89" s="30">
        <v>79</v>
      </c>
      <c r="B89" s="30"/>
      <c r="C89" s="30"/>
      <c r="D89" s="32"/>
      <c r="E89" s="30"/>
      <c r="F89" s="30"/>
      <c r="G89" s="31"/>
      <c r="H89" s="31"/>
      <c r="I89" s="33"/>
      <c r="J89" s="15">
        <f>DATEDIF(D89,I89,"y")</f>
        <v>0</v>
      </c>
      <c r="K89" s="14" t="e">
        <f>_xlfn.IFS(E89="muž","Men",E89="žena","Women",E89="nebinární","Nonbinary")</f>
        <v>#N/A</v>
      </c>
      <c r="L89" s="14" t="str">
        <f t="shared" si="7"/>
        <v xml:space="preserve"> chyba v datu narození</v>
      </c>
      <c r="M89" s="16" t="e">
        <f t="shared" si="8"/>
        <v>#N/A</v>
      </c>
      <c r="N89" s="28" t="str">
        <f t="shared" si="5"/>
        <v xml:space="preserve"> chyba v datu narození</v>
      </c>
      <c r="O89" s="28" t="e">
        <f t="shared" si="6"/>
        <v>#N/A</v>
      </c>
    </row>
    <row r="90" spans="1:15" x14ac:dyDescent="0.2">
      <c r="A90" s="36">
        <v>80</v>
      </c>
      <c r="B90" s="36"/>
      <c r="C90" s="36"/>
      <c r="D90" s="38"/>
      <c r="E90" s="36"/>
      <c r="F90" s="36"/>
      <c r="G90" s="37"/>
      <c r="H90" s="37"/>
      <c r="I90" s="39"/>
      <c r="J90" s="15">
        <f>DATEDIF(D90,I90,"y")</f>
        <v>0</v>
      </c>
      <c r="K90" s="14" t="e">
        <f>_xlfn.IFS(E90="muž","Men",E90="žena","Women",E90="nebinární","Nonbinary")</f>
        <v>#N/A</v>
      </c>
      <c r="L90" s="14" t="str">
        <f t="shared" si="7"/>
        <v xml:space="preserve"> chyba v datu narození</v>
      </c>
      <c r="M90" s="16" t="e">
        <f t="shared" si="8"/>
        <v>#N/A</v>
      </c>
      <c r="N90" s="28" t="str">
        <f t="shared" si="5"/>
        <v xml:space="preserve"> chyba v datu narození</v>
      </c>
      <c r="O90" s="28" t="e">
        <f t="shared" si="6"/>
        <v>#N/A</v>
      </c>
    </row>
    <row r="91" spans="1:15" x14ac:dyDescent="0.2">
      <c r="A91" s="30">
        <v>81</v>
      </c>
      <c r="B91" s="30"/>
      <c r="C91" s="30"/>
      <c r="D91" s="32"/>
      <c r="E91" s="30"/>
      <c r="F91" s="30"/>
      <c r="G91" s="31"/>
      <c r="H91" s="31"/>
      <c r="I91" s="33"/>
      <c r="J91" s="15">
        <f>DATEDIF(D91,I91,"y")</f>
        <v>0</v>
      </c>
      <c r="K91" s="14" t="e">
        <f>_xlfn.IFS(E91="muž","Men",E91="žena","Women",E91="nebinární","Nonbinary")</f>
        <v>#N/A</v>
      </c>
      <c r="L91" s="14" t="str">
        <f t="shared" si="7"/>
        <v xml:space="preserve"> chyba v datu narození</v>
      </c>
      <c r="M91" s="16" t="e">
        <f t="shared" si="8"/>
        <v>#N/A</v>
      </c>
      <c r="N91" s="28" t="str">
        <f t="shared" si="5"/>
        <v xml:space="preserve"> chyba v datu narození</v>
      </c>
      <c r="O91" s="28" t="e">
        <f t="shared" si="6"/>
        <v>#N/A</v>
      </c>
    </row>
    <row r="92" spans="1:15" x14ac:dyDescent="0.2">
      <c r="A92" s="36">
        <v>82</v>
      </c>
      <c r="B92" s="36"/>
      <c r="C92" s="36"/>
      <c r="D92" s="38"/>
      <c r="E92" s="36"/>
      <c r="F92" s="36"/>
      <c r="G92" s="37"/>
      <c r="H92" s="37"/>
      <c r="I92" s="39"/>
      <c r="J92" s="15">
        <f>DATEDIF(D92,I92,"y")</f>
        <v>0</v>
      </c>
      <c r="K92" s="14" t="e">
        <f>_xlfn.IFS(E92="muž","Men",E92="žena","Women",E92="nebinární","Nonbinary")</f>
        <v>#N/A</v>
      </c>
      <c r="L92" s="14" t="str">
        <f t="shared" si="7"/>
        <v xml:space="preserve"> chyba v datu narození</v>
      </c>
      <c r="M92" s="16" t="e">
        <f t="shared" si="8"/>
        <v>#N/A</v>
      </c>
      <c r="N92" s="28" t="str">
        <f t="shared" si="5"/>
        <v xml:space="preserve"> chyba v datu narození</v>
      </c>
      <c r="O92" s="28" t="e">
        <f t="shared" si="6"/>
        <v>#N/A</v>
      </c>
    </row>
    <row r="93" spans="1:15" x14ac:dyDescent="0.2">
      <c r="A93" s="30">
        <v>83</v>
      </c>
      <c r="B93" s="30"/>
      <c r="C93" s="30"/>
      <c r="D93" s="32"/>
      <c r="E93" s="30"/>
      <c r="F93" s="30"/>
      <c r="G93" s="31"/>
      <c r="H93" s="31"/>
      <c r="I93" s="33"/>
      <c r="J93" s="15">
        <f>DATEDIF(D93,I93,"y")</f>
        <v>0</v>
      </c>
      <c r="K93" s="14" t="e">
        <f>_xlfn.IFS(E93="muž","Men",E93="žena","Women",E93="nebinární","Nonbinary")</f>
        <v>#N/A</v>
      </c>
      <c r="L93" s="14" t="str">
        <f t="shared" si="7"/>
        <v xml:space="preserve"> chyba v datu narození</v>
      </c>
      <c r="M93" s="16" t="e">
        <f t="shared" si="8"/>
        <v>#N/A</v>
      </c>
      <c r="N93" s="28" t="str">
        <f t="shared" si="5"/>
        <v xml:space="preserve"> chyba v datu narození</v>
      </c>
      <c r="O93" s="28" t="e">
        <f t="shared" si="6"/>
        <v>#N/A</v>
      </c>
    </row>
    <row r="94" spans="1:15" x14ac:dyDescent="0.2">
      <c r="A94" s="36">
        <v>84</v>
      </c>
      <c r="B94" s="36"/>
      <c r="C94" s="36"/>
      <c r="D94" s="38"/>
      <c r="E94" s="36"/>
      <c r="F94" s="36"/>
      <c r="G94" s="37"/>
      <c r="H94" s="37"/>
      <c r="I94" s="39"/>
      <c r="J94" s="15">
        <f>DATEDIF(D94,I94,"y")</f>
        <v>0</v>
      </c>
      <c r="K94" s="14" t="e">
        <f>_xlfn.IFS(E94="muž","Men",E94="žena","Women",E94="nebinární","Nonbinary")</f>
        <v>#N/A</v>
      </c>
      <c r="L94" s="14" t="str">
        <f t="shared" si="7"/>
        <v xml:space="preserve"> chyba v datu narození</v>
      </c>
      <c r="M94" s="16" t="e">
        <f t="shared" si="8"/>
        <v>#N/A</v>
      </c>
      <c r="N94" s="28" t="str">
        <f t="shared" si="5"/>
        <v xml:space="preserve"> chyba v datu narození</v>
      </c>
      <c r="O94" s="28" t="e">
        <f t="shared" si="6"/>
        <v>#N/A</v>
      </c>
    </row>
    <row r="95" spans="1:15" x14ac:dyDescent="0.2">
      <c r="A95" s="30">
        <v>85</v>
      </c>
      <c r="B95" s="30"/>
      <c r="C95" s="30"/>
      <c r="D95" s="32"/>
      <c r="E95" s="30"/>
      <c r="F95" s="30"/>
      <c r="G95" s="31"/>
      <c r="H95" s="31"/>
      <c r="I95" s="33"/>
      <c r="J95" s="15">
        <f>DATEDIF(D95,I95,"y")</f>
        <v>0</v>
      </c>
      <c r="K95" s="14" t="e">
        <f>_xlfn.IFS(E95="muž","Men",E95="žena","Women",E95="nebinární","Nonbinary")</f>
        <v>#N/A</v>
      </c>
      <c r="L95" s="14" t="str">
        <f t="shared" si="7"/>
        <v xml:space="preserve"> chyba v datu narození</v>
      </c>
      <c r="M95" s="16" t="e">
        <f t="shared" si="8"/>
        <v>#N/A</v>
      </c>
      <c r="N95" s="28" t="str">
        <f t="shared" si="5"/>
        <v xml:space="preserve"> chyba v datu narození</v>
      </c>
      <c r="O95" s="28" t="e">
        <f t="shared" si="6"/>
        <v>#N/A</v>
      </c>
    </row>
    <row r="96" spans="1:15" x14ac:dyDescent="0.2">
      <c r="A96" s="36">
        <v>86</v>
      </c>
      <c r="B96" s="36"/>
      <c r="C96" s="36"/>
      <c r="D96" s="38"/>
      <c r="E96" s="36"/>
      <c r="F96" s="36"/>
      <c r="G96" s="37"/>
      <c r="H96" s="37"/>
      <c r="I96" s="39"/>
      <c r="J96" s="15">
        <f>DATEDIF(D96,I96,"y")</f>
        <v>0</v>
      </c>
      <c r="K96" s="14" t="e">
        <f>_xlfn.IFS(E96="muž","Men",E96="žena","Women",E96="nebinární","Nonbinary")</f>
        <v>#N/A</v>
      </c>
      <c r="L96" s="14" t="str">
        <f t="shared" si="7"/>
        <v xml:space="preserve"> chyba v datu narození</v>
      </c>
      <c r="M96" s="16" t="e">
        <f t="shared" si="8"/>
        <v>#N/A</v>
      </c>
      <c r="N96" s="28" t="str">
        <f t="shared" si="5"/>
        <v xml:space="preserve"> chyba v datu narození</v>
      </c>
      <c r="O96" s="28" t="e">
        <f t="shared" si="6"/>
        <v>#N/A</v>
      </c>
    </row>
    <row r="97" spans="1:15" x14ac:dyDescent="0.2">
      <c r="A97" s="30">
        <v>87</v>
      </c>
      <c r="B97" s="30"/>
      <c r="C97" s="30"/>
      <c r="D97" s="32"/>
      <c r="E97" s="30"/>
      <c r="F97" s="30"/>
      <c r="G97" s="31"/>
      <c r="H97" s="31"/>
      <c r="I97" s="33"/>
      <c r="J97" s="15">
        <f>DATEDIF(D97,I97,"y")</f>
        <v>0</v>
      </c>
      <c r="K97" s="14" t="e">
        <f>_xlfn.IFS(E97="muž","Men",E97="žena","Women",E97="nebinární","Nonbinary")</f>
        <v>#N/A</v>
      </c>
      <c r="L97" s="14" t="str">
        <f t="shared" si="7"/>
        <v xml:space="preserve"> chyba v datu narození</v>
      </c>
      <c r="M97" s="16" t="e">
        <f t="shared" si="8"/>
        <v>#N/A</v>
      </c>
      <c r="N97" s="28" t="str">
        <f t="shared" si="5"/>
        <v xml:space="preserve"> chyba v datu narození</v>
      </c>
      <c r="O97" s="28" t="e">
        <f t="shared" si="6"/>
        <v>#N/A</v>
      </c>
    </row>
    <row r="98" spans="1:15" x14ac:dyDescent="0.2">
      <c r="A98" s="36">
        <v>88</v>
      </c>
      <c r="B98" s="36"/>
      <c r="C98" s="36"/>
      <c r="D98" s="38"/>
      <c r="E98" s="36"/>
      <c r="F98" s="36"/>
      <c r="G98" s="37"/>
      <c r="H98" s="37"/>
      <c r="I98" s="39"/>
      <c r="J98" s="15">
        <f>DATEDIF(D98,I98,"y")</f>
        <v>0</v>
      </c>
      <c r="K98" s="14" t="e">
        <f>_xlfn.IFS(E98="muž","Men",E98="žena","Women",E98="nebinární","Nonbinary")</f>
        <v>#N/A</v>
      </c>
      <c r="L98" s="14" t="str">
        <f t="shared" si="7"/>
        <v xml:space="preserve"> chyba v datu narození</v>
      </c>
      <c r="M98" s="16" t="e">
        <f t="shared" si="8"/>
        <v>#N/A</v>
      </c>
      <c r="N98" s="28" t="str">
        <f t="shared" si="5"/>
        <v xml:space="preserve"> chyba v datu narození</v>
      </c>
      <c r="O98" s="28" t="e">
        <f t="shared" si="6"/>
        <v>#N/A</v>
      </c>
    </row>
    <row r="99" spans="1:15" x14ac:dyDescent="0.2">
      <c r="A99" s="30">
        <v>89</v>
      </c>
      <c r="B99" s="30"/>
      <c r="C99" s="30"/>
      <c r="D99" s="32"/>
      <c r="E99" s="30"/>
      <c r="F99" s="30"/>
      <c r="G99" s="31"/>
      <c r="H99" s="31"/>
      <c r="I99" s="33"/>
      <c r="J99" s="15">
        <f>DATEDIF(D99,I99,"y")</f>
        <v>0</v>
      </c>
      <c r="K99" s="14" t="e">
        <f>_xlfn.IFS(E99="muž","Men",E99="žena","Women",E99="nebinární","Nonbinary")</f>
        <v>#N/A</v>
      </c>
      <c r="L99" s="14" t="str">
        <f t="shared" si="7"/>
        <v xml:space="preserve"> chyba v datu narození</v>
      </c>
      <c r="M99" s="16" t="e">
        <f t="shared" si="8"/>
        <v>#N/A</v>
      </c>
      <c r="N99" s="28" t="str">
        <f t="shared" si="5"/>
        <v xml:space="preserve"> chyba v datu narození</v>
      </c>
      <c r="O99" s="28" t="e">
        <f t="shared" si="6"/>
        <v>#N/A</v>
      </c>
    </row>
    <row r="100" spans="1:15" x14ac:dyDescent="0.2">
      <c r="A100" s="36">
        <v>90</v>
      </c>
      <c r="B100" s="36"/>
      <c r="C100" s="36"/>
      <c r="D100" s="38"/>
      <c r="E100" s="36"/>
      <c r="F100" s="36"/>
      <c r="G100" s="37"/>
      <c r="H100" s="37"/>
      <c r="I100" s="39"/>
      <c r="J100" s="15">
        <f>DATEDIF(D100,I100,"y")</f>
        <v>0</v>
      </c>
      <c r="K100" s="14" t="e">
        <f>_xlfn.IFS(E100="muž","Men",E100="žena","Women",E100="nebinární","Nonbinary")</f>
        <v>#N/A</v>
      </c>
      <c r="L100" s="14" t="str">
        <f t="shared" si="7"/>
        <v xml:space="preserve"> chyba v datu narození</v>
      </c>
      <c r="M100" s="16" t="e">
        <f t="shared" si="8"/>
        <v>#N/A</v>
      </c>
      <c r="N100" s="28" t="str">
        <f t="shared" si="5"/>
        <v xml:space="preserve"> chyba v datu narození</v>
      </c>
      <c r="O100" s="28" t="e">
        <f t="shared" si="6"/>
        <v>#N/A</v>
      </c>
    </row>
    <row r="101" spans="1:15" x14ac:dyDescent="0.2">
      <c r="A101" s="30">
        <v>91</v>
      </c>
      <c r="B101" s="30"/>
      <c r="C101" s="30"/>
      <c r="D101" s="32"/>
      <c r="E101" s="30"/>
      <c r="F101" s="30"/>
      <c r="G101" s="31"/>
      <c r="H101" s="31"/>
      <c r="I101" s="33"/>
      <c r="J101" s="15">
        <f>DATEDIF(D101,I101,"y")</f>
        <v>0</v>
      </c>
      <c r="K101" s="14" t="e">
        <f>_xlfn.IFS(E101="muž","Men",E101="žena","Women",E101="nebinární","Nonbinary")</f>
        <v>#N/A</v>
      </c>
      <c r="L101" s="14" t="str">
        <f t="shared" si="7"/>
        <v xml:space="preserve"> chyba v datu narození</v>
      </c>
      <c r="M101" s="16" t="e">
        <f t="shared" si="8"/>
        <v>#N/A</v>
      </c>
      <c r="N101" s="28" t="str">
        <f t="shared" si="5"/>
        <v xml:space="preserve"> chyba v datu narození</v>
      </c>
      <c r="O101" s="28" t="e">
        <f t="shared" si="6"/>
        <v>#N/A</v>
      </c>
    </row>
    <row r="102" spans="1:15" x14ac:dyDescent="0.2">
      <c r="A102" s="36">
        <v>92</v>
      </c>
      <c r="B102" s="36"/>
      <c r="C102" s="36"/>
      <c r="D102" s="38"/>
      <c r="E102" s="36"/>
      <c r="F102" s="36"/>
      <c r="G102" s="37"/>
      <c r="H102" s="37"/>
      <c r="I102" s="39"/>
      <c r="J102" s="15">
        <f>DATEDIF(D102,I102,"y")</f>
        <v>0</v>
      </c>
      <c r="K102" s="14" t="e">
        <f>_xlfn.IFS(E102="muž","Men",E102="žena","Women",E102="nebinární","Nonbinary")</f>
        <v>#N/A</v>
      </c>
      <c r="L102" s="14" t="str">
        <f t="shared" si="7"/>
        <v xml:space="preserve"> chyba v datu narození</v>
      </c>
      <c r="M102" s="16" t="e">
        <f t="shared" si="8"/>
        <v>#N/A</v>
      </c>
      <c r="N102" s="28" t="str">
        <f t="shared" si="5"/>
        <v xml:space="preserve"> chyba v datu narození</v>
      </c>
      <c r="O102" s="28" t="e">
        <f t="shared" si="6"/>
        <v>#N/A</v>
      </c>
    </row>
    <row r="103" spans="1:15" x14ac:dyDescent="0.2">
      <c r="A103" s="30">
        <v>93</v>
      </c>
      <c r="B103" s="30"/>
      <c r="C103" s="30"/>
      <c r="D103" s="32"/>
      <c r="E103" s="30"/>
      <c r="F103" s="30"/>
      <c r="G103" s="31"/>
      <c r="H103" s="31"/>
      <c r="I103" s="33"/>
      <c r="J103" s="15">
        <f>DATEDIF(D103,I103,"y")</f>
        <v>0</v>
      </c>
      <c r="K103" s="14" t="e">
        <f>_xlfn.IFS(E103="muž","Men",E103="žena","Women",E103="nebinární","Nonbinary")</f>
        <v>#N/A</v>
      </c>
      <c r="L103" s="14" t="str">
        <f t="shared" si="7"/>
        <v xml:space="preserve"> chyba v datu narození</v>
      </c>
      <c r="M103" s="16" t="e">
        <f t="shared" si="8"/>
        <v>#N/A</v>
      </c>
      <c r="N103" s="28" t="str">
        <f t="shared" si="5"/>
        <v xml:space="preserve"> chyba v datu narození</v>
      </c>
      <c r="O103" s="28" t="e">
        <f t="shared" si="6"/>
        <v>#N/A</v>
      </c>
    </row>
    <row r="104" spans="1:15" x14ac:dyDescent="0.2">
      <c r="A104" s="36">
        <v>94</v>
      </c>
      <c r="B104" s="36"/>
      <c r="C104" s="36"/>
      <c r="D104" s="38"/>
      <c r="E104" s="36"/>
      <c r="F104" s="36"/>
      <c r="G104" s="37"/>
      <c r="H104" s="37"/>
      <c r="I104" s="39"/>
      <c r="J104" s="15">
        <f>DATEDIF(D104,I104,"y")</f>
        <v>0</v>
      </c>
      <c r="K104" s="14" t="e">
        <f>_xlfn.IFS(E104="muž","Men",E104="žena","Women",E104="nebinární","Nonbinary")</f>
        <v>#N/A</v>
      </c>
      <c r="L104" s="14" t="str">
        <f t="shared" si="7"/>
        <v xml:space="preserve"> chyba v datu narození</v>
      </c>
      <c r="M104" s="16" t="e">
        <f t="shared" si="8"/>
        <v>#N/A</v>
      </c>
      <c r="N104" s="28" t="str">
        <f t="shared" si="5"/>
        <v xml:space="preserve"> chyba v datu narození</v>
      </c>
      <c r="O104" s="28" t="e">
        <f t="shared" si="6"/>
        <v>#N/A</v>
      </c>
    </row>
    <row r="105" spans="1:15" x14ac:dyDescent="0.2">
      <c r="A105" s="30">
        <v>95</v>
      </c>
      <c r="B105" s="30"/>
      <c r="C105" s="30"/>
      <c r="D105" s="32"/>
      <c r="E105" s="30"/>
      <c r="F105" s="30"/>
      <c r="G105" s="31"/>
      <c r="H105" s="31"/>
      <c r="I105" s="33"/>
      <c r="J105" s="15">
        <f>DATEDIF(D105,I105,"y")</f>
        <v>0</v>
      </c>
      <c r="K105" s="14" t="e">
        <f>_xlfn.IFS(E105="muž","Men",E105="žena","Women",E105="nebinární","Nonbinary")</f>
        <v>#N/A</v>
      </c>
      <c r="L105" s="14" t="str">
        <f t="shared" si="7"/>
        <v xml:space="preserve"> chyba v datu narození</v>
      </c>
      <c r="M105" s="16" t="e">
        <f t="shared" si="8"/>
        <v>#N/A</v>
      </c>
      <c r="N105" s="28" t="str">
        <f t="shared" si="5"/>
        <v xml:space="preserve"> chyba v datu narození</v>
      </c>
      <c r="O105" s="28" t="e">
        <f t="shared" si="6"/>
        <v>#N/A</v>
      </c>
    </row>
    <row r="106" spans="1:15" x14ac:dyDescent="0.2">
      <c r="A106" s="36">
        <v>96</v>
      </c>
      <c r="B106" s="36"/>
      <c r="C106" s="36"/>
      <c r="D106" s="38"/>
      <c r="E106" s="36"/>
      <c r="F106" s="36"/>
      <c r="G106" s="37"/>
      <c r="H106" s="37"/>
      <c r="I106" s="39"/>
      <c r="J106" s="15">
        <f>DATEDIF(D106,I106,"y")</f>
        <v>0</v>
      </c>
      <c r="K106" s="14" t="e">
        <f>_xlfn.IFS(E106="muž","Men",E106="žena","Women",E106="nebinární","Nonbinary")</f>
        <v>#N/A</v>
      </c>
      <c r="L106" s="14" t="str">
        <f t="shared" si="7"/>
        <v xml:space="preserve"> chyba v datu narození</v>
      </c>
      <c r="M106" s="16" t="e">
        <f t="shared" si="8"/>
        <v>#N/A</v>
      </c>
      <c r="N106" s="28" t="str">
        <f t="shared" si="5"/>
        <v xml:space="preserve"> chyba v datu narození</v>
      </c>
      <c r="O106" s="28" t="e">
        <f t="shared" si="6"/>
        <v>#N/A</v>
      </c>
    </row>
    <row r="107" spans="1:15" x14ac:dyDescent="0.2">
      <c r="A107" s="30">
        <v>97</v>
      </c>
      <c r="B107" s="30"/>
      <c r="C107" s="30"/>
      <c r="D107" s="32"/>
      <c r="E107" s="30"/>
      <c r="F107" s="30"/>
      <c r="G107" s="31"/>
      <c r="H107" s="31"/>
      <c r="I107" s="33"/>
      <c r="J107" s="15">
        <f>DATEDIF(D107,I107,"y")</f>
        <v>0</v>
      </c>
      <c r="K107" s="14" t="e">
        <f>_xlfn.IFS(E107="muž","Men",E107="žena","Women",E107="nebinární","Nonbinary")</f>
        <v>#N/A</v>
      </c>
      <c r="L107" s="14" t="str">
        <f t="shared" si="7"/>
        <v xml:space="preserve"> chyba v datu narození</v>
      </c>
      <c r="M107" s="16" t="e">
        <f t="shared" si="8"/>
        <v>#N/A</v>
      </c>
      <c r="N107" s="28" t="str">
        <f t="shared" si="5"/>
        <v xml:space="preserve"> chyba v datu narození</v>
      </c>
      <c r="O107" s="28" t="e">
        <f t="shared" ref="O107:O110" si="9">K107&amp;N107</f>
        <v>#N/A</v>
      </c>
    </row>
    <row r="108" spans="1:15" x14ac:dyDescent="0.2">
      <c r="A108" s="36">
        <v>98</v>
      </c>
      <c r="B108" s="36"/>
      <c r="C108" s="36"/>
      <c r="D108" s="38"/>
      <c r="E108" s="36"/>
      <c r="F108" s="36"/>
      <c r="G108" s="37"/>
      <c r="H108" s="37"/>
      <c r="I108" s="39"/>
      <c r="J108" s="15">
        <f>DATEDIF(D108,I108,"y")</f>
        <v>0</v>
      </c>
      <c r="K108" s="14" t="e">
        <f>_xlfn.IFS(E108="muž","Men",E108="žena","Women",E108="nebinární","Nonbinary")</f>
        <v>#N/A</v>
      </c>
      <c r="L108" s="14" t="str">
        <f t="shared" si="7"/>
        <v xml:space="preserve"> chyba v datu narození</v>
      </c>
      <c r="M108" s="16" t="e">
        <f t="shared" si="8"/>
        <v>#N/A</v>
      </c>
      <c r="N108" s="28" t="str">
        <f t="shared" si="5"/>
        <v xml:space="preserve"> chyba v datu narození</v>
      </c>
      <c r="O108" s="28" t="e">
        <f t="shared" si="9"/>
        <v>#N/A</v>
      </c>
    </row>
    <row r="109" spans="1:15" x14ac:dyDescent="0.2">
      <c r="A109" s="30">
        <v>99</v>
      </c>
      <c r="B109" s="30"/>
      <c r="C109" s="30"/>
      <c r="D109" s="32"/>
      <c r="E109" s="30"/>
      <c r="F109" s="30"/>
      <c r="G109" s="31"/>
      <c r="H109" s="31"/>
      <c r="I109" s="33"/>
      <c r="J109" s="15">
        <f>DATEDIF(D109,I109,"y")</f>
        <v>0</v>
      </c>
      <c r="K109" s="14" t="e">
        <f>_xlfn.IFS(E109="muž","Men",E109="žena","Women",E109="nebinární","Nonbinary")</f>
        <v>#N/A</v>
      </c>
      <c r="L109" s="14" t="str">
        <f t="shared" si="7"/>
        <v xml:space="preserve"> chyba v datu narození</v>
      </c>
      <c r="M109" s="16" t="e">
        <f t="shared" si="8"/>
        <v>#N/A</v>
      </c>
      <c r="N109" s="28" t="str">
        <f t="shared" si="5"/>
        <v xml:space="preserve"> chyba v datu narození</v>
      </c>
      <c r="O109" s="28" t="e">
        <f t="shared" si="9"/>
        <v>#N/A</v>
      </c>
    </row>
    <row r="110" spans="1:15" x14ac:dyDescent="0.2">
      <c r="A110" s="36">
        <v>100</v>
      </c>
      <c r="B110" s="36"/>
      <c r="C110" s="36"/>
      <c r="D110" s="38"/>
      <c r="E110" s="36"/>
      <c r="F110" s="36"/>
      <c r="G110" s="37"/>
      <c r="H110" s="37"/>
      <c r="I110" s="39"/>
      <c r="J110" s="15">
        <f>DATEDIF(D110,I110,"y")</f>
        <v>0</v>
      </c>
      <c r="K110" s="14" t="e">
        <f>_xlfn.IFS(E110="muž","Men",E110="žena","Women",E110="nebinární","Nonbinary")</f>
        <v>#N/A</v>
      </c>
      <c r="L110" s="14" t="str">
        <f t="shared" si="7"/>
        <v xml:space="preserve"> chyba v datu narození</v>
      </c>
      <c r="M110" s="16" t="e">
        <f t="shared" si="8"/>
        <v>#N/A</v>
      </c>
      <c r="N110" s="28" t="str">
        <f t="shared" si="5"/>
        <v xml:space="preserve"> chyba v datu narození</v>
      </c>
      <c r="O110" s="28" t="e">
        <f t="shared" si="9"/>
        <v>#N/A</v>
      </c>
    </row>
    <row r="111" spans="1:15" x14ac:dyDescent="0.2">
      <c r="A111" s="30">
        <v>101</v>
      </c>
      <c r="B111" s="30"/>
      <c r="C111" s="30"/>
      <c r="D111" s="32"/>
      <c r="E111" s="30"/>
      <c r="F111" s="30"/>
      <c r="G111" s="31"/>
      <c r="H111" s="31"/>
      <c r="I111" s="33"/>
      <c r="J111" s="34">
        <f>DATEDIF(D111,I111,"y")</f>
        <v>0</v>
      </c>
      <c r="K111" s="35" t="e">
        <f>_xlfn.IFS(E111="muž","Men",E111="žena","Women",E111="nebinární","Nonbinary")</f>
        <v>#N/A</v>
      </c>
      <c r="L111" s="35" t="str">
        <f t="shared" ref="L111:L142" si="10">_xlfn.IFS(J111&lt;1, " chyba v datu narození",J111&lt;=17," aged 0-17",J111&lt;=29," aged 18-29",J111&lt;=54," aged 30-54",J111&gt;=55," aged 55 and over")</f>
        <v xml:space="preserve"> chyba v datu narození</v>
      </c>
      <c r="M111" s="35" t="e">
        <f t="shared" ref="M111:M142" si="11">K111&amp;L111</f>
        <v>#N/A</v>
      </c>
      <c r="N111" s="28" t="str">
        <f t="shared" si="5"/>
        <v xml:space="preserve"> chyba v datu narození</v>
      </c>
      <c r="O111" s="28" t="e">
        <f t="shared" ref="O111:O142" si="12">K111&amp;N111</f>
        <v>#N/A</v>
      </c>
    </row>
    <row r="112" spans="1:15" x14ac:dyDescent="0.2">
      <c r="A112" s="36">
        <v>102</v>
      </c>
      <c r="B112" s="36"/>
      <c r="C112" s="36"/>
      <c r="D112" s="38"/>
      <c r="E112" s="36"/>
      <c r="F112" s="36"/>
      <c r="G112" s="37"/>
      <c r="H112" s="37"/>
      <c r="I112" s="39"/>
      <c r="J112" s="34">
        <f>DATEDIF(D112,I112,"y")</f>
        <v>0</v>
      </c>
      <c r="K112" s="35" t="e">
        <f>_xlfn.IFS(E112="muž","Men",E112="žena","Women",E112="nebinární","Nonbinary")</f>
        <v>#N/A</v>
      </c>
      <c r="L112" s="35" t="str">
        <f t="shared" si="10"/>
        <v xml:space="preserve"> chyba v datu narození</v>
      </c>
      <c r="M112" s="35" t="e">
        <f t="shared" si="11"/>
        <v>#N/A</v>
      </c>
      <c r="N112" s="28" t="str">
        <f t="shared" si="5"/>
        <v xml:space="preserve"> chyba v datu narození</v>
      </c>
      <c r="O112" s="28" t="e">
        <f t="shared" si="12"/>
        <v>#N/A</v>
      </c>
    </row>
    <row r="113" spans="1:15" x14ac:dyDescent="0.2">
      <c r="A113" s="30">
        <v>103</v>
      </c>
      <c r="B113" s="30"/>
      <c r="C113" s="30"/>
      <c r="D113" s="32"/>
      <c r="E113" s="30"/>
      <c r="F113" s="30"/>
      <c r="G113" s="31"/>
      <c r="H113" s="31"/>
      <c r="I113" s="33"/>
      <c r="J113" s="34">
        <f>DATEDIF(D113,I113,"y")</f>
        <v>0</v>
      </c>
      <c r="K113" s="35" t="e">
        <f>_xlfn.IFS(E113="muž","Men",E113="žena","Women",E113="nebinární","Nonbinary")</f>
        <v>#N/A</v>
      </c>
      <c r="L113" s="35" t="str">
        <f t="shared" si="10"/>
        <v xml:space="preserve"> chyba v datu narození</v>
      </c>
      <c r="M113" s="35" t="e">
        <f t="shared" si="11"/>
        <v>#N/A</v>
      </c>
      <c r="N113" s="28" t="str">
        <f t="shared" si="5"/>
        <v xml:space="preserve"> chyba v datu narození</v>
      </c>
      <c r="O113" s="28" t="e">
        <f t="shared" si="12"/>
        <v>#N/A</v>
      </c>
    </row>
    <row r="114" spans="1:15" x14ac:dyDescent="0.2">
      <c r="A114" s="36">
        <v>104</v>
      </c>
      <c r="B114" s="36"/>
      <c r="C114" s="36"/>
      <c r="D114" s="38"/>
      <c r="E114" s="36"/>
      <c r="F114" s="36"/>
      <c r="G114" s="37"/>
      <c r="H114" s="37"/>
      <c r="I114" s="39"/>
      <c r="J114" s="34">
        <f>DATEDIF(D114,I114,"y")</f>
        <v>0</v>
      </c>
      <c r="K114" s="35" t="e">
        <f>_xlfn.IFS(E114="muž","Men",E114="žena","Women",E114="nebinární","Nonbinary")</f>
        <v>#N/A</v>
      </c>
      <c r="L114" s="35" t="str">
        <f t="shared" si="10"/>
        <v xml:space="preserve"> chyba v datu narození</v>
      </c>
      <c r="M114" s="35" t="e">
        <f t="shared" si="11"/>
        <v>#N/A</v>
      </c>
      <c r="N114" s="28" t="str">
        <f t="shared" si="5"/>
        <v xml:space="preserve"> chyba v datu narození</v>
      </c>
      <c r="O114" s="28" t="e">
        <f t="shared" si="12"/>
        <v>#N/A</v>
      </c>
    </row>
    <row r="115" spans="1:15" x14ac:dyDescent="0.2">
      <c r="A115" s="30">
        <v>105</v>
      </c>
      <c r="B115" s="30"/>
      <c r="C115" s="30"/>
      <c r="D115" s="32"/>
      <c r="E115" s="30"/>
      <c r="F115" s="30"/>
      <c r="G115" s="31"/>
      <c r="H115" s="31"/>
      <c r="I115" s="33"/>
      <c r="J115" s="34">
        <f>DATEDIF(D115,I115,"y")</f>
        <v>0</v>
      </c>
      <c r="K115" s="35" t="e">
        <f>_xlfn.IFS(E115="muž","Men",E115="žena","Women",E115="nebinární","Nonbinary")</f>
        <v>#N/A</v>
      </c>
      <c r="L115" s="35" t="str">
        <f t="shared" si="10"/>
        <v xml:space="preserve"> chyba v datu narození</v>
      </c>
      <c r="M115" s="35" t="e">
        <f t="shared" si="11"/>
        <v>#N/A</v>
      </c>
      <c r="N115" s="28" t="str">
        <f t="shared" si="5"/>
        <v xml:space="preserve"> chyba v datu narození</v>
      </c>
      <c r="O115" s="28" t="e">
        <f t="shared" si="12"/>
        <v>#N/A</v>
      </c>
    </row>
    <row r="116" spans="1:15" x14ac:dyDescent="0.2">
      <c r="A116" s="36">
        <v>106</v>
      </c>
      <c r="B116" s="36"/>
      <c r="C116" s="36"/>
      <c r="D116" s="38"/>
      <c r="E116" s="36"/>
      <c r="F116" s="36"/>
      <c r="G116" s="37"/>
      <c r="H116" s="37"/>
      <c r="I116" s="39"/>
      <c r="J116" s="34">
        <f>DATEDIF(D116,I116,"y")</f>
        <v>0</v>
      </c>
      <c r="K116" s="35" t="e">
        <f>_xlfn.IFS(E116="muž","Men",E116="žena","Women",E116="nebinární","Nonbinary")</f>
        <v>#N/A</v>
      </c>
      <c r="L116" s="35" t="str">
        <f t="shared" si="10"/>
        <v xml:space="preserve"> chyba v datu narození</v>
      </c>
      <c r="M116" s="35" t="e">
        <f t="shared" si="11"/>
        <v>#N/A</v>
      </c>
      <c r="N116" s="28" t="str">
        <f t="shared" si="5"/>
        <v xml:space="preserve"> chyba v datu narození</v>
      </c>
      <c r="O116" s="28" t="e">
        <f t="shared" si="12"/>
        <v>#N/A</v>
      </c>
    </row>
    <row r="117" spans="1:15" x14ac:dyDescent="0.2">
      <c r="A117" s="30">
        <v>107</v>
      </c>
      <c r="B117" s="30"/>
      <c r="C117" s="30"/>
      <c r="D117" s="32"/>
      <c r="E117" s="30"/>
      <c r="F117" s="30"/>
      <c r="G117" s="31"/>
      <c r="H117" s="31"/>
      <c r="I117" s="33"/>
      <c r="J117" s="34">
        <f>DATEDIF(D117,I117,"y")</f>
        <v>0</v>
      </c>
      <c r="K117" s="35" t="e">
        <f>_xlfn.IFS(E117="muž","Men",E117="žena","Women",E117="nebinární","Nonbinary")</f>
        <v>#N/A</v>
      </c>
      <c r="L117" s="35" t="str">
        <f t="shared" si="10"/>
        <v xml:space="preserve"> chyba v datu narození</v>
      </c>
      <c r="M117" s="35" t="e">
        <f t="shared" si="11"/>
        <v>#N/A</v>
      </c>
      <c r="N117" s="28" t="str">
        <f t="shared" si="5"/>
        <v xml:space="preserve"> chyba v datu narození</v>
      </c>
      <c r="O117" s="28" t="e">
        <f t="shared" si="12"/>
        <v>#N/A</v>
      </c>
    </row>
    <row r="118" spans="1:15" x14ac:dyDescent="0.2">
      <c r="A118" s="36">
        <v>108</v>
      </c>
      <c r="B118" s="36"/>
      <c r="C118" s="36"/>
      <c r="D118" s="38"/>
      <c r="E118" s="36"/>
      <c r="F118" s="36"/>
      <c r="G118" s="37"/>
      <c r="H118" s="37"/>
      <c r="I118" s="39"/>
      <c r="J118" s="34">
        <f>DATEDIF(D118,I118,"y")</f>
        <v>0</v>
      </c>
      <c r="K118" s="35" t="e">
        <f>_xlfn.IFS(E118="muž","Men",E118="žena","Women",E118="nebinární","Nonbinary")</f>
        <v>#N/A</v>
      </c>
      <c r="L118" s="35" t="str">
        <f t="shared" si="10"/>
        <v xml:space="preserve"> chyba v datu narození</v>
      </c>
      <c r="M118" s="35" t="e">
        <f t="shared" si="11"/>
        <v>#N/A</v>
      </c>
      <c r="N118" s="28" t="str">
        <f t="shared" si="5"/>
        <v xml:space="preserve"> chyba v datu narození</v>
      </c>
      <c r="O118" s="28" t="e">
        <f t="shared" si="12"/>
        <v>#N/A</v>
      </c>
    </row>
    <row r="119" spans="1:15" x14ac:dyDescent="0.2">
      <c r="A119" s="30">
        <v>109</v>
      </c>
      <c r="B119" s="30"/>
      <c r="C119" s="30"/>
      <c r="D119" s="32"/>
      <c r="E119" s="30"/>
      <c r="F119" s="30"/>
      <c r="G119" s="31"/>
      <c r="H119" s="31"/>
      <c r="I119" s="33"/>
      <c r="J119" s="34">
        <f>DATEDIF(D119,I119,"y")</f>
        <v>0</v>
      </c>
      <c r="K119" s="35" t="e">
        <f>_xlfn.IFS(E119="muž","Men",E119="žena","Women",E119="nebinární","Nonbinary")</f>
        <v>#N/A</v>
      </c>
      <c r="L119" s="35" t="str">
        <f t="shared" si="10"/>
        <v xml:space="preserve"> chyba v datu narození</v>
      </c>
      <c r="M119" s="35" t="e">
        <f t="shared" si="11"/>
        <v>#N/A</v>
      </c>
      <c r="N119" s="28" t="str">
        <f t="shared" si="5"/>
        <v xml:space="preserve"> chyba v datu narození</v>
      </c>
      <c r="O119" s="28" t="e">
        <f t="shared" si="12"/>
        <v>#N/A</v>
      </c>
    </row>
    <row r="120" spans="1:15" x14ac:dyDescent="0.2">
      <c r="A120" s="36">
        <v>110</v>
      </c>
      <c r="B120" s="36"/>
      <c r="C120" s="36"/>
      <c r="D120" s="38"/>
      <c r="E120" s="36"/>
      <c r="F120" s="36"/>
      <c r="G120" s="37"/>
      <c r="H120" s="37"/>
      <c r="I120" s="39"/>
      <c r="J120" s="34">
        <f>DATEDIF(D120,I120,"y")</f>
        <v>0</v>
      </c>
      <c r="K120" s="35" t="e">
        <f>_xlfn.IFS(E120="muž","Men",E120="žena","Women",E120="nebinární","Nonbinary")</f>
        <v>#N/A</v>
      </c>
      <c r="L120" s="35" t="str">
        <f t="shared" si="10"/>
        <v xml:space="preserve"> chyba v datu narození</v>
      </c>
      <c r="M120" s="35" t="e">
        <f t="shared" si="11"/>
        <v>#N/A</v>
      </c>
      <c r="N120" s="28" t="str">
        <f t="shared" si="5"/>
        <v xml:space="preserve"> chyba v datu narození</v>
      </c>
      <c r="O120" s="28" t="e">
        <f t="shared" si="12"/>
        <v>#N/A</v>
      </c>
    </row>
    <row r="121" spans="1:15" x14ac:dyDescent="0.2">
      <c r="A121" s="30">
        <v>111</v>
      </c>
      <c r="B121" s="30"/>
      <c r="C121" s="30"/>
      <c r="D121" s="32"/>
      <c r="E121" s="30"/>
      <c r="F121" s="30"/>
      <c r="G121" s="31"/>
      <c r="H121" s="31"/>
      <c r="I121" s="33"/>
      <c r="J121" s="34">
        <f>DATEDIF(D121,I121,"y")</f>
        <v>0</v>
      </c>
      <c r="K121" s="35" t="e">
        <f>_xlfn.IFS(E121="muž","Men",E121="žena","Women",E121="nebinární","Nonbinary")</f>
        <v>#N/A</v>
      </c>
      <c r="L121" s="35" t="str">
        <f t="shared" si="10"/>
        <v xml:space="preserve"> chyba v datu narození</v>
      </c>
      <c r="M121" s="35" t="e">
        <f t="shared" si="11"/>
        <v>#N/A</v>
      </c>
      <c r="N121" s="28" t="str">
        <f t="shared" si="5"/>
        <v xml:space="preserve"> chyba v datu narození</v>
      </c>
      <c r="O121" s="28" t="e">
        <f t="shared" si="12"/>
        <v>#N/A</v>
      </c>
    </row>
    <row r="122" spans="1:15" x14ac:dyDescent="0.2">
      <c r="A122" s="36">
        <v>112</v>
      </c>
      <c r="B122" s="36"/>
      <c r="C122" s="36"/>
      <c r="D122" s="38"/>
      <c r="E122" s="36"/>
      <c r="F122" s="36"/>
      <c r="G122" s="37"/>
      <c r="H122" s="37"/>
      <c r="I122" s="39"/>
      <c r="J122" s="34">
        <f>DATEDIF(D122,I122,"y")</f>
        <v>0</v>
      </c>
      <c r="K122" s="35" t="e">
        <f>_xlfn.IFS(E122="muž","Men",E122="žena","Women",E122="nebinární","Nonbinary")</f>
        <v>#N/A</v>
      </c>
      <c r="L122" s="35" t="str">
        <f t="shared" si="10"/>
        <v xml:space="preserve"> chyba v datu narození</v>
      </c>
      <c r="M122" s="35" t="e">
        <f t="shared" si="11"/>
        <v>#N/A</v>
      </c>
      <c r="N122" s="28" t="str">
        <f t="shared" si="5"/>
        <v xml:space="preserve"> chyba v datu narození</v>
      </c>
      <c r="O122" s="28" t="e">
        <f t="shared" si="12"/>
        <v>#N/A</v>
      </c>
    </row>
    <row r="123" spans="1:15" x14ac:dyDescent="0.2">
      <c r="A123" s="30">
        <v>113</v>
      </c>
      <c r="B123" s="30"/>
      <c r="C123" s="30"/>
      <c r="D123" s="32"/>
      <c r="E123" s="30"/>
      <c r="F123" s="30"/>
      <c r="G123" s="31"/>
      <c r="H123" s="31"/>
      <c r="I123" s="33"/>
      <c r="J123" s="34">
        <f>DATEDIF(D123,I123,"y")</f>
        <v>0</v>
      </c>
      <c r="K123" s="35" t="e">
        <f>_xlfn.IFS(E123="muž","Men",E123="žena","Women",E123="nebinární","Nonbinary")</f>
        <v>#N/A</v>
      </c>
      <c r="L123" s="35" t="str">
        <f t="shared" si="10"/>
        <v xml:space="preserve"> chyba v datu narození</v>
      </c>
      <c r="M123" s="35" t="e">
        <f t="shared" si="11"/>
        <v>#N/A</v>
      </c>
      <c r="N123" s="28" t="str">
        <f t="shared" si="5"/>
        <v xml:space="preserve"> chyba v datu narození</v>
      </c>
      <c r="O123" s="28" t="e">
        <f t="shared" si="12"/>
        <v>#N/A</v>
      </c>
    </row>
    <row r="124" spans="1:15" x14ac:dyDescent="0.2">
      <c r="A124" s="36">
        <v>114</v>
      </c>
      <c r="B124" s="36"/>
      <c r="C124" s="36"/>
      <c r="D124" s="38"/>
      <c r="E124" s="36"/>
      <c r="F124" s="36"/>
      <c r="G124" s="37"/>
      <c r="H124" s="37"/>
      <c r="I124" s="39"/>
      <c r="J124" s="34">
        <f>DATEDIF(D124,I124,"y")</f>
        <v>0</v>
      </c>
      <c r="K124" s="35" t="e">
        <f>_xlfn.IFS(E124="muž","Men",E124="žena","Women",E124="nebinární","Nonbinary")</f>
        <v>#N/A</v>
      </c>
      <c r="L124" s="35" t="str">
        <f t="shared" si="10"/>
        <v xml:space="preserve"> chyba v datu narození</v>
      </c>
      <c r="M124" s="35" t="e">
        <f t="shared" si="11"/>
        <v>#N/A</v>
      </c>
      <c r="N124" s="28" t="str">
        <f t="shared" si="5"/>
        <v xml:space="preserve"> chyba v datu narození</v>
      </c>
      <c r="O124" s="28" t="e">
        <f t="shared" si="12"/>
        <v>#N/A</v>
      </c>
    </row>
    <row r="125" spans="1:15" x14ac:dyDescent="0.2">
      <c r="A125" s="30">
        <v>115</v>
      </c>
      <c r="B125" s="30"/>
      <c r="C125" s="30"/>
      <c r="D125" s="32"/>
      <c r="E125" s="30"/>
      <c r="F125" s="30"/>
      <c r="G125" s="31"/>
      <c r="H125" s="31"/>
      <c r="I125" s="33"/>
      <c r="J125" s="34">
        <f>DATEDIF(D125,I125,"y")</f>
        <v>0</v>
      </c>
      <c r="K125" s="35" t="e">
        <f>_xlfn.IFS(E125="muž","Men",E125="žena","Women",E125="nebinární","Nonbinary")</f>
        <v>#N/A</v>
      </c>
      <c r="L125" s="35" t="str">
        <f t="shared" si="10"/>
        <v xml:space="preserve"> chyba v datu narození</v>
      </c>
      <c r="M125" s="35" t="e">
        <f t="shared" si="11"/>
        <v>#N/A</v>
      </c>
      <c r="N125" s="28" t="str">
        <f t="shared" si="5"/>
        <v xml:space="preserve"> chyba v datu narození</v>
      </c>
      <c r="O125" s="28" t="e">
        <f t="shared" si="12"/>
        <v>#N/A</v>
      </c>
    </row>
    <row r="126" spans="1:15" x14ac:dyDescent="0.2">
      <c r="A126" s="36">
        <v>116</v>
      </c>
      <c r="B126" s="36"/>
      <c r="C126" s="36"/>
      <c r="D126" s="38"/>
      <c r="E126" s="36"/>
      <c r="F126" s="36"/>
      <c r="G126" s="37"/>
      <c r="H126" s="37"/>
      <c r="I126" s="39"/>
      <c r="J126" s="34">
        <f>DATEDIF(D126,I126,"y")</f>
        <v>0</v>
      </c>
      <c r="K126" s="35" t="e">
        <f>_xlfn.IFS(E126="muž","Men",E126="žena","Women",E126="nebinární","Nonbinary")</f>
        <v>#N/A</v>
      </c>
      <c r="L126" s="35" t="str">
        <f t="shared" si="10"/>
        <v xml:space="preserve"> chyba v datu narození</v>
      </c>
      <c r="M126" s="35" t="e">
        <f t="shared" si="11"/>
        <v>#N/A</v>
      </c>
      <c r="N126" s="28" t="str">
        <f t="shared" si="5"/>
        <v xml:space="preserve"> chyba v datu narození</v>
      </c>
      <c r="O126" s="28" t="e">
        <f t="shared" si="12"/>
        <v>#N/A</v>
      </c>
    </row>
    <row r="127" spans="1:15" x14ac:dyDescent="0.2">
      <c r="A127" s="30">
        <v>117</v>
      </c>
      <c r="B127" s="30"/>
      <c r="C127" s="30"/>
      <c r="D127" s="32"/>
      <c r="E127" s="30"/>
      <c r="F127" s="30"/>
      <c r="G127" s="31"/>
      <c r="H127" s="31"/>
      <c r="I127" s="33"/>
      <c r="J127" s="34">
        <f>DATEDIF(D127,I127,"y")</f>
        <v>0</v>
      </c>
      <c r="K127" s="35" t="e">
        <f>_xlfn.IFS(E127="muž","Men",E127="žena","Women",E127="nebinární","Nonbinary")</f>
        <v>#N/A</v>
      </c>
      <c r="L127" s="35" t="str">
        <f t="shared" si="10"/>
        <v xml:space="preserve"> chyba v datu narození</v>
      </c>
      <c r="M127" s="35" t="e">
        <f t="shared" si="11"/>
        <v>#N/A</v>
      </c>
      <c r="N127" s="28" t="str">
        <f t="shared" si="5"/>
        <v xml:space="preserve"> chyba v datu narození</v>
      </c>
      <c r="O127" s="28" t="e">
        <f t="shared" si="12"/>
        <v>#N/A</v>
      </c>
    </row>
    <row r="128" spans="1:15" x14ac:dyDescent="0.2">
      <c r="A128" s="36">
        <v>118</v>
      </c>
      <c r="B128" s="36"/>
      <c r="C128" s="36"/>
      <c r="D128" s="38"/>
      <c r="E128" s="36"/>
      <c r="F128" s="36"/>
      <c r="G128" s="37"/>
      <c r="H128" s="37"/>
      <c r="I128" s="39"/>
      <c r="J128" s="34">
        <f>DATEDIF(D128,I128,"y")</f>
        <v>0</v>
      </c>
      <c r="K128" s="35" t="e">
        <f>_xlfn.IFS(E128="muž","Men",E128="žena","Women",E128="nebinární","Nonbinary")</f>
        <v>#N/A</v>
      </c>
      <c r="L128" s="35" t="str">
        <f t="shared" si="10"/>
        <v xml:space="preserve"> chyba v datu narození</v>
      </c>
      <c r="M128" s="35" t="e">
        <f t="shared" si="11"/>
        <v>#N/A</v>
      </c>
      <c r="N128" s="28" t="str">
        <f t="shared" si="5"/>
        <v xml:space="preserve"> chyba v datu narození</v>
      </c>
      <c r="O128" s="28" t="e">
        <f t="shared" si="12"/>
        <v>#N/A</v>
      </c>
    </row>
    <row r="129" spans="1:15" x14ac:dyDescent="0.2">
      <c r="A129" s="30">
        <v>119</v>
      </c>
      <c r="B129" s="30"/>
      <c r="C129" s="30"/>
      <c r="D129" s="32"/>
      <c r="E129" s="30"/>
      <c r="F129" s="30"/>
      <c r="G129" s="31"/>
      <c r="H129" s="31"/>
      <c r="I129" s="33"/>
      <c r="J129" s="34">
        <f>DATEDIF(D129,I129,"y")</f>
        <v>0</v>
      </c>
      <c r="K129" s="35" t="e">
        <f>_xlfn.IFS(E129="muž","Men",E129="žena","Women",E129="nebinární","Nonbinary")</f>
        <v>#N/A</v>
      </c>
      <c r="L129" s="35" t="str">
        <f t="shared" si="10"/>
        <v xml:space="preserve"> chyba v datu narození</v>
      </c>
      <c r="M129" s="35" t="e">
        <f t="shared" si="11"/>
        <v>#N/A</v>
      </c>
      <c r="N129" s="28" t="str">
        <f t="shared" si="5"/>
        <v xml:space="preserve"> chyba v datu narození</v>
      </c>
      <c r="O129" s="28" t="e">
        <f t="shared" si="12"/>
        <v>#N/A</v>
      </c>
    </row>
    <row r="130" spans="1:15" x14ac:dyDescent="0.2">
      <c r="A130" s="36">
        <v>120</v>
      </c>
      <c r="B130" s="36"/>
      <c r="C130" s="36"/>
      <c r="D130" s="38"/>
      <c r="E130" s="36"/>
      <c r="F130" s="36"/>
      <c r="G130" s="37"/>
      <c r="H130" s="37"/>
      <c r="I130" s="39"/>
      <c r="J130" s="34">
        <f>DATEDIF(D130,I130,"y")</f>
        <v>0</v>
      </c>
      <c r="K130" s="35" t="e">
        <f>_xlfn.IFS(E130="muž","Men",E130="žena","Women",E130="nebinární","Nonbinary")</f>
        <v>#N/A</v>
      </c>
      <c r="L130" s="35" t="str">
        <f t="shared" si="10"/>
        <v xml:space="preserve"> chyba v datu narození</v>
      </c>
      <c r="M130" s="35" t="e">
        <f t="shared" si="11"/>
        <v>#N/A</v>
      </c>
      <c r="N130" s="28" t="str">
        <f t="shared" si="5"/>
        <v xml:space="preserve"> chyba v datu narození</v>
      </c>
      <c r="O130" s="28" t="e">
        <f t="shared" si="12"/>
        <v>#N/A</v>
      </c>
    </row>
    <row r="131" spans="1:15" x14ac:dyDescent="0.2">
      <c r="A131" s="30">
        <v>121</v>
      </c>
      <c r="B131" s="30"/>
      <c r="C131" s="30"/>
      <c r="D131" s="32"/>
      <c r="E131" s="30"/>
      <c r="F131" s="30"/>
      <c r="G131" s="31"/>
      <c r="H131" s="31"/>
      <c r="I131" s="33"/>
      <c r="J131" s="34">
        <f>DATEDIF(D131,I131,"y")</f>
        <v>0</v>
      </c>
      <c r="K131" s="35" t="e">
        <f>_xlfn.IFS(E131="muž","Men",E131="žena","Women",E131="nebinární","Nonbinary")</f>
        <v>#N/A</v>
      </c>
      <c r="L131" s="35" t="str">
        <f t="shared" si="10"/>
        <v xml:space="preserve"> chyba v datu narození</v>
      </c>
      <c r="M131" s="35" t="e">
        <f t="shared" si="11"/>
        <v>#N/A</v>
      </c>
      <c r="N131" s="28" t="str">
        <f t="shared" si="5"/>
        <v xml:space="preserve"> chyba v datu narození</v>
      </c>
      <c r="O131" s="28" t="e">
        <f t="shared" si="12"/>
        <v>#N/A</v>
      </c>
    </row>
    <row r="132" spans="1:15" x14ac:dyDescent="0.2">
      <c r="A132" s="36">
        <v>122</v>
      </c>
      <c r="B132" s="36"/>
      <c r="C132" s="36"/>
      <c r="D132" s="38"/>
      <c r="E132" s="36"/>
      <c r="F132" s="36"/>
      <c r="G132" s="37"/>
      <c r="H132" s="37"/>
      <c r="I132" s="39"/>
      <c r="J132" s="34">
        <f>DATEDIF(D132,I132,"y")</f>
        <v>0</v>
      </c>
      <c r="K132" s="35" t="e">
        <f>_xlfn.IFS(E132="muž","Men",E132="žena","Women",E132="nebinární","Nonbinary")</f>
        <v>#N/A</v>
      </c>
      <c r="L132" s="35" t="str">
        <f t="shared" si="10"/>
        <v xml:space="preserve"> chyba v datu narození</v>
      </c>
      <c r="M132" s="35" t="e">
        <f t="shared" si="11"/>
        <v>#N/A</v>
      </c>
      <c r="N132" s="28" t="str">
        <f t="shared" si="5"/>
        <v xml:space="preserve"> chyba v datu narození</v>
      </c>
      <c r="O132" s="28" t="e">
        <f t="shared" si="12"/>
        <v>#N/A</v>
      </c>
    </row>
    <row r="133" spans="1:15" x14ac:dyDescent="0.2">
      <c r="A133" s="30">
        <v>123</v>
      </c>
      <c r="B133" s="30"/>
      <c r="C133" s="30"/>
      <c r="D133" s="32"/>
      <c r="E133" s="30"/>
      <c r="F133" s="30"/>
      <c r="G133" s="31"/>
      <c r="H133" s="31"/>
      <c r="I133" s="33"/>
      <c r="J133" s="34">
        <f>DATEDIF(D133,I133,"y")</f>
        <v>0</v>
      </c>
      <c r="K133" s="35" t="e">
        <f>_xlfn.IFS(E133="muž","Men",E133="žena","Women",E133="nebinární","Nonbinary")</f>
        <v>#N/A</v>
      </c>
      <c r="L133" s="35" t="str">
        <f t="shared" si="10"/>
        <v xml:space="preserve"> chyba v datu narození</v>
      </c>
      <c r="M133" s="35" t="e">
        <f t="shared" si="11"/>
        <v>#N/A</v>
      </c>
      <c r="N133" s="28" t="str">
        <f t="shared" si="5"/>
        <v xml:space="preserve"> chyba v datu narození</v>
      </c>
      <c r="O133" s="28" t="e">
        <f t="shared" si="12"/>
        <v>#N/A</v>
      </c>
    </row>
    <row r="134" spans="1:15" x14ac:dyDescent="0.2">
      <c r="A134" s="36">
        <v>124</v>
      </c>
      <c r="B134" s="36"/>
      <c r="C134" s="36"/>
      <c r="D134" s="38"/>
      <c r="E134" s="36"/>
      <c r="F134" s="36"/>
      <c r="G134" s="37"/>
      <c r="H134" s="37"/>
      <c r="I134" s="39"/>
      <c r="J134" s="34">
        <f>DATEDIF(D134,I134,"y")</f>
        <v>0</v>
      </c>
      <c r="K134" s="35" t="e">
        <f>_xlfn.IFS(E134="muž","Men",E134="žena","Women",E134="nebinární","Nonbinary")</f>
        <v>#N/A</v>
      </c>
      <c r="L134" s="35" t="str">
        <f t="shared" si="10"/>
        <v xml:space="preserve"> chyba v datu narození</v>
      </c>
      <c r="M134" s="35" t="e">
        <f t="shared" si="11"/>
        <v>#N/A</v>
      </c>
      <c r="N134" s="28" t="str">
        <f t="shared" si="5"/>
        <v xml:space="preserve"> chyba v datu narození</v>
      </c>
      <c r="O134" s="28" t="e">
        <f t="shared" si="12"/>
        <v>#N/A</v>
      </c>
    </row>
    <row r="135" spans="1:15" x14ac:dyDescent="0.2">
      <c r="A135" s="30">
        <v>125</v>
      </c>
      <c r="B135" s="30"/>
      <c r="C135" s="30"/>
      <c r="D135" s="32"/>
      <c r="E135" s="30"/>
      <c r="F135" s="30"/>
      <c r="G135" s="31"/>
      <c r="H135" s="31"/>
      <c r="I135" s="33"/>
      <c r="J135" s="34">
        <f>DATEDIF(D135,I135,"y")</f>
        <v>0</v>
      </c>
      <c r="K135" s="35" t="e">
        <f>_xlfn.IFS(E135="muž","Men",E135="žena","Women",E135="nebinární","Nonbinary")</f>
        <v>#N/A</v>
      </c>
      <c r="L135" s="35" t="str">
        <f t="shared" si="10"/>
        <v xml:space="preserve"> chyba v datu narození</v>
      </c>
      <c r="M135" s="35" t="e">
        <f t="shared" si="11"/>
        <v>#N/A</v>
      </c>
      <c r="N135" s="28" t="str">
        <f t="shared" si="5"/>
        <v xml:space="preserve"> chyba v datu narození</v>
      </c>
      <c r="O135" s="28" t="e">
        <f t="shared" si="12"/>
        <v>#N/A</v>
      </c>
    </row>
    <row r="136" spans="1:15" x14ac:dyDescent="0.2">
      <c r="A136" s="36">
        <v>126</v>
      </c>
      <c r="B136" s="36"/>
      <c r="C136" s="36"/>
      <c r="D136" s="38"/>
      <c r="E136" s="36"/>
      <c r="F136" s="36"/>
      <c r="G136" s="37"/>
      <c r="H136" s="37"/>
      <c r="I136" s="39"/>
      <c r="J136" s="34">
        <f>DATEDIF(D136,I136,"y")</f>
        <v>0</v>
      </c>
      <c r="K136" s="35" t="e">
        <f>_xlfn.IFS(E136="muž","Men",E136="žena","Women",E136="nebinární","Nonbinary")</f>
        <v>#N/A</v>
      </c>
      <c r="L136" s="35" t="str">
        <f t="shared" si="10"/>
        <v xml:space="preserve"> chyba v datu narození</v>
      </c>
      <c r="M136" s="35" t="e">
        <f t="shared" si="11"/>
        <v>#N/A</v>
      </c>
      <c r="N136" s="28" t="str">
        <f t="shared" si="5"/>
        <v xml:space="preserve"> chyba v datu narození</v>
      </c>
      <c r="O136" s="28" t="e">
        <f t="shared" si="12"/>
        <v>#N/A</v>
      </c>
    </row>
    <row r="137" spans="1:15" x14ac:dyDescent="0.2">
      <c r="A137" s="30">
        <v>127</v>
      </c>
      <c r="B137" s="30"/>
      <c r="C137" s="30"/>
      <c r="D137" s="32"/>
      <c r="E137" s="30"/>
      <c r="F137" s="30"/>
      <c r="G137" s="31"/>
      <c r="H137" s="31"/>
      <c r="I137" s="33"/>
      <c r="J137" s="34">
        <f>DATEDIF(D137,I137,"y")</f>
        <v>0</v>
      </c>
      <c r="K137" s="35" t="e">
        <f>_xlfn.IFS(E137="muž","Men",E137="žena","Women",E137="nebinární","Nonbinary")</f>
        <v>#N/A</v>
      </c>
      <c r="L137" s="35" t="str">
        <f t="shared" si="10"/>
        <v xml:space="preserve"> chyba v datu narození</v>
      </c>
      <c r="M137" s="35" t="e">
        <f t="shared" si="11"/>
        <v>#N/A</v>
      </c>
      <c r="N137" s="28" t="str">
        <f t="shared" si="5"/>
        <v xml:space="preserve"> chyba v datu narození</v>
      </c>
      <c r="O137" s="28" t="e">
        <f t="shared" si="12"/>
        <v>#N/A</v>
      </c>
    </row>
    <row r="138" spans="1:15" x14ac:dyDescent="0.2">
      <c r="A138" s="36">
        <v>128</v>
      </c>
      <c r="B138" s="36"/>
      <c r="C138" s="36"/>
      <c r="D138" s="38"/>
      <c r="E138" s="36"/>
      <c r="F138" s="36"/>
      <c r="G138" s="37"/>
      <c r="H138" s="37"/>
      <c r="I138" s="39"/>
      <c r="J138" s="34">
        <f>DATEDIF(D138,I138,"y")</f>
        <v>0</v>
      </c>
      <c r="K138" s="35" t="e">
        <f>_xlfn.IFS(E138="muž","Men",E138="žena","Women",E138="nebinární","Nonbinary")</f>
        <v>#N/A</v>
      </c>
      <c r="L138" s="35" t="str">
        <f t="shared" si="10"/>
        <v xml:space="preserve"> chyba v datu narození</v>
      </c>
      <c r="M138" s="35" t="e">
        <f t="shared" si="11"/>
        <v>#N/A</v>
      </c>
      <c r="N138" s="28" t="str">
        <f t="shared" si="5"/>
        <v xml:space="preserve"> chyba v datu narození</v>
      </c>
      <c r="O138" s="28" t="e">
        <f t="shared" si="12"/>
        <v>#N/A</v>
      </c>
    </row>
    <row r="139" spans="1:15" x14ac:dyDescent="0.2">
      <c r="A139" s="30">
        <v>129</v>
      </c>
      <c r="B139" s="30"/>
      <c r="C139" s="30"/>
      <c r="D139" s="32"/>
      <c r="E139" s="30"/>
      <c r="F139" s="30"/>
      <c r="G139" s="31"/>
      <c r="H139" s="31"/>
      <c r="I139" s="33"/>
      <c r="J139" s="34">
        <f>DATEDIF(D139,I139,"y")</f>
        <v>0</v>
      </c>
      <c r="K139" s="35" t="e">
        <f>_xlfn.IFS(E139="muž","Men",E139="žena","Women",E139="nebinární","Nonbinary")</f>
        <v>#N/A</v>
      </c>
      <c r="L139" s="35" t="str">
        <f t="shared" si="10"/>
        <v xml:space="preserve"> chyba v datu narození</v>
      </c>
      <c r="M139" s="35" t="e">
        <f t="shared" si="11"/>
        <v>#N/A</v>
      </c>
      <c r="N139" s="28" t="str">
        <f t="shared" ref="N139:N202" si="13">_xlfn.IFS(J139&lt;1, " chyba v datu narození",J139&lt;=15," aged 0-15",J139&lt;=29," aged 15-29",J139&gt;29," aged 29 and over")</f>
        <v xml:space="preserve"> chyba v datu narození</v>
      </c>
      <c r="O139" s="28" t="e">
        <f t="shared" si="12"/>
        <v>#N/A</v>
      </c>
    </row>
    <row r="140" spans="1:15" x14ac:dyDescent="0.2">
      <c r="A140" s="36">
        <v>130</v>
      </c>
      <c r="B140" s="36"/>
      <c r="C140" s="36"/>
      <c r="D140" s="38"/>
      <c r="E140" s="36"/>
      <c r="F140" s="36"/>
      <c r="G140" s="37"/>
      <c r="H140" s="37"/>
      <c r="I140" s="39"/>
      <c r="J140" s="34">
        <f>DATEDIF(D140,I140,"y")</f>
        <v>0</v>
      </c>
      <c r="K140" s="35" t="e">
        <f>_xlfn.IFS(E140="muž","Men",E140="žena","Women",E140="nebinární","Nonbinary")</f>
        <v>#N/A</v>
      </c>
      <c r="L140" s="35" t="str">
        <f t="shared" si="10"/>
        <v xml:space="preserve"> chyba v datu narození</v>
      </c>
      <c r="M140" s="35" t="e">
        <f t="shared" si="11"/>
        <v>#N/A</v>
      </c>
      <c r="N140" s="28" t="str">
        <f t="shared" si="13"/>
        <v xml:space="preserve"> chyba v datu narození</v>
      </c>
      <c r="O140" s="28" t="e">
        <f t="shared" si="12"/>
        <v>#N/A</v>
      </c>
    </row>
    <row r="141" spans="1:15" x14ac:dyDescent="0.2">
      <c r="A141" s="30">
        <v>131</v>
      </c>
      <c r="B141" s="30"/>
      <c r="C141" s="30"/>
      <c r="D141" s="32"/>
      <c r="E141" s="30"/>
      <c r="F141" s="30"/>
      <c r="G141" s="31"/>
      <c r="H141" s="31"/>
      <c r="I141" s="33"/>
      <c r="J141" s="34">
        <f>DATEDIF(D141,I141,"y")</f>
        <v>0</v>
      </c>
      <c r="K141" s="35" t="e">
        <f>_xlfn.IFS(E141="muž","Men",E141="žena","Women",E141="nebinární","Nonbinary")</f>
        <v>#N/A</v>
      </c>
      <c r="L141" s="35" t="str">
        <f t="shared" si="10"/>
        <v xml:space="preserve"> chyba v datu narození</v>
      </c>
      <c r="M141" s="35" t="e">
        <f t="shared" si="11"/>
        <v>#N/A</v>
      </c>
      <c r="N141" s="28" t="str">
        <f t="shared" si="13"/>
        <v xml:space="preserve"> chyba v datu narození</v>
      </c>
      <c r="O141" s="28" t="e">
        <f t="shared" si="12"/>
        <v>#N/A</v>
      </c>
    </row>
    <row r="142" spans="1:15" x14ac:dyDescent="0.2">
      <c r="A142" s="36">
        <v>132</v>
      </c>
      <c r="B142" s="36"/>
      <c r="C142" s="36"/>
      <c r="D142" s="38"/>
      <c r="E142" s="36"/>
      <c r="F142" s="36"/>
      <c r="G142" s="37"/>
      <c r="H142" s="37"/>
      <c r="I142" s="39"/>
      <c r="J142" s="34">
        <f>DATEDIF(D142,I142,"y")</f>
        <v>0</v>
      </c>
      <c r="K142" s="35" t="e">
        <f>_xlfn.IFS(E142="muž","Men",E142="žena","Women",E142="nebinární","Nonbinary")</f>
        <v>#N/A</v>
      </c>
      <c r="L142" s="35" t="str">
        <f t="shared" si="10"/>
        <v xml:space="preserve"> chyba v datu narození</v>
      </c>
      <c r="M142" s="35" t="e">
        <f t="shared" si="11"/>
        <v>#N/A</v>
      </c>
      <c r="N142" s="28" t="str">
        <f t="shared" si="13"/>
        <v xml:space="preserve"> chyba v datu narození</v>
      </c>
      <c r="O142" s="28" t="e">
        <f t="shared" si="12"/>
        <v>#N/A</v>
      </c>
    </row>
    <row r="143" spans="1:15" x14ac:dyDescent="0.2">
      <c r="A143" s="30">
        <v>133</v>
      </c>
      <c r="B143" s="30"/>
      <c r="C143" s="30"/>
      <c r="D143" s="32"/>
      <c r="E143" s="30"/>
      <c r="F143" s="30"/>
      <c r="G143" s="31"/>
      <c r="H143" s="31"/>
      <c r="I143" s="33"/>
      <c r="J143" s="34">
        <f>DATEDIF(D143,I143,"y")</f>
        <v>0</v>
      </c>
      <c r="K143" s="35" t="e">
        <f>_xlfn.IFS(E143="muž","Men",E143="žena","Women",E143="nebinární","Nonbinary")</f>
        <v>#N/A</v>
      </c>
      <c r="L143" s="35" t="str">
        <f t="shared" ref="L143:L174" si="14">_xlfn.IFS(J143&lt;1, " chyba v datu narození",J143&lt;=17," aged 0-17",J143&lt;=29," aged 18-29",J143&lt;=54," aged 30-54",J143&gt;=55," aged 55 and over")</f>
        <v xml:space="preserve"> chyba v datu narození</v>
      </c>
      <c r="M143" s="35" t="e">
        <f t="shared" ref="M143:M174" si="15">K143&amp;L143</f>
        <v>#N/A</v>
      </c>
      <c r="N143" s="28" t="str">
        <f t="shared" si="13"/>
        <v xml:space="preserve"> chyba v datu narození</v>
      </c>
      <c r="O143" s="28" t="e">
        <f t="shared" ref="O143:O174" si="16">K143&amp;N143</f>
        <v>#N/A</v>
      </c>
    </row>
    <row r="144" spans="1:15" x14ac:dyDescent="0.2">
      <c r="A144" s="36">
        <v>134</v>
      </c>
      <c r="B144" s="36"/>
      <c r="C144" s="36"/>
      <c r="D144" s="38"/>
      <c r="E144" s="36"/>
      <c r="F144" s="36"/>
      <c r="G144" s="37"/>
      <c r="H144" s="37"/>
      <c r="I144" s="39"/>
      <c r="J144" s="34">
        <f>DATEDIF(D144,I144,"y")</f>
        <v>0</v>
      </c>
      <c r="K144" s="35" t="e">
        <f>_xlfn.IFS(E144="muž","Men",E144="žena","Women",E144="nebinární","Nonbinary")</f>
        <v>#N/A</v>
      </c>
      <c r="L144" s="35" t="str">
        <f t="shared" si="14"/>
        <v xml:space="preserve"> chyba v datu narození</v>
      </c>
      <c r="M144" s="35" t="e">
        <f t="shared" si="15"/>
        <v>#N/A</v>
      </c>
      <c r="N144" s="28" t="str">
        <f t="shared" si="13"/>
        <v xml:space="preserve"> chyba v datu narození</v>
      </c>
      <c r="O144" s="28" t="e">
        <f t="shared" si="16"/>
        <v>#N/A</v>
      </c>
    </row>
    <row r="145" spans="1:15" x14ac:dyDescent="0.2">
      <c r="A145" s="30">
        <v>135</v>
      </c>
      <c r="B145" s="30"/>
      <c r="C145" s="30"/>
      <c r="D145" s="32"/>
      <c r="E145" s="30"/>
      <c r="F145" s="30"/>
      <c r="G145" s="31"/>
      <c r="H145" s="31"/>
      <c r="I145" s="33"/>
      <c r="J145" s="34">
        <f>DATEDIF(D145,I145,"y")</f>
        <v>0</v>
      </c>
      <c r="K145" s="35" t="e">
        <f>_xlfn.IFS(E145="muž","Men",E145="žena","Women",E145="nebinární","Nonbinary")</f>
        <v>#N/A</v>
      </c>
      <c r="L145" s="35" t="str">
        <f t="shared" si="14"/>
        <v xml:space="preserve"> chyba v datu narození</v>
      </c>
      <c r="M145" s="35" t="e">
        <f t="shared" si="15"/>
        <v>#N/A</v>
      </c>
      <c r="N145" s="28" t="str">
        <f t="shared" si="13"/>
        <v xml:space="preserve"> chyba v datu narození</v>
      </c>
      <c r="O145" s="28" t="e">
        <f t="shared" si="16"/>
        <v>#N/A</v>
      </c>
    </row>
    <row r="146" spans="1:15" x14ac:dyDescent="0.2">
      <c r="A146" s="36">
        <v>136</v>
      </c>
      <c r="B146" s="36"/>
      <c r="C146" s="36"/>
      <c r="D146" s="38"/>
      <c r="E146" s="36"/>
      <c r="F146" s="36"/>
      <c r="G146" s="37"/>
      <c r="H146" s="37"/>
      <c r="I146" s="39"/>
      <c r="J146" s="34">
        <f>DATEDIF(D146,I146,"y")</f>
        <v>0</v>
      </c>
      <c r="K146" s="35" t="e">
        <f>_xlfn.IFS(E146="muž","Men",E146="žena","Women",E146="nebinární","Nonbinary")</f>
        <v>#N/A</v>
      </c>
      <c r="L146" s="35" t="str">
        <f t="shared" si="14"/>
        <v xml:space="preserve"> chyba v datu narození</v>
      </c>
      <c r="M146" s="35" t="e">
        <f t="shared" si="15"/>
        <v>#N/A</v>
      </c>
      <c r="N146" s="28" t="str">
        <f t="shared" si="13"/>
        <v xml:space="preserve"> chyba v datu narození</v>
      </c>
      <c r="O146" s="28" t="e">
        <f t="shared" si="16"/>
        <v>#N/A</v>
      </c>
    </row>
    <row r="147" spans="1:15" x14ac:dyDescent="0.2">
      <c r="A147" s="30">
        <v>137</v>
      </c>
      <c r="B147" s="30"/>
      <c r="C147" s="30"/>
      <c r="D147" s="32"/>
      <c r="E147" s="30"/>
      <c r="F147" s="30"/>
      <c r="G147" s="31"/>
      <c r="H147" s="31"/>
      <c r="I147" s="33"/>
      <c r="J147" s="34">
        <f>DATEDIF(D147,I147,"y")</f>
        <v>0</v>
      </c>
      <c r="K147" s="35" t="e">
        <f>_xlfn.IFS(E147="muž","Men",E147="žena","Women",E147="nebinární","Nonbinary")</f>
        <v>#N/A</v>
      </c>
      <c r="L147" s="35" t="str">
        <f t="shared" si="14"/>
        <v xml:space="preserve"> chyba v datu narození</v>
      </c>
      <c r="M147" s="35" t="e">
        <f t="shared" si="15"/>
        <v>#N/A</v>
      </c>
      <c r="N147" s="28" t="str">
        <f t="shared" si="13"/>
        <v xml:space="preserve"> chyba v datu narození</v>
      </c>
      <c r="O147" s="28" t="e">
        <f t="shared" si="16"/>
        <v>#N/A</v>
      </c>
    </row>
    <row r="148" spans="1:15" x14ac:dyDescent="0.2">
      <c r="A148" s="36">
        <v>138</v>
      </c>
      <c r="B148" s="36"/>
      <c r="C148" s="36"/>
      <c r="D148" s="38"/>
      <c r="E148" s="36"/>
      <c r="F148" s="36"/>
      <c r="G148" s="37"/>
      <c r="H148" s="37"/>
      <c r="I148" s="39"/>
      <c r="J148" s="34">
        <f>DATEDIF(D148,I148,"y")</f>
        <v>0</v>
      </c>
      <c r="K148" s="35" t="e">
        <f>_xlfn.IFS(E148="muž","Men",E148="žena","Women",E148="nebinární","Nonbinary")</f>
        <v>#N/A</v>
      </c>
      <c r="L148" s="35" t="str">
        <f t="shared" si="14"/>
        <v xml:space="preserve"> chyba v datu narození</v>
      </c>
      <c r="M148" s="35" t="e">
        <f t="shared" si="15"/>
        <v>#N/A</v>
      </c>
      <c r="N148" s="28" t="str">
        <f t="shared" si="13"/>
        <v xml:space="preserve"> chyba v datu narození</v>
      </c>
      <c r="O148" s="28" t="e">
        <f t="shared" si="16"/>
        <v>#N/A</v>
      </c>
    </row>
    <row r="149" spans="1:15" x14ac:dyDescent="0.2">
      <c r="A149" s="30">
        <v>139</v>
      </c>
      <c r="B149" s="30"/>
      <c r="C149" s="30"/>
      <c r="D149" s="32"/>
      <c r="E149" s="30"/>
      <c r="F149" s="30"/>
      <c r="G149" s="31"/>
      <c r="H149" s="31"/>
      <c r="I149" s="33"/>
      <c r="J149" s="34">
        <f>DATEDIF(D149,I149,"y")</f>
        <v>0</v>
      </c>
      <c r="K149" s="35" t="e">
        <f>_xlfn.IFS(E149="muž","Men",E149="žena","Women",E149="nebinární","Nonbinary")</f>
        <v>#N/A</v>
      </c>
      <c r="L149" s="35" t="str">
        <f t="shared" si="14"/>
        <v xml:space="preserve"> chyba v datu narození</v>
      </c>
      <c r="M149" s="35" t="e">
        <f t="shared" si="15"/>
        <v>#N/A</v>
      </c>
      <c r="N149" s="28" t="str">
        <f t="shared" si="13"/>
        <v xml:space="preserve"> chyba v datu narození</v>
      </c>
      <c r="O149" s="28" t="e">
        <f t="shared" si="16"/>
        <v>#N/A</v>
      </c>
    </row>
    <row r="150" spans="1:15" x14ac:dyDescent="0.2">
      <c r="A150" s="36">
        <v>140</v>
      </c>
      <c r="B150" s="36"/>
      <c r="C150" s="36"/>
      <c r="D150" s="38"/>
      <c r="E150" s="36"/>
      <c r="F150" s="36"/>
      <c r="G150" s="37"/>
      <c r="H150" s="37"/>
      <c r="I150" s="39"/>
      <c r="J150" s="34">
        <f>DATEDIF(D150,I150,"y")</f>
        <v>0</v>
      </c>
      <c r="K150" s="35" t="e">
        <f>_xlfn.IFS(E150="muž","Men",E150="žena","Women",E150="nebinární","Nonbinary")</f>
        <v>#N/A</v>
      </c>
      <c r="L150" s="35" t="str">
        <f t="shared" si="14"/>
        <v xml:space="preserve"> chyba v datu narození</v>
      </c>
      <c r="M150" s="35" t="e">
        <f t="shared" si="15"/>
        <v>#N/A</v>
      </c>
      <c r="N150" s="28" t="str">
        <f t="shared" si="13"/>
        <v xml:space="preserve"> chyba v datu narození</v>
      </c>
      <c r="O150" s="28" t="e">
        <f t="shared" si="16"/>
        <v>#N/A</v>
      </c>
    </row>
    <row r="151" spans="1:15" x14ac:dyDescent="0.2">
      <c r="A151" s="30">
        <v>141</v>
      </c>
      <c r="B151" s="30"/>
      <c r="C151" s="30"/>
      <c r="D151" s="32"/>
      <c r="E151" s="30"/>
      <c r="F151" s="30"/>
      <c r="G151" s="31"/>
      <c r="H151" s="31"/>
      <c r="I151" s="33"/>
      <c r="J151" s="34">
        <f>DATEDIF(D151,I151,"y")</f>
        <v>0</v>
      </c>
      <c r="K151" s="35" t="e">
        <f>_xlfn.IFS(E151="muž","Men",E151="žena","Women",E151="nebinární","Nonbinary")</f>
        <v>#N/A</v>
      </c>
      <c r="L151" s="35" t="str">
        <f t="shared" si="14"/>
        <v xml:space="preserve"> chyba v datu narození</v>
      </c>
      <c r="M151" s="35" t="e">
        <f t="shared" si="15"/>
        <v>#N/A</v>
      </c>
      <c r="N151" s="28" t="str">
        <f t="shared" si="13"/>
        <v xml:space="preserve"> chyba v datu narození</v>
      </c>
      <c r="O151" s="28" t="e">
        <f t="shared" si="16"/>
        <v>#N/A</v>
      </c>
    </row>
    <row r="152" spans="1:15" x14ac:dyDescent="0.2">
      <c r="A152" s="36">
        <v>142</v>
      </c>
      <c r="B152" s="36"/>
      <c r="C152" s="36"/>
      <c r="D152" s="38"/>
      <c r="E152" s="36"/>
      <c r="F152" s="36"/>
      <c r="G152" s="37"/>
      <c r="H152" s="37"/>
      <c r="I152" s="39"/>
      <c r="J152" s="34">
        <f>DATEDIF(D152,I152,"y")</f>
        <v>0</v>
      </c>
      <c r="K152" s="35" t="e">
        <f>_xlfn.IFS(E152="muž","Men",E152="žena","Women",E152="nebinární","Nonbinary")</f>
        <v>#N/A</v>
      </c>
      <c r="L152" s="35" t="str">
        <f t="shared" si="14"/>
        <v xml:space="preserve"> chyba v datu narození</v>
      </c>
      <c r="M152" s="35" t="e">
        <f t="shared" si="15"/>
        <v>#N/A</v>
      </c>
      <c r="N152" s="28" t="str">
        <f t="shared" si="13"/>
        <v xml:space="preserve"> chyba v datu narození</v>
      </c>
      <c r="O152" s="28" t="e">
        <f t="shared" si="16"/>
        <v>#N/A</v>
      </c>
    </row>
    <row r="153" spans="1:15" x14ac:dyDescent="0.2">
      <c r="A153" s="30">
        <v>143</v>
      </c>
      <c r="B153" s="30"/>
      <c r="C153" s="30"/>
      <c r="D153" s="32"/>
      <c r="E153" s="30"/>
      <c r="F153" s="30"/>
      <c r="G153" s="31"/>
      <c r="H153" s="31"/>
      <c r="I153" s="33"/>
      <c r="J153" s="34">
        <f>DATEDIF(D153,I153,"y")</f>
        <v>0</v>
      </c>
      <c r="K153" s="35" t="e">
        <f>_xlfn.IFS(E153="muž","Men",E153="žena","Women",E153="nebinární","Nonbinary")</f>
        <v>#N/A</v>
      </c>
      <c r="L153" s="35" t="str">
        <f t="shared" si="14"/>
        <v xml:space="preserve"> chyba v datu narození</v>
      </c>
      <c r="M153" s="35" t="e">
        <f t="shared" si="15"/>
        <v>#N/A</v>
      </c>
      <c r="N153" s="28" t="str">
        <f t="shared" si="13"/>
        <v xml:space="preserve"> chyba v datu narození</v>
      </c>
      <c r="O153" s="28" t="e">
        <f t="shared" si="16"/>
        <v>#N/A</v>
      </c>
    </row>
    <row r="154" spans="1:15" x14ac:dyDescent="0.2">
      <c r="A154" s="36">
        <v>144</v>
      </c>
      <c r="B154" s="36"/>
      <c r="C154" s="36"/>
      <c r="D154" s="38"/>
      <c r="E154" s="36"/>
      <c r="F154" s="36"/>
      <c r="G154" s="37"/>
      <c r="H154" s="37"/>
      <c r="I154" s="39"/>
      <c r="J154" s="34">
        <f>DATEDIF(D154,I154,"y")</f>
        <v>0</v>
      </c>
      <c r="K154" s="35" t="e">
        <f>_xlfn.IFS(E154="muž","Men",E154="žena","Women",E154="nebinární","Nonbinary")</f>
        <v>#N/A</v>
      </c>
      <c r="L154" s="35" t="str">
        <f t="shared" si="14"/>
        <v xml:space="preserve"> chyba v datu narození</v>
      </c>
      <c r="M154" s="35" t="e">
        <f t="shared" si="15"/>
        <v>#N/A</v>
      </c>
      <c r="N154" s="28" t="str">
        <f t="shared" si="13"/>
        <v xml:space="preserve"> chyba v datu narození</v>
      </c>
      <c r="O154" s="28" t="e">
        <f t="shared" si="16"/>
        <v>#N/A</v>
      </c>
    </row>
    <row r="155" spans="1:15" x14ac:dyDescent="0.2">
      <c r="A155" s="30">
        <v>145</v>
      </c>
      <c r="B155" s="30"/>
      <c r="C155" s="30"/>
      <c r="D155" s="32"/>
      <c r="E155" s="30"/>
      <c r="F155" s="30"/>
      <c r="G155" s="31"/>
      <c r="H155" s="31"/>
      <c r="I155" s="33"/>
      <c r="J155" s="34">
        <f>DATEDIF(D155,I155,"y")</f>
        <v>0</v>
      </c>
      <c r="K155" s="35" t="e">
        <f>_xlfn.IFS(E155="muž","Men",E155="žena","Women",E155="nebinární","Nonbinary")</f>
        <v>#N/A</v>
      </c>
      <c r="L155" s="35" t="str">
        <f t="shared" si="14"/>
        <v xml:space="preserve"> chyba v datu narození</v>
      </c>
      <c r="M155" s="35" t="e">
        <f t="shared" si="15"/>
        <v>#N/A</v>
      </c>
      <c r="N155" s="28" t="str">
        <f t="shared" si="13"/>
        <v xml:space="preserve"> chyba v datu narození</v>
      </c>
      <c r="O155" s="28" t="e">
        <f t="shared" si="16"/>
        <v>#N/A</v>
      </c>
    </row>
    <row r="156" spans="1:15" x14ac:dyDescent="0.2">
      <c r="A156" s="36">
        <v>146</v>
      </c>
      <c r="B156" s="36"/>
      <c r="C156" s="36"/>
      <c r="D156" s="38"/>
      <c r="E156" s="36"/>
      <c r="F156" s="36"/>
      <c r="G156" s="37"/>
      <c r="H156" s="37"/>
      <c r="I156" s="39"/>
      <c r="J156" s="34">
        <f>DATEDIF(D156,I156,"y")</f>
        <v>0</v>
      </c>
      <c r="K156" s="35" t="e">
        <f>_xlfn.IFS(E156="muž","Men",E156="žena","Women",E156="nebinární","Nonbinary")</f>
        <v>#N/A</v>
      </c>
      <c r="L156" s="35" t="str">
        <f t="shared" si="14"/>
        <v xml:space="preserve"> chyba v datu narození</v>
      </c>
      <c r="M156" s="35" t="e">
        <f t="shared" si="15"/>
        <v>#N/A</v>
      </c>
      <c r="N156" s="28" t="str">
        <f t="shared" si="13"/>
        <v xml:space="preserve"> chyba v datu narození</v>
      </c>
      <c r="O156" s="28" t="e">
        <f t="shared" si="16"/>
        <v>#N/A</v>
      </c>
    </row>
    <row r="157" spans="1:15" x14ac:dyDescent="0.2">
      <c r="A157" s="30">
        <v>147</v>
      </c>
      <c r="B157" s="30"/>
      <c r="C157" s="30"/>
      <c r="D157" s="32"/>
      <c r="E157" s="30"/>
      <c r="F157" s="30"/>
      <c r="G157" s="31"/>
      <c r="H157" s="31"/>
      <c r="I157" s="33"/>
      <c r="J157" s="34">
        <f>DATEDIF(D157,I157,"y")</f>
        <v>0</v>
      </c>
      <c r="K157" s="35" t="e">
        <f>_xlfn.IFS(E157="muž","Men",E157="žena","Women",E157="nebinární","Nonbinary")</f>
        <v>#N/A</v>
      </c>
      <c r="L157" s="35" t="str">
        <f t="shared" si="14"/>
        <v xml:space="preserve"> chyba v datu narození</v>
      </c>
      <c r="M157" s="35" t="e">
        <f t="shared" si="15"/>
        <v>#N/A</v>
      </c>
      <c r="N157" s="28" t="str">
        <f t="shared" si="13"/>
        <v xml:space="preserve"> chyba v datu narození</v>
      </c>
      <c r="O157" s="28" t="e">
        <f t="shared" si="16"/>
        <v>#N/A</v>
      </c>
    </row>
    <row r="158" spans="1:15" x14ac:dyDescent="0.2">
      <c r="A158" s="36">
        <v>148</v>
      </c>
      <c r="B158" s="36"/>
      <c r="C158" s="36"/>
      <c r="D158" s="38"/>
      <c r="E158" s="36"/>
      <c r="F158" s="36"/>
      <c r="G158" s="37"/>
      <c r="H158" s="37"/>
      <c r="I158" s="39"/>
      <c r="J158" s="34">
        <f>DATEDIF(D158,I158,"y")</f>
        <v>0</v>
      </c>
      <c r="K158" s="35" t="e">
        <f>_xlfn.IFS(E158="muž","Men",E158="žena","Women",E158="nebinární","Nonbinary")</f>
        <v>#N/A</v>
      </c>
      <c r="L158" s="35" t="str">
        <f t="shared" si="14"/>
        <v xml:space="preserve"> chyba v datu narození</v>
      </c>
      <c r="M158" s="35" t="e">
        <f t="shared" si="15"/>
        <v>#N/A</v>
      </c>
      <c r="N158" s="28" t="str">
        <f t="shared" si="13"/>
        <v xml:space="preserve"> chyba v datu narození</v>
      </c>
      <c r="O158" s="28" t="e">
        <f t="shared" si="16"/>
        <v>#N/A</v>
      </c>
    </row>
    <row r="159" spans="1:15" x14ac:dyDescent="0.2">
      <c r="A159" s="30">
        <v>149</v>
      </c>
      <c r="B159" s="30"/>
      <c r="C159" s="30"/>
      <c r="D159" s="32"/>
      <c r="E159" s="30"/>
      <c r="F159" s="30"/>
      <c r="G159" s="31"/>
      <c r="H159" s="31"/>
      <c r="I159" s="33"/>
      <c r="J159" s="34">
        <f>DATEDIF(D159,I159,"y")</f>
        <v>0</v>
      </c>
      <c r="K159" s="35" t="e">
        <f>_xlfn.IFS(E159="muž","Men",E159="žena","Women",E159="nebinární","Nonbinary")</f>
        <v>#N/A</v>
      </c>
      <c r="L159" s="35" t="str">
        <f t="shared" si="14"/>
        <v xml:space="preserve"> chyba v datu narození</v>
      </c>
      <c r="M159" s="35" t="e">
        <f t="shared" si="15"/>
        <v>#N/A</v>
      </c>
      <c r="N159" s="28" t="str">
        <f t="shared" si="13"/>
        <v xml:space="preserve"> chyba v datu narození</v>
      </c>
      <c r="O159" s="28" t="e">
        <f t="shared" si="16"/>
        <v>#N/A</v>
      </c>
    </row>
    <row r="160" spans="1:15" x14ac:dyDescent="0.2">
      <c r="A160" s="36">
        <v>150</v>
      </c>
      <c r="B160" s="36"/>
      <c r="C160" s="36"/>
      <c r="D160" s="38"/>
      <c r="E160" s="36"/>
      <c r="F160" s="36"/>
      <c r="G160" s="37"/>
      <c r="H160" s="37"/>
      <c r="I160" s="39"/>
      <c r="J160" s="34">
        <f>DATEDIF(D160,I160,"y")</f>
        <v>0</v>
      </c>
      <c r="K160" s="35" t="e">
        <f>_xlfn.IFS(E160="muž","Men",E160="žena","Women",E160="nebinární","Nonbinary")</f>
        <v>#N/A</v>
      </c>
      <c r="L160" s="35" t="str">
        <f t="shared" si="14"/>
        <v xml:space="preserve"> chyba v datu narození</v>
      </c>
      <c r="M160" s="35" t="e">
        <f t="shared" si="15"/>
        <v>#N/A</v>
      </c>
      <c r="N160" s="28" t="str">
        <f t="shared" si="13"/>
        <v xml:space="preserve"> chyba v datu narození</v>
      </c>
      <c r="O160" s="28" t="e">
        <f t="shared" si="16"/>
        <v>#N/A</v>
      </c>
    </row>
    <row r="161" spans="1:15" x14ac:dyDescent="0.2">
      <c r="A161" s="30">
        <v>151</v>
      </c>
      <c r="B161" s="30"/>
      <c r="C161" s="30"/>
      <c r="D161" s="32"/>
      <c r="E161" s="30"/>
      <c r="F161" s="30"/>
      <c r="G161" s="31"/>
      <c r="H161" s="31"/>
      <c r="I161" s="33"/>
      <c r="J161" s="34">
        <f>DATEDIF(D161,I161,"y")</f>
        <v>0</v>
      </c>
      <c r="K161" s="35" t="e">
        <f>_xlfn.IFS(E161="muž","Men",E161="žena","Women",E161="nebinární","Nonbinary")</f>
        <v>#N/A</v>
      </c>
      <c r="L161" s="35" t="str">
        <f t="shared" si="14"/>
        <v xml:space="preserve"> chyba v datu narození</v>
      </c>
      <c r="M161" s="35" t="e">
        <f t="shared" si="15"/>
        <v>#N/A</v>
      </c>
      <c r="N161" s="28" t="str">
        <f t="shared" si="13"/>
        <v xml:space="preserve"> chyba v datu narození</v>
      </c>
      <c r="O161" s="28" t="e">
        <f t="shared" si="16"/>
        <v>#N/A</v>
      </c>
    </row>
    <row r="162" spans="1:15" x14ac:dyDescent="0.2">
      <c r="A162" s="36">
        <v>152</v>
      </c>
      <c r="B162" s="36"/>
      <c r="C162" s="36"/>
      <c r="D162" s="38"/>
      <c r="E162" s="36"/>
      <c r="F162" s="36"/>
      <c r="G162" s="37"/>
      <c r="H162" s="37"/>
      <c r="I162" s="39"/>
      <c r="J162" s="34">
        <f>DATEDIF(D162,I162,"y")</f>
        <v>0</v>
      </c>
      <c r="K162" s="35" t="e">
        <f>_xlfn.IFS(E162="muž","Men",E162="žena","Women",E162="nebinární","Nonbinary")</f>
        <v>#N/A</v>
      </c>
      <c r="L162" s="35" t="str">
        <f t="shared" si="14"/>
        <v xml:space="preserve"> chyba v datu narození</v>
      </c>
      <c r="M162" s="35" t="e">
        <f t="shared" si="15"/>
        <v>#N/A</v>
      </c>
      <c r="N162" s="28" t="str">
        <f t="shared" si="13"/>
        <v xml:space="preserve"> chyba v datu narození</v>
      </c>
      <c r="O162" s="28" t="e">
        <f t="shared" si="16"/>
        <v>#N/A</v>
      </c>
    </row>
    <row r="163" spans="1:15" x14ac:dyDescent="0.2">
      <c r="A163" s="30">
        <v>153</v>
      </c>
      <c r="B163" s="30"/>
      <c r="C163" s="30"/>
      <c r="D163" s="32"/>
      <c r="E163" s="30"/>
      <c r="F163" s="30"/>
      <c r="G163" s="31"/>
      <c r="H163" s="31"/>
      <c r="I163" s="33"/>
      <c r="J163" s="34">
        <f>DATEDIF(D163,I163,"y")</f>
        <v>0</v>
      </c>
      <c r="K163" s="35" t="e">
        <f>_xlfn.IFS(E163="muž","Men",E163="žena","Women",E163="nebinární","Nonbinary")</f>
        <v>#N/A</v>
      </c>
      <c r="L163" s="35" t="str">
        <f t="shared" si="14"/>
        <v xml:space="preserve"> chyba v datu narození</v>
      </c>
      <c r="M163" s="35" t="e">
        <f t="shared" si="15"/>
        <v>#N/A</v>
      </c>
      <c r="N163" s="28" t="str">
        <f t="shared" si="13"/>
        <v xml:space="preserve"> chyba v datu narození</v>
      </c>
      <c r="O163" s="28" t="e">
        <f t="shared" si="16"/>
        <v>#N/A</v>
      </c>
    </row>
    <row r="164" spans="1:15" x14ac:dyDescent="0.2">
      <c r="A164" s="36">
        <v>154</v>
      </c>
      <c r="B164" s="36"/>
      <c r="C164" s="36"/>
      <c r="D164" s="38"/>
      <c r="E164" s="36"/>
      <c r="F164" s="36"/>
      <c r="G164" s="37"/>
      <c r="H164" s="37"/>
      <c r="I164" s="39"/>
      <c r="J164" s="34">
        <f>DATEDIF(D164,I164,"y")</f>
        <v>0</v>
      </c>
      <c r="K164" s="35" t="e">
        <f>_xlfn.IFS(E164="muž","Men",E164="žena","Women",E164="nebinární","Nonbinary")</f>
        <v>#N/A</v>
      </c>
      <c r="L164" s="35" t="str">
        <f t="shared" si="14"/>
        <v xml:space="preserve"> chyba v datu narození</v>
      </c>
      <c r="M164" s="35" t="e">
        <f t="shared" si="15"/>
        <v>#N/A</v>
      </c>
      <c r="N164" s="28" t="str">
        <f t="shared" si="13"/>
        <v xml:space="preserve"> chyba v datu narození</v>
      </c>
      <c r="O164" s="28" t="e">
        <f t="shared" si="16"/>
        <v>#N/A</v>
      </c>
    </row>
    <row r="165" spans="1:15" x14ac:dyDescent="0.2">
      <c r="A165" s="30">
        <v>155</v>
      </c>
      <c r="B165" s="30"/>
      <c r="C165" s="30"/>
      <c r="D165" s="32"/>
      <c r="E165" s="30"/>
      <c r="F165" s="30"/>
      <c r="G165" s="31"/>
      <c r="H165" s="31"/>
      <c r="I165" s="33"/>
      <c r="J165" s="34">
        <f>DATEDIF(D165,I165,"y")</f>
        <v>0</v>
      </c>
      <c r="K165" s="35" t="e">
        <f>_xlfn.IFS(E165="muž","Men",E165="žena","Women",E165="nebinární","Nonbinary")</f>
        <v>#N/A</v>
      </c>
      <c r="L165" s="35" t="str">
        <f t="shared" si="14"/>
        <v xml:space="preserve"> chyba v datu narození</v>
      </c>
      <c r="M165" s="35" t="e">
        <f t="shared" si="15"/>
        <v>#N/A</v>
      </c>
      <c r="N165" s="28" t="str">
        <f t="shared" si="13"/>
        <v xml:space="preserve"> chyba v datu narození</v>
      </c>
      <c r="O165" s="28" t="e">
        <f t="shared" si="16"/>
        <v>#N/A</v>
      </c>
    </row>
    <row r="166" spans="1:15" x14ac:dyDescent="0.2">
      <c r="A166" s="36">
        <v>156</v>
      </c>
      <c r="B166" s="36"/>
      <c r="C166" s="36"/>
      <c r="D166" s="38"/>
      <c r="E166" s="36"/>
      <c r="F166" s="36"/>
      <c r="G166" s="37"/>
      <c r="H166" s="37"/>
      <c r="I166" s="39"/>
      <c r="J166" s="34">
        <f>DATEDIF(D166,I166,"y")</f>
        <v>0</v>
      </c>
      <c r="K166" s="35" t="e">
        <f>_xlfn.IFS(E166="muž","Men",E166="žena","Women",E166="nebinární","Nonbinary")</f>
        <v>#N/A</v>
      </c>
      <c r="L166" s="35" t="str">
        <f t="shared" si="14"/>
        <v xml:space="preserve"> chyba v datu narození</v>
      </c>
      <c r="M166" s="35" t="e">
        <f t="shared" si="15"/>
        <v>#N/A</v>
      </c>
      <c r="N166" s="28" t="str">
        <f t="shared" si="13"/>
        <v xml:space="preserve"> chyba v datu narození</v>
      </c>
      <c r="O166" s="28" t="e">
        <f t="shared" si="16"/>
        <v>#N/A</v>
      </c>
    </row>
    <row r="167" spans="1:15" x14ac:dyDescent="0.2">
      <c r="A167" s="30">
        <v>157</v>
      </c>
      <c r="B167" s="30"/>
      <c r="C167" s="30"/>
      <c r="D167" s="32"/>
      <c r="E167" s="30"/>
      <c r="F167" s="30"/>
      <c r="G167" s="31"/>
      <c r="H167" s="31"/>
      <c r="I167" s="33"/>
      <c r="J167" s="34">
        <f>DATEDIF(D167,I167,"y")</f>
        <v>0</v>
      </c>
      <c r="K167" s="35" t="e">
        <f>_xlfn.IFS(E167="muž","Men",E167="žena","Women",E167="nebinární","Nonbinary")</f>
        <v>#N/A</v>
      </c>
      <c r="L167" s="35" t="str">
        <f t="shared" si="14"/>
        <v xml:space="preserve"> chyba v datu narození</v>
      </c>
      <c r="M167" s="35" t="e">
        <f t="shared" si="15"/>
        <v>#N/A</v>
      </c>
      <c r="N167" s="28" t="str">
        <f t="shared" si="13"/>
        <v xml:space="preserve"> chyba v datu narození</v>
      </c>
      <c r="O167" s="28" t="e">
        <f t="shared" si="16"/>
        <v>#N/A</v>
      </c>
    </row>
    <row r="168" spans="1:15" x14ac:dyDescent="0.2">
      <c r="A168" s="36">
        <v>158</v>
      </c>
      <c r="B168" s="36"/>
      <c r="C168" s="36"/>
      <c r="D168" s="38"/>
      <c r="E168" s="36"/>
      <c r="F168" s="36"/>
      <c r="G168" s="37"/>
      <c r="H168" s="37"/>
      <c r="I168" s="39"/>
      <c r="J168" s="34">
        <f>DATEDIF(D168,I168,"y")</f>
        <v>0</v>
      </c>
      <c r="K168" s="35" t="e">
        <f>_xlfn.IFS(E168="muž","Men",E168="žena","Women",E168="nebinární","Nonbinary")</f>
        <v>#N/A</v>
      </c>
      <c r="L168" s="35" t="str">
        <f t="shared" si="14"/>
        <v xml:space="preserve"> chyba v datu narození</v>
      </c>
      <c r="M168" s="35" t="e">
        <f t="shared" si="15"/>
        <v>#N/A</v>
      </c>
      <c r="N168" s="28" t="str">
        <f t="shared" si="13"/>
        <v xml:space="preserve"> chyba v datu narození</v>
      </c>
      <c r="O168" s="28" t="e">
        <f t="shared" si="16"/>
        <v>#N/A</v>
      </c>
    </row>
    <row r="169" spans="1:15" x14ac:dyDescent="0.2">
      <c r="A169" s="30">
        <v>159</v>
      </c>
      <c r="B169" s="30"/>
      <c r="C169" s="30"/>
      <c r="D169" s="32"/>
      <c r="E169" s="30"/>
      <c r="F169" s="30"/>
      <c r="G169" s="31"/>
      <c r="H169" s="31"/>
      <c r="I169" s="33"/>
      <c r="J169" s="34">
        <f>DATEDIF(D169,I169,"y")</f>
        <v>0</v>
      </c>
      <c r="K169" s="35" t="e">
        <f>_xlfn.IFS(E169="muž","Men",E169="žena","Women",E169="nebinární","Nonbinary")</f>
        <v>#N/A</v>
      </c>
      <c r="L169" s="35" t="str">
        <f t="shared" si="14"/>
        <v xml:space="preserve"> chyba v datu narození</v>
      </c>
      <c r="M169" s="35" t="e">
        <f t="shared" si="15"/>
        <v>#N/A</v>
      </c>
      <c r="N169" s="28" t="str">
        <f t="shared" si="13"/>
        <v xml:space="preserve"> chyba v datu narození</v>
      </c>
      <c r="O169" s="28" t="e">
        <f t="shared" si="16"/>
        <v>#N/A</v>
      </c>
    </row>
    <row r="170" spans="1:15" x14ac:dyDescent="0.2">
      <c r="A170" s="36">
        <v>160</v>
      </c>
      <c r="B170" s="36"/>
      <c r="C170" s="36"/>
      <c r="D170" s="38"/>
      <c r="E170" s="36"/>
      <c r="F170" s="36"/>
      <c r="G170" s="37"/>
      <c r="H170" s="37"/>
      <c r="I170" s="39"/>
      <c r="J170" s="34">
        <f>DATEDIF(D170,I170,"y")</f>
        <v>0</v>
      </c>
      <c r="K170" s="35" t="e">
        <f>_xlfn.IFS(E170="muž","Men",E170="žena","Women",E170="nebinární","Nonbinary")</f>
        <v>#N/A</v>
      </c>
      <c r="L170" s="35" t="str">
        <f t="shared" si="14"/>
        <v xml:space="preserve"> chyba v datu narození</v>
      </c>
      <c r="M170" s="35" t="e">
        <f t="shared" si="15"/>
        <v>#N/A</v>
      </c>
      <c r="N170" s="28" t="str">
        <f t="shared" si="13"/>
        <v xml:space="preserve"> chyba v datu narození</v>
      </c>
      <c r="O170" s="28" t="e">
        <f t="shared" si="16"/>
        <v>#N/A</v>
      </c>
    </row>
    <row r="171" spans="1:15" x14ac:dyDescent="0.2">
      <c r="A171" s="30">
        <v>161</v>
      </c>
      <c r="B171" s="30"/>
      <c r="C171" s="30"/>
      <c r="D171" s="32"/>
      <c r="E171" s="30"/>
      <c r="F171" s="30"/>
      <c r="G171" s="31"/>
      <c r="H171" s="31"/>
      <c r="I171" s="33"/>
      <c r="J171" s="34">
        <f>DATEDIF(D171,I171,"y")</f>
        <v>0</v>
      </c>
      <c r="K171" s="35" t="e">
        <f>_xlfn.IFS(E171="muž","Men",E171="žena","Women",E171="nebinární","Nonbinary")</f>
        <v>#N/A</v>
      </c>
      <c r="L171" s="35" t="str">
        <f t="shared" si="14"/>
        <v xml:space="preserve"> chyba v datu narození</v>
      </c>
      <c r="M171" s="35" t="e">
        <f t="shared" si="15"/>
        <v>#N/A</v>
      </c>
      <c r="N171" s="28" t="str">
        <f t="shared" si="13"/>
        <v xml:space="preserve"> chyba v datu narození</v>
      </c>
      <c r="O171" s="28" t="e">
        <f t="shared" si="16"/>
        <v>#N/A</v>
      </c>
    </row>
    <row r="172" spans="1:15" x14ac:dyDescent="0.2">
      <c r="A172" s="36">
        <v>162</v>
      </c>
      <c r="B172" s="36"/>
      <c r="C172" s="36"/>
      <c r="D172" s="38"/>
      <c r="E172" s="36"/>
      <c r="F172" s="36"/>
      <c r="G172" s="37"/>
      <c r="H172" s="37"/>
      <c r="I172" s="39"/>
      <c r="J172" s="34">
        <f>DATEDIF(D172,I172,"y")</f>
        <v>0</v>
      </c>
      <c r="K172" s="35" t="e">
        <f>_xlfn.IFS(E172="muž","Men",E172="žena","Women",E172="nebinární","Nonbinary")</f>
        <v>#N/A</v>
      </c>
      <c r="L172" s="35" t="str">
        <f t="shared" si="14"/>
        <v xml:space="preserve"> chyba v datu narození</v>
      </c>
      <c r="M172" s="35" t="e">
        <f t="shared" si="15"/>
        <v>#N/A</v>
      </c>
      <c r="N172" s="28" t="str">
        <f t="shared" si="13"/>
        <v xml:space="preserve"> chyba v datu narození</v>
      </c>
      <c r="O172" s="28" t="e">
        <f t="shared" si="16"/>
        <v>#N/A</v>
      </c>
    </row>
    <row r="173" spans="1:15" x14ac:dyDescent="0.2">
      <c r="A173" s="30">
        <v>163</v>
      </c>
      <c r="B173" s="30"/>
      <c r="C173" s="30"/>
      <c r="D173" s="32"/>
      <c r="E173" s="30"/>
      <c r="F173" s="30"/>
      <c r="G173" s="31"/>
      <c r="H173" s="31"/>
      <c r="I173" s="33"/>
      <c r="J173" s="34">
        <f>DATEDIF(D173,I173,"y")</f>
        <v>0</v>
      </c>
      <c r="K173" s="35" t="e">
        <f>_xlfn.IFS(E173="muž","Men",E173="žena","Women",E173="nebinární","Nonbinary")</f>
        <v>#N/A</v>
      </c>
      <c r="L173" s="35" t="str">
        <f t="shared" si="14"/>
        <v xml:space="preserve"> chyba v datu narození</v>
      </c>
      <c r="M173" s="35" t="e">
        <f t="shared" si="15"/>
        <v>#N/A</v>
      </c>
      <c r="N173" s="28" t="str">
        <f t="shared" si="13"/>
        <v xml:space="preserve"> chyba v datu narození</v>
      </c>
      <c r="O173" s="28" t="e">
        <f t="shared" si="16"/>
        <v>#N/A</v>
      </c>
    </row>
    <row r="174" spans="1:15" x14ac:dyDescent="0.2">
      <c r="A174" s="36">
        <v>164</v>
      </c>
      <c r="B174" s="36"/>
      <c r="C174" s="36"/>
      <c r="D174" s="38"/>
      <c r="E174" s="36"/>
      <c r="F174" s="36"/>
      <c r="G174" s="37"/>
      <c r="H174" s="37"/>
      <c r="I174" s="39"/>
      <c r="J174" s="34">
        <f>DATEDIF(D174,I174,"y")</f>
        <v>0</v>
      </c>
      <c r="K174" s="35" t="e">
        <f>_xlfn.IFS(E174="muž","Men",E174="žena","Women",E174="nebinární","Nonbinary")</f>
        <v>#N/A</v>
      </c>
      <c r="L174" s="35" t="str">
        <f t="shared" si="14"/>
        <v xml:space="preserve"> chyba v datu narození</v>
      </c>
      <c r="M174" s="35" t="e">
        <f t="shared" si="15"/>
        <v>#N/A</v>
      </c>
      <c r="N174" s="28" t="str">
        <f t="shared" si="13"/>
        <v xml:space="preserve"> chyba v datu narození</v>
      </c>
      <c r="O174" s="28" t="e">
        <f t="shared" si="16"/>
        <v>#N/A</v>
      </c>
    </row>
    <row r="175" spans="1:15" x14ac:dyDescent="0.2">
      <c r="A175" s="30">
        <v>165</v>
      </c>
      <c r="B175" s="30"/>
      <c r="C175" s="30"/>
      <c r="D175" s="32"/>
      <c r="E175" s="30"/>
      <c r="F175" s="30"/>
      <c r="G175" s="31"/>
      <c r="H175" s="31"/>
      <c r="I175" s="33"/>
      <c r="J175" s="34">
        <f>DATEDIF(D175,I175,"y")</f>
        <v>0</v>
      </c>
      <c r="K175" s="35" t="e">
        <f>_xlfn.IFS(E175="muž","Men",E175="žena","Women",E175="nebinární","Nonbinary")</f>
        <v>#N/A</v>
      </c>
      <c r="L175" s="35" t="str">
        <f t="shared" ref="L175:L206" si="17">_xlfn.IFS(J175&lt;1, " chyba v datu narození",J175&lt;=17," aged 0-17",J175&lt;=29," aged 18-29",J175&lt;=54," aged 30-54",J175&gt;=55," aged 55 and over")</f>
        <v xml:space="preserve"> chyba v datu narození</v>
      </c>
      <c r="M175" s="35" t="e">
        <f t="shared" ref="M175:M206" si="18">K175&amp;L175</f>
        <v>#N/A</v>
      </c>
      <c r="N175" s="28" t="str">
        <f t="shared" si="13"/>
        <v xml:space="preserve"> chyba v datu narození</v>
      </c>
      <c r="O175" s="28" t="e">
        <f t="shared" ref="O175:O206" si="19">K175&amp;N175</f>
        <v>#N/A</v>
      </c>
    </row>
    <row r="176" spans="1:15" x14ac:dyDescent="0.2">
      <c r="A176" s="36">
        <v>166</v>
      </c>
      <c r="B176" s="36"/>
      <c r="C176" s="36"/>
      <c r="D176" s="38"/>
      <c r="E176" s="36"/>
      <c r="F176" s="36"/>
      <c r="G176" s="37"/>
      <c r="H176" s="37"/>
      <c r="I176" s="39"/>
      <c r="J176" s="34">
        <f>DATEDIF(D176,I176,"y")</f>
        <v>0</v>
      </c>
      <c r="K176" s="35" t="e">
        <f>_xlfn.IFS(E176="muž","Men",E176="žena","Women",E176="nebinární","Nonbinary")</f>
        <v>#N/A</v>
      </c>
      <c r="L176" s="35" t="str">
        <f t="shared" si="17"/>
        <v xml:space="preserve"> chyba v datu narození</v>
      </c>
      <c r="M176" s="35" t="e">
        <f t="shared" si="18"/>
        <v>#N/A</v>
      </c>
      <c r="N176" s="28" t="str">
        <f t="shared" si="13"/>
        <v xml:space="preserve"> chyba v datu narození</v>
      </c>
      <c r="O176" s="28" t="e">
        <f t="shared" si="19"/>
        <v>#N/A</v>
      </c>
    </row>
    <row r="177" spans="1:15" x14ac:dyDescent="0.2">
      <c r="A177" s="30">
        <v>167</v>
      </c>
      <c r="B177" s="30"/>
      <c r="C177" s="30"/>
      <c r="D177" s="32"/>
      <c r="E177" s="30"/>
      <c r="F177" s="30"/>
      <c r="G177" s="31"/>
      <c r="H177" s="31"/>
      <c r="I177" s="33"/>
      <c r="J177" s="34">
        <f>DATEDIF(D177,I177,"y")</f>
        <v>0</v>
      </c>
      <c r="K177" s="35" t="e">
        <f>_xlfn.IFS(E177="muž","Men",E177="žena","Women",E177="nebinární","Nonbinary")</f>
        <v>#N/A</v>
      </c>
      <c r="L177" s="35" t="str">
        <f t="shared" si="17"/>
        <v xml:space="preserve"> chyba v datu narození</v>
      </c>
      <c r="M177" s="35" t="e">
        <f t="shared" si="18"/>
        <v>#N/A</v>
      </c>
      <c r="N177" s="28" t="str">
        <f t="shared" si="13"/>
        <v xml:space="preserve"> chyba v datu narození</v>
      </c>
      <c r="O177" s="28" t="e">
        <f t="shared" si="19"/>
        <v>#N/A</v>
      </c>
    </row>
    <row r="178" spans="1:15" x14ac:dyDescent="0.2">
      <c r="A178" s="36">
        <v>168</v>
      </c>
      <c r="B178" s="36"/>
      <c r="C178" s="36"/>
      <c r="D178" s="38"/>
      <c r="E178" s="36"/>
      <c r="F178" s="36"/>
      <c r="G178" s="37"/>
      <c r="H178" s="37"/>
      <c r="I178" s="39"/>
      <c r="J178" s="34">
        <f>DATEDIF(D178,I178,"y")</f>
        <v>0</v>
      </c>
      <c r="K178" s="35" t="e">
        <f>_xlfn.IFS(E178="muž","Men",E178="žena","Women",E178="nebinární","Nonbinary")</f>
        <v>#N/A</v>
      </c>
      <c r="L178" s="35" t="str">
        <f t="shared" si="17"/>
        <v xml:space="preserve"> chyba v datu narození</v>
      </c>
      <c r="M178" s="35" t="e">
        <f t="shared" si="18"/>
        <v>#N/A</v>
      </c>
      <c r="N178" s="28" t="str">
        <f t="shared" si="13"/>
        <v xml:space="preserve"> chyba v datu narození</v>
      </c>
      <c r="O178" s="28" t="e">
        <f t="shared" si="19"/>
        <v>#N/A</v>
      </c>
    </row>
    <row r="179" spans="1:15" x14ac:dyDescent="0.2">
      <c r="A179" s="30">
        <v>169</v>
      </c>
      <c r="B179" s="30"/>
      <c r="C179" s="30"/>
      <c r="D179" s="32"/>
      <c r="E179" s="30"/>
      <c r="F179" s="30"/>
      <c r="G179" s="31"/>
      <c r="H179" s="31"/>
      <c r="I179" s="33"/>
      <c r="J179" s="34">
        <f>DATEDIF(D179,I179,"y")</f>
        <v>0</v>
      </c>
      <c r="K179" s="35" t="e">
        <f>_xlfn.IFS(E179="muž","Men",E179="žena","Women",E179="nebinární","Nonbinary")</f>
        <v>#N/A</v>
      </c>
      <c r="L179" s="35" t="str">
        <f t="shared" si="17"/>
        <v xml:space="preserve"> chyba v datu narození</v>
      </c>
      <c r="M179" s="35" t="e">
        <f t="shared" si="18"/>
        <v>#N/A</v>
      </c>
      <c r="N179" s="28" t="str">
        <f t="shared" si="13"/>
        <v xml:space="preserve"> chyba v datu narození</v>
      </c>
      <c r="O179" s="28" t="e">
        <f t="shared" si="19"/>
        <v>#N/A</v>
      </c>
    </row>
    <row r="180" spans="1:15" x14ac:dyDescent="0.2">
      <c r="A180" s="36">
        <v>170</v>
      </c>
      <c r="B180" s="36"/>
      <c r="C180" s="36"/>
      <c r="D180" s="38"/>
      <c r="E180" s="36"/>
      <c r="F180" s="36"/>
      <c r="G180" s="37"/>
      <c r="H180" s="37"/>
      <c r="I180" s="39"/>
      <c r="J180" s="34">
        <f>DATEDIF(D180,I180,"y")</f>
        <v>0</v>
      </c>
      <c r="K180" s="35" t="e">
        <f>_xlfn.IFS(E180="muž","Men",E180="žena","Women",E180="nebinární","Nonbinary")</f>
        <v>#N/A</v>
      </c>
      <c r="L180" s="35" t="str">
        <f t="shared" si="17"/>
        <v xml:space="preserve"> chyba v datu narození</v>
      </c>
      <c r="M180" s="35" t="e">
        <f t="shared" si="18"/>
        <v>#N/A</v>
      </c>
      <c r="N180" s="28" t="str">
        <f t="shared" si="13"/>
        <v xml:space="preserve"> chyba v datu narození</v>
      </c>
      <c r="O180" s="28" t="e">
        <f t="shared" si="19"/>
        <v>#N/A</v>
      </c>
    </row>
    <row r="181" spans="1:15" x14ac:dyDescent="0.2">
      <c r="A181" s="30">
        <v>171</v>
      </c>
      <c r="B181" s="30"/>
      <c r="C181" s="30"/>
      <c r="D181" s="32"/>
      <c r="E181" s="30"/>
      <c r="F181" s="30"/>
      <c r="G181" s="31"/>
      <c r="H181" s="31"/>
      <c r="I181" s="33"/>
      <c r="J181" s="34">
        <f>DATEDIF(D181,I181,"y")</f>
        <v>0</v>
      </c>
      <c r="K181" s="35" t="e">
        <f>_xlfn.IFS(E181="muž","Men",E181="žena","Women",E181="nebinární","Nonbinary")</f>
        <v>#N/A</v>
      </c>
      <c r="L181" s="35" t="str">
        <f t="shared" si="17"/>
        <v xml:space="preserve"> chyba v datu narození</v>
      </c>
      <c r="M181" s="35" t="e">
        <f t="shared" si="18"/>
        <v>#N/A</v>
      </c>
      <c r="N181" s="28" t="str">
        <f t="shared" si="13"/>
        <v xml:space="preserve"> chyba v datu narození</v>
      </c>
      <c r="O181" s="28" t="e">
        <f t="shared" si="19"/>
        <v>#N/A</v>
      </c>
    </row>
    <row r="182" spans="1:15" x14ac:dyDescent="0.2">
      <c r="A182" s="36">
        <v>172</v>
      </c>
      <c r="B182" s="36"/>
      <c r="C182" s="36"/>
      <c r="D182" s="38"/>
      <c r="E182" s="36"/>
      <c r="F182" s="36"/>
      <c r="G182" s="37"/>
      <c r="H182" s="37"/>
      <c r="I182" s="39"/>
      <c r="J182" s="34">
        <f>DATEDIF(D182,I182,"y")</f>
        <v>0</v>
      </c>
      <c r="K182" s="35" t="e">
        <f>_xlfn.IFS(E182="muž","Men",E182="žena","Women",E182="nebinární","Nonbinary")</f>
        <v>#N/A</v>
      </c>
      <c r="L182" s="35" t="str">
        <f t="shared" si="17"/>
        <v xml:space="preserve"> chyba v datu narození</v>
      </c>
      <c r="M182" s="35" t="e">
        <f t="shared" si="18"/>
        <v>#N/A</v>
      </c>
      <c r="N182" s="28" t="str">
        <f t="shared" si="13"/>
        <v xml:space="preserve"> chyba v datu narození</v>
      </c>
      <c r="O182" s="28" t="e">
        <f t="shared" si="19"/>
        <v>#N/A</v>
      </c>
    </row>
    <row r="183" spans="1:15" x14ac:dyDescent="0.2">
      <c r="A183" s="30">
        <v>173</v>
      </c>
      <c r="B183" s="30"/>
      <c r="C183" s="30"/>
      <c r="D183" s="32"/>
      <c r="E183" s="30"/>
      <c r="F183" s="30"/>
      <c r="G183" s="31"/>
      <c r="H183" s="31"/>
      <c r="I183" s="33"/>
      <c r="J183" s="34">
        <f>DATEDIF(D183,I183,"y")</f>
        <v>0</v>
      </c>
      <c r="K183" s="35" t="e">
        <f>_xlfn.IFS(E183="muž","Men",E183="žena","Women",E183="nebinární","Nonbinary")</f>
        <v>#N/A</v>
      </c>
      <c r="L183" s="35" t="str">
        <f t="shared" si="17"/>
        <v xml:space="preserve"> chyba v datu narození</v>
      </c>
      <c r="M183" s="35" t="e">
        <f t="shared" si="18"/>
        <v>#N/A</v>
      </c>
      <c r="N183" s="28" t="str">
        <f t="shared" si="13"/>
        <v xml:space="preserve"> chyba v datu narození</v>
      </c>
      <c r="O183" s="28" t="e">
        <f t="shared" si="19"/>
        <v>#N/A</v>
      </c>
    </row>
    <row r="184" spans="1:15" x14ac:dyDescent="0.2">
      <c r="A184" s="36">
        <v>174</v>
      </c>
      <c r="B184" s="36"/>
      <c r="C184" s="36"/>
      <c r="D184" s="38"/>
      <c r="E184" s="36"/>
      <c r="F184" s="36"/>
      <c r="G184" s="37"/>
      <c r="H184" s="37"/>
      <c r="I184" s="39"/>
      <c r="J184" s="34">
        <f>DATEDIF(D184,I184,"y")</f>
        <v>0</v>
      </c>
      <c r="K184" s="35" t="e">
        <f>_xlfn.IFS(E184="muž","Men",E184="žena","Women",E184="nebinární","Nonbinary")</f>
        <v>#N/A</v>
      </c>
      <c r="L184" s="35" t="str">
        <f t="shared" si="17"/>
        <v xml:space="preserve"> chyba v datu narození</v>
      </c>
      <c r="M184" s="35" t="e">
        <f t="shared" si="18"/>
        <v>#N/A</v>
      </c>
      <c r="N184" s="28" t="str">
        <f t="shared" si="13"/>
        <v xml:space="preserve"> chyba v datu narození</v>
      </c>
      <c r="O184" s="28" t="e">
        <f t="shared" si="19"/>
        <v>#N/A</v>
      </c>
    </row>
    <row r="185" spans="1:15" x14ac:dyDescent="0.2">
      <c r="A185" s="30">
        <v>175</v>
      </c>
      <c r="B185" s="30"/>
      <c r="C185" s="30"/>
      <c r="D185" s="32"/>
      <c r="E185" s="30"/>
      <c r="F185" s="30"/>
      <c r="G185" s="31"/>
      <c r="H185" s="31"/>
      <c r="I185" s="33"/>
      <c r="J185" s="34">
        <f>DATEDIF(D185,I185,"y")</f>
        <v>0</v>
      </c>
      <c r="K185" s="35" t="e">
        <f>_xlfn.IFS(E185="muž","Men",E185="žena","Women",E185="nebinární","Nonbinary")</f>
        <v>#N/A</v>
      </c>
      <c r="L185" s="35" t="str">
        <f t="shared" si="17"/>
        <v xml:space="preserve"> chyba v datu narození</v>
      </c>
      <c r="M185" s="35" t="e">
        <f t="shared" si="18"/>
        <v>#N/A</v>
      </c>
      <c r="N185" s="28" t="str">
        <f t="shared" si="13"/>
        <v xml:space="preserve"> chyba v datu narození</v>
      </c>
      <c r="O185" s="28" t="e">
        <f t="shared" si="19"/>
        <v>#N/A</v>
      </c>
    </row>
    <row r="186" spans="1:15" x14ac:dyDescent="0.2">
      <c r="A186" s="36">
        <v>176</v>
      </c>
      <c r="B186" s="36"/>
      <c r="C186" s="36"/>
      <c r="D186" s="38"/>
      <c r="E186" s="36"/>
      <c r="F186" s="36"/>
      <c r="G186" s="37"/>
      <c r="H186" s="37"/>
      <c r="I186" s="39"/>
      <c r="J186" s="34">
        <f>DATEDIF(D186,I186,"y")</f>
        <v>0</v>
      </c>
      <c r="K186" s="35" t="e">
        <f>_xlfn.IFS(E186="muž","Men",E186="žena","Women",E186="nebinární","Nonbinary")</f>
        <v>#N/A</v>
      </c>
      <c r="L186" s="35" t="str">
        <f t="shared" si="17"/>
        <v xml:space="preserve"> chyba v datu narození</v>
      </c>
      <c r="M186" s="35" t="e">
        <f t="shared" si="18"/>
        <v>#N/A</v>
      </c>
      <c r="N186" s="28" t="str">
        <f t="shared" si="13"/>
        <v xml:space="preserve"> chyba v datu narození</v>
      </c>
      <c r="O186" s="28" t="e">
        <f t="shared" si="19"/>
        <v>#N/A</v>
      </c>
    </row>
    <row r="187" spans="1:15" x14ac:dyDescent="0.2">
      <c r="A187" s="30">
        <v>177</v>
      </c>
      <c r="B187" s="30"/>
      <c r="C187" s="30"/>
      <c r="D187" s="32"/>
      <c r="E187" s="30"/>
      <c r="F187" s="30"/>
      <c r="G187" s="31"/>
      <c r="H187" s="31"/>
      <c r="I187" s="33"/>
      <c r="J187" s="34">
        <f>DATEDIF(D187,I187,"y")</f>
        <v>0</v>
      </c>
      <c r="K187" s="35" t="e">
        <f>_xlfn.IFS(E187="muž","Men",E187="žena","Women",E187="nebinární","Nonbinary")</f>
        <v>#N/A</v>
      </c>
      <c r="L187" s="35" t="str">
        <f t="shared" si="17"/>
        <v xml:space="preserve"> chyba v datu narození</v>
      </c>
      <c r="M187" s="35" t="e">
        <f t="shared" si="18"/>
        <v>#N/A</v>
      </c>
      <c r="N187" s="28" t="str">
        <f t="shared" si="13"/>
        <v xml:space="preserve"> chyba v datu narození</v>
      </c>
      <c r="O187" s="28" t="e">
        <f t="shared" si="19"/>
        <v>#N/A</v>
      </c>
    </row>
    <row r="188" spans="1:15" x14ac:dyDescent="0.2">
      <c r="A188" s="36">
        <v>178</v>
      </c>
      <c r="B188" s="36"/>
      <c r="C188" s="36"/>
      <c r="D188" s="38"/>
      <c r="E188" s="36"/>
      <c r="F188" s="36"/>
      <c r="G188" s="37"/>
      <c r="H188" s="37"/>
      <c r="I188" s="39"/>
      <c r="J188" s="34">
        <f>DATEDIF(D188,I188,"y")</f>
        <v>0</v>
      </c>
      <c r="K188" s="35" t="e">
        <f>_xlfn.IFS(E188="muž","Men",E188="žena","Women",E188="nebinární","Nonbinary")</f>
        <v>#N/A</v>
      </c>
      <c r="L188" s="35" t="str">
        <f t="shared" si="17"/>
        <v xml:space="preserve"> chyba v datu narození</v>
      </c>
      <c r="M188" s="35" t="e">
        <f t="shared" si="18"/>
        <v>#N/A</v>
      </c>
      <c r="N188" s="28" t="str">
        <f t="shared" si="13"/>
        <v xml:space="preserve"> chyba v datu narození</v>
      </c>
      <c r="O188" s="28" t="e">
        <f t="shared" si="19"/>
        <v>#N/A</v>
      </c>
    </row>
    <row r="189" spans="1:15" x14ac:dyDescent="0.2">
      <c r="A189" s="30">
        <v>179</v>
      </c>
      <c r="B189" s="30"/>
      <c r="C189" s="30"/>
      <c r="D189" s="32"/>
      <c r="E189" s="30"/>
      <c r="F189" s="30"/>
      <c r="G189" s="31"/>
      <c r="H189" s="31"/>
      <c r="I189" s="33"/>
      <c r="J189" s="34">
        <f>DATEDIF(D189,I189,"y")</f>
        <v>0</v>
      </c>
      <c r="K189" s="35" t="e">
        <f>_xlfn.IFS(E189="muž","Men",E189="žena","Women",E189="nebinární","Nonbinary")</f>
        <v>#N/A</v>
      </c>
      <c r="L189" s="35" t="str">
        <f t="shared" si="17"/>
        <v xml:space="preserve"> chyba v datu narození</v>
      </c>
      <c r="M189" s="35" t="e">
        <f t="shared" si="18"/>
        <v>#N/A</v>
      </c>
      <c r="N189" s="28" t="str">
        <f t="shared" si="13"/>
        <v xml:space="preserve"> chyba v datu narození</v>
      </c>
      <c r="O189" s="28" t="e">
        <f t="shared" si="19"/>
        <v>#N/A</v>
      </c>
    </row>
    <row r="190" spans="1:15" x14ac:dyDescent="0.2">
      <c r="A190" s="36">
        <v>180</v>
      </c>
      <c r="B190" s="36"/>
      <c r="C190" s="36"/>
      <c r="D190" s="38"/>
      <c r="E190" s="36"/>
      <c r="F190" s="36"/>
      <c r="G190" s="37"/>
      <c r="H190" s="37"/>
      <c r="I190" s="39"/>
      <c r="J190" s="34">
        <f>DATEDIF(D190,I190,"y")</f>
        <v>0</v>
      </c>
      <c r="K190" s="35" t="e">
        <f>_xlfn.IFS(E190="muž","Men",E190="žena","Women",E190="nebinární","Nonbinary")</f>
        <v>#N/A</v>
      </c>
      <c r="L190" s="35" t="str">
        <f t="shared" si="17"/>
        <v xml:space="preserve"> chyba v datu narození</v>
      </c>
      <c r="M190" s="35" t="e">
        <f t="shared" si="18"/>
        <v>#N/A</v>
      </c>
      <c r="N190" s="28" t="str">
        <f t="shared" si="13"/>
        <v xml:space="preserve"> chyba v datu narození</v>
      </c>
      <c r="O190" s="28" t="e">
        <f t="shared" si="19"/>
        <v>#N/A</v>
      </c>
    </row>
    <row r="191" spans="1:15" x14ac:dyDescent="0.2">
      <c r="A191" s="30">
        <v>181</v>
      </c>
      <c r="B191" s="30"/>
      <c r="C191" s="30"/>
      <c r="D191" s="32"/>
      <c r="E191" s="30"/>
      <c r="F191" s="30"/>
      <c r="G191" s="31"/>
      <c r="H191" s="31"/>
      <c r="I191" s="33"/>
      <c r="J191" s="34">
        <f>DATEDIF(D191,I191,"y")</f>
        <v>0</v>
      </c>
      <c r="K191" s="35" t="e">
        <f>_xlfn.IFS(E191="muž","Men",E191="žena","Women",E191="nebinární","Nonbinary")</f>
        <v>#N/A</v>
      </c>
      <c r="L191" s="35" t="str">
        <f t="shared" si="17"/>
        <v xml:space="preserve"> chyba v datu narození</v>
      </c>
      <c r="M191" s="35" t="e">
        <f t="shared" si="18"/>
        <v>#N/A</v>
      </c>
      <c r="N191" s="28" t="str">
        <f t="shared" si="13"/>
        <v xml:space="preserve"> chyba v datu narození</v>
      </c>
      <c r="O191" s="28" t="e">
        <f t="shared" si="19"/>
        <v>#N/A</v>
      </c>
    </row>
    <row r="192" spans="1:15" x14ac:dyDescent="0.2">
      <c r="A192" s="36">
        <v>182</v>
      </c>
      <c r="B192" s="36"/>
      <c r="C192" s="36"/>
      <c r="D192" s="38"/>
      <c r="E192" s="36"/>
      <c r="F192" s="36"/>
      <c r="G192" s="37"/>
      <c r="H192" s="37"/>
      <c r="I192" s="39"/>
      <c r="J192" s="34">
        <f>DATEDIF(D192,I192,"y")</f>
        <v>0</v>
      </c>
      <c r="K192" s="35" t="e">
        <f>_xlfn.IFS(E192="muž","Men",E192="žena","Women",E192="nebinární","Nonbinary")</f>
        <v>#N/A</v>
      </c>
      <c r="L192" s="35" t="str">
        <f t="shared" si="17"/>
        <v xml:space="preserve"> chyba v datu narození</v>
      </c>
      <c r="M192" s="35" t="e">
        <f t="shared" si="18"/>
        <v>#N/A</v>
      </c>
      <c r="N192" s="28" t="str">
        <f t="shared" si="13"/>
        <v xml:space="preserve"> chyba v datu narození</v>
      </c>
      <c r="O192" s="28" t="e">
        <f t="shared" si="19"/>
        <v>#N/A</v>
      </c>
    </row>
    <row r="193" spans="1:15" x14ac:dyDescent="0.2">
      <c r="A193" s="30">
        <v>183</v>
      </c>
      <c r="B193" s="30"/>
      <c r="C193" s="30"/>
      <c r="D193" s="32"/>
      <c r="E193" s="30"/>
      <c r="F193" s="30"/>
      <c r="G193" s="31"/>
      <c r="H193" s="31"/>
      <c r="I193" s="33"/>
      <c r="J193" s="34">
        <f>DATEDIF(D193,I193,"y")</f>
        <v>0</v>
      </c>
      <c r="K193" s="35" t="e">
        <f>_xlfn.IFS(E193="muž","Men",E193="žena","Women",E193="nebinární","Nonbinary")</f>
        <v>#N/A</v>
      </c>
      <c r="L193" s="35" t="str">
        <f t="shared" si="17"/>
        <v xml:space="preserve"> chyba v datu narození</v>
      </c>
      <c r="M193" s="35" t="e">
        <f t="shared" si="18"/>
        <v>#N/A</v>
      </c>
      <c r="N193" s="28" t="str">
        <f t="shared" si="13"/>
        <v xml:space="preserve"> chyba v datu narození</v>
      </c>
      <c r="O193" s="28" t="e">
        <f t="shared" si="19"/>
        <v>#N/A</v>
      </c>
    </row>
    <row r="194" spans="1:15" x14ac:dyDescent="0.2">
      <c r="A194" s="36">
        <v>184</v>
      </c>
      <c r="B194" s="36"/>
      <c r="C194" s="36"/>
      <c r="D194" s="38"/>
      <c r="E194" s="36"/>
      <c r="F194" s="36"/>
      <c r="G194" s="37"/>
      <c r="H194" s="37"/>
      <c r="I194" s="39"/>
      <c r="J194" s="34">
        <f>DATEDIF(D194,I194,"y")</f>
        <v>0</v>
      </c>
      <c r="K194" s="35" t="e">
        <f>_xlfn.IFS(E194="muž","Men",E194="žena","Women",E194="nebinární","Nonbinary")</f>
        <v>#N/A</v>
      </c>
      <c r="L194" s="35" t="str">
        <f t="shared" si="17"/>
        <v xml:space="preserve"> chyba v datu narození</v>
      </c>
      <c r="M194" s="35" t="e">
        <f t="shared" si="18"/>
        <v>#N/A</v>
      </c>
      <c r="N194" s="28" t="str">
        <f t="shared" si="13"/>
        <v xml:space="preserve"> chyba v datu narození</v>
      </c>
      <c r="O194" s="28" t="e">
        <f t="shared" si="19"/>
        <v>#N/A</v>
      </c>
    </row>
    <row r="195" spans="1:15" x14ac:dyDescent="0.2">
      <c r="A195" s="30">
        <v>185</v>
      </c>
      <c r="B195" s="30"/>
      <c r="C195" s="30"/>
      <c r="D195" s="32"/>
      <c r="E195" s="30"/>
      <c r="F195" s="30"/>
      <c r="G195" s="31"/>
      <c r="H195" s="31"/>
      <c r="I195" s="33"/>
      <c r="J195" s="34">
        <f>DATEDIF(D195,I195,"y")</f>
        <v>0</v>
      </c>
      <c r="K195" s="35" t="e">
        <f>_xlfn.IFS(E195="muž","Men",E195="žena","Women",E195="nebinární","Nonbinary")</f>
        <v>#N/A</v>
      </c>
      <c r="L195" s="35" t="str">
        <f t="shared" si="17"/>
        <v xml:space="preserve"> chyba v datu narození</v>
      </c>
      <c r="M195" s="35" t="e">
        <f t="shared" si="18"/>
        <v>#N/A</v>
      </c>
      <c r="N195" s="28" t="str">
        <f t="shared" si="13"/>
        <v xml:space="preserve"> chyba v datu narození</v>
      </c>
      <c r="O195" s="28" t="e">
        <f t="shared" si="19"/>
        <v>#N/A</v>
      </c>
    </row>
    <row r="196" spans="1:15" x14ac:dyDescent="0.2">
      <c r="A196" s="36">
        <v>186</v>
      </c>
      <c r="B196" s="36"/>
      <c r="C196" s="36"/>
      <c r="D196" s="38"/>
      <c r="E196" s="36"/>
      <c r="F196" s="36"/>
      <c r="G196" s="37"/>
      <c r="H196" s="37"/>
      <c r="I196" s="39"/>
      <c r="J196" s="34">
        <f>DATEDIF(D196,I196,"y")</f>
        <v>0</v>
      </c>
      <c r="K196" s="35" t="e">
        <f>_xlfn.IFS(E196="muž","Men",E196="žena","Women",E196="nebinární","Nonbinary")</f>
        <v>#N/A</v>
      </c>
      <c r="L196" s="35" t="str">
        <f t="shared" si="17"/>
        <v xml:space="preserve"> chyba v datu narození</v>
      </c>
      <c r="M196" s="35" t="e">
        <f t="shared" si="18"/>
        <v>#N/A</v>
      </c>
      <c r="N196" s="28" t="str">
        <f t="shared" si="13"/>
        <v xml:space="preserve"> chyba v datu narození</v>
      </c>
      <c r="O196" s="28" t="e">
        <f t="shared" si="19"/>
        <v>#N/A</v>
      </c>
    </row>
    <row r="197" spans="1:15" x14ac:dyDescent="0.2">
      <c r="A197" s="30">
        <v>187</v>
      </c>
      <c r="B197" s="30"/>
      <c r="C197" s="30"/>
      <c r="D197" s="32"/>
      <c r="E197" s="30"/>
      <c r="F197" s="30"/>
      <c r="G197" s="31"/>
      <c r="H197" s="31"/>
      <c r="I197" s="33"/>
      <c r="J197" s="34">
        <f>DATEDIF(D197,I197,"y")</f>
        <v>0</v>
      </c>
      <c r="K197" s="35" t="e">
        <f>_xlfn.IFS(E197="muž","Men",E197="žena","Women",E197="nebinární","Nonbinary")</f>
        <v>#N/A</v>
      </c>
      <c r="L197" s="35" t="str">
        <f t="shared" si="17"/>
        <v xml:space="preserve"> chyba v datu narození</v>
      </c>
      <c r="M197" s="35" t="e">
        <f t="shared" si="18"/>
        <v>#N/A</v>
      </c>
      <c r="N197" s="28" t="str">
        <f t="shared" si="13"/>
        <v xml:space="preserve"> chyba v datu narození</v>
      </c>
      <c r="O197" s="28" t="e">
        <f t="shared" si="19"/>
        <v>#N/A</v>
      </c>
    </row>
    <row r="198" spans="1:15" x14ac:dyDescent="0.2">
      <c r="A198" s="36">
        <v>188</v>
      </c>
      <c r="B198" s="36"/>
      <c r="C198" s="36"/>
      <c r="D198" s="38"/>
      <c r="E198" s="36"/>
      <c r="F198" s="36"/>
      <c r="G198" s="37"/>
      <c r="H198" s="37"/>
      <c r="I198" s="39"/>
      <c r="J198" s="34">
        <f>DATEDIF(D198,I198,"y")</f>
        <v>0</v>
      </c>
      <c r="K198" s="35" t="e">
        <f>_xlfn.IFS(E198="muž","Men",E198="žena","Women",E198="nebinární","Nonbinary")</f>
        <v>#N/A</v>
      </c>
      <c r="L198" s="35" t="str">
        <f t="shared" si="17"/>
        <v xml:space="preserve"> chyba v datu narození</v>
      </c>
      <c r="M198" s="35" t="e">
        <f t="shared" si="18"/>
        <v>#N/A</v>
      </c>
      <c r="N198" s="28" t="str">
        <f t="shared" si="13"/>
        <v xml:space="preserve"> chyba v datu narození</v>
      </c>
      <c r="O198" s="28" t="e">
        <f t="shared" si="19"/>
        <v>#N/A</v>
      </c>
    </row>
    <row r="199" spans="1:15" x14ac:dyDescent="0.2">
      <c r="A199" s="30">
        <v>189</v>
      </c>
      <c r="B199" s="30"/>
      <c r="C199" s="30"/>
      <c r="D199" s="32"/>
      <c r="E199" s="30"/>
      <c r="F199" s="30"/>
      <c r="G199" s="31"/>
      <c r="H199" s="31"/>
      <c r="I199" s="33"/>
      <c r="J199" s="34">
        <f>DATEDIF(D199,I199,"y")</f>
        <v>0</v>
      </c>
      <c r="K199" s="35" t="e">
        <f>_xlfn.IFS(E199="muž","Men",E199="žena","Women",E199="nebinární","Nonbinary")</f>
        <v>#N/A</v>
      </c>
      <c r="L199" s="35" t="str">
        <f t="shared" si="17"/>
        <v xml:space="preserve"> chyba v datu narození</v>
      </c>
      <c r="M199" s="35" t="e">
        <f t="shared" si="18"/>
        <v>#N/A</v>
      </c>
      <c r="N199" s="28" t="str">
        <f t="shared" si="13"/>
        <v xml:space="preserve"> chyba v datu narození</v>
      </c>
      <c r="O199" s="28" t="e">
        <f t="shared" si="19"/>
        <v>#N/A</v>
      </c>
    </row>
    <row r="200" spans="1:15" x14ac:dyDescent="0.2">
      <c r="A200" s="36">
        <v>190</v>
      </c>
      <c r="B200" s="36"/>
      <c r="C200" s="36"/>
      <c r="D200" s="38"/>
      <c r="E200" s="36"/>
      <c r="F200" s="36"/>
      <c r="G200" s="37"/>
      <c r="H200" s="37"/>
      <c r="I200" s="39"/>
      <c r="J200" s="34">
        <f>DATEDIF(D200,I200,"y")</f>
        <v>0</v>
      </c>
      <c r="K200" s="35" t="e">
        <f>_xlfn.IFS(E200="muž","Men",E200="žena","Women",E200="nebinární","Nonbinary")</f>
        <v>#N/A</v>
      </c>
      <c r="L200" s="35" t="str">
        <f t="shared" si="17"/>
        <v xml:space="preserve"> chyba v datu narození</v>
      </c>
      <c r="M200" s="35" t="e">
        <f t="shared" si="18"/>
        <v>#N/A</v>
      </c>
      <c r="N200" s="28" t="str">
        <f t="shared" si="13"/>
        <v xml:space="preserve"> chyba v datu narození</v>
      </c>
      <c r="O200" s="28" t="e">
        <f t="shared" si="19"/>
        <v>#N/A</v>
      </c>
    </row>
    <row r="201" spans="1:15" x14ac:dyDescent="0.2">
      <c r="A201" s="30">
        <v>191</v>
      </c>
      <c r="B201" s="30"/>
      <c r="C201" s="30"/>
      <c r="D201" s="32"/>
      <c r="E201" s="30"/>
      <c r="F201" s="30"/>
      <c r="G201" s="31"/>
      <c r="H201" s="31"/>
      <c r="I201" s="33"/>
      <c r="J201" s="34">
        <f>DATEDIF(D201,I201,"y")</f>
        <v>0</v>
      </c>
      <c r="K201" s="35" t="e">
        <f>_xlfn.IFS(E201="muž","Men",E201="žena","Women",E201="nebinární","Nonbinary")</f>
        <v>#N/A</v>
      </c>
      <c r="L201" s="35" t="str">
        <f t="shared" si="17"/>
        <v xml:space="preserve"> chyba v datu narození</v>
      </c>
      <c r="M201" s="35" t="e">
        <f t="shared" si="18"/>
        <v>#N/A</v>
      </c>
      <c r="N201" s="28" t="str">
        <f t="shared" si="13"/>
        <v xml:space="preserve"> chyba v datu narození</v>
      </c>
      <c r="O201" s="28" t="e">
        <f t="shared" si="19"/>
        <v>#N/A</v>
      </c>
    </row>
    <row r="202" spans="1:15" x14ac:dyDescent="0.2">
      <c r="A202" s="36">
        <v>192</v>
      </c>
      <c r="B202" s="36"/>
      <c r="C202" s="36"/>
      <c r="D202" s="38"/>
      <c r="E202" s="36"/>
      <c r="F202" s="36"/>
      <c r="G202" s="37"/>
      <c r="H202" s="37"/>
      <c r="I202" s="39"/>
      <c r="J202" s="34">
        <f>DATEDIF(D202,I202,"y")</f>
        <v>0</v>
      </c>
      <c r="K202" s="35" t="e">
        <f>_xlfn.IFS(E202="muž","Men",E202="žena","Women",E202="nebinární","Nonbinary")</f>
        <v>#N/A</v>
      </c>
      <c r="L202" s="35" t="str">
        <f t="shared" si="17"/>
        <v xml:space="preserve"> chyba v datu narození</v>
      </c>
      <c r="M202" s="35" t="e">
        <f t="shared" si="18"/>
        <v>#N/A</v>
      </c>
      <c r="N202" s="28" t="str">
        <f t="shared" si="13"/>
        <v xml:space="preserve"> chyba v datu narození</v>
      </c>
      <c r="O202" s="28" t="e">
        <f t="shared" si="19"/>
        <v>#N/A</v>
      </c>
    </row>
    <row r="203" spans="1:15" x14ac:dyDescent="0.2">
      <c r="A203" s="30">
        <v>193</v>
      </c>
      <c r="B203" s="30"/>
      <c r="C203" s="30"/>
      <c r="D203" s="32"/>
      <c r="E203" s="30"/>
      <c r="F203" s="30"/>
      <c r="G203" s="31"/>
      <c r="H203" s="31"/>
      <c r="I203" s="33"/>
      <c r="J203" s="34">
        <f>DATEDIF(D203,I203,"y")</f>
        <v>0</v>
      </c>
      <c r="K203" s="35" t="e">
        <f>_xlfn.IFS(E203="muž","Men",E203="žena","Women",E203="nebinární","Nonbinary")</f>
        <v>#N/A</v>
      </c>
      <c r="L203" s="35" t="str">
        <f t="shared" si="17"/>
        <v xml:space="preserve"> chyba v datu narození</v>
      </c>
      <c r="M203" s="35" t="e">
        <f t="shared" si="18"/>
        <v>#N/A</v>
      </c>
      <c r="N203" s="28" t="str">
        <f t="shared" ref="N203:N265" si="20">_xlfn.IFS(J203&lt;1, " chyba v datu narození",J203&lt;=15," aged 0-15",J203&lt;=29," aged 15-29",J203&gt;29," aged 29 and over")</f>
        <v xml:space="preserve"> chyba v datu narození</v>
      </c>
      <c r="O203" s="28" t="e">
        <f t="shared" si="19"/>
        <v>#N/A</v>
      </c>
    </row>
    <row r="204" spans="1:15" x14ac:dyDescent="0.2">
      <c r="A204" s="36">
        <v>194</v>
      </c>
      <c r="B204" s="36"/>
      <c r="C204" s="36"/>
      <c r="D204" s="38"/>
      <c r="E204" s="36"/>
      <c r="F204" s="36"/>
      <c r="G204" s="37"/>
      <c r="H204" s="37"/>
      <c r="I204" s="39"/>
      <c r="J204" s="34">
        <f>DATEDIF(D204,I204,"y")</f>
        <v>0</v>
      </c>
      <c r="K204" s="35" t="e">
        <f>_xlfn.IFS(E204="muž","Men",E204="žena","Women",E204="nebinární","Nonbinary")</f>
        <v>#N/A</v>
      </c>
      <c r="L204" s="35" t="str">
        <f t="shared" si="17"/>
        <v xml:space="preserve"> chyba v datu narození</v>
      </c>
      <c r="M204" s="35" t="e">
        <f t="shared" si="18"/>
        <v>#N/A</v>
      </c>
      <c r="N204" s="28" t="str">
        <f t="shared" si="20"/>
        <v xml:space="preserve"> chyba v datu narození</v>
      </c>
      <c r="O204" s="28" t="e">
        <f t="shared" si="19"/>
        <v>#N/A</v>
      </c>
    </row>
    <row r="205" spans="1:15" x14ac:dyDescent="0.2">
      <c r="A205" s="30">
        <v>195</v>
      </c>
      <c r="B205" s="30"/>
      <c r="C205" s="30"/>
      <c r="D205" s="32"/>
      <c r="E205" s="30"/>
      <c r="F205" s="30"/>
      <c r="G205" s="31"/>
      <c r="H205" s="31"/>
      <c r="I205" s="33"/>
      <c r="J205" s="34">
        <f>DATEDIF(D205,I205,"y")</f>
        <v>0</v>
      </c>
      <c r="K205" s="35" t="e">
        <f>_xlfn.IFS(E205="muž","Men",E205="žena","Women",E205="nebinární","Nonbinary")</f>
        <v>#N/A</v>
      </c>
      <c r="L205" s="35" t="str">
        <f t="shared" si="17"/>
        <v xml:space="preserve"> chyba v datu narození</v>
      </c>
      <c r="M205" s="35" t="e">
        <f t="shared" si="18"/>
        <v>#N/A</v>
      </c>
      <c r="N205" s="28" t="str">
        <f t="shared" si="20"/>
        <v xml:space="preserve"> chyba v datu narození</v>
      </c>
      <c r="O205" s="28" t="e">
        <f t="shared" si="19"/>
        <v>#N/A</v>
      </c>
    </row>
    <row r="206" spans="1:15" x14ac:dyDescent="0.2">
      <c r="A206" s="36">
        <v>196</v>
      </c>
      <c r="B206" s="36"/>
      <c r="C206" s="36"/>
      <c r="D206" s="38"/>
      <c r="E206" s="36"/>
      <c r="F206" s="36"/>
      <c r="G206" s="37"/>
      <c r="H206" s="37"/>
      <c r="I206" s="39"/>
      <c r="J206" s="34">
        <f>DATEDIF(D206,I206,"y")</f>
        <v>0</v>
      </c>
      <c r="K206" s="35" t="e">
        <f>_xlfn.IFS(E206="muž","Men",E206="žena","Women",E206="nebinární","Nonbinary")</f>
        <v>#N/A</v>
      </c>
      <c r="L206" s="35" t="str">
        <f t="shared" si="17"/>
        <v xml:space="preserve"> chyba v datu narození</v>
      </c>
      <c r="M206" s="35" t="e">
        <f t="shared" si="18"/>
        <v>#N/A</v>
      </c>
      <c r="N206" s="28" t="str">
        <f t="shared" si="20"/>
        <v xml:space="preserve"> chyba v datu narození</v>
      </c>
      <c r="O206" s="28" t="e">
        <f t="shared" si="19"/>
        <v>#N/A</v>
      </c>
    </row>
    <row r="207" spans="1:15" x14ac:dyDescent="0.2">
      <c r="A207" s="30">
        <v>197</v>
      </c>
      <c r="B207" s="30"/>
      <c r="C207" s="30"/>
      <c r="D207" s="32"/>
      <c r="E207" s="30"/>
      <c r="F207" s="30"/>
      <c r="G207" s="31"/>
      <c r="H207" s="31"/>
      <c r="I207" s="33"/>
      <c r="J207" s="34">
        <f>DATEDIF(D207,I207,"y")</f>
        <v>0</v>
      </c>
      <c r="K207" s="35" t="e">
        <f>_xlfn.IFS(E207="muž","Men",E207="žena","Women",E207="nebinární","Nonbinary")</f>
        <v>#N/A</v>
      </c>
      <c r="L207" s="35" t="str">
        <f t="shared" ref="L207:L238" si="21">_xlfn.IFS(J207&lt;1, " chyba v datu narození",J207&lt;=17," aged 0-17",J207&lt;=29," aged 18-29",J207&lt;=54," aged 30-54",J207&gt;=55," aged 55 and over")</f>
        <v xml:space="preserve"> chyba v datu narození</v>
      </c>
      <c r="M207" s="35" t="e">
        <f t="shared" ref="M207:M238" si="22">K207&amp;L207</f>
        <v>#N/A</v>
      </c>
      <c r="N207" s="28" t="str">
        <f t="shared" si="20"/>
        <v xml:space="preserve"> chyba v datu narození</v>
      </c>
      <c r="O207" s="28" t="e">
        <f t="shared" ref="O207:O238" si="23">K207&amp;N207</f>
        <v>#N/A</v>
      </c>
    </row>
    <row r="208" spans="1:15" x14ac:dyDescent="0.2">
      <c r="A208" s="36">
        <v>198</v>
      </c>
      <c r="B208" s="36"/>
      <c r="C208" s="36"/>
      <c r="D208" s="38"/>
      <c r="E208" s="36"/>
      <c r="F208" s="36"/>
      <c r="G208" s="37"/>
      <c r="H208" s="37"/>
      <c r="I208" s="39"/>
      <c r="J208" s="34">
        <f>DATEDIF(D208,I208,"y")</f>
        <v>0</v>
      </c>
      <c r="K208" s="35" t="e">
        <f>_xlfn.IFS(E208="muž","Men",E208="žena","Women",E208="nebinární","Nonbinary")</f>
        <v>#N/A</v>
      </c>
      <c r="L208" s="35" t="str">
        <f t="shared" si="21"/>
        <v xml:space="preserve"> chyba v datu narození</v>
      </c>
      <c r="M208" s="35" t="e">
        <f t="shared" si="22"/>
        <v>#N/A</v>
      </c>
      <c r="N208" s="28" t="str">
        <f t="shared" si="20"/>
        <v xml:space="preserve"> chyba v datu narození</v>
      </c>
      <c r="O208" s="28" t="e">
        <f t="shared" si="23"/>
        <v>#N/A</v>
      </c>
    </row>
    <row r="209" spans="1:15" x14ac:dyDescent="0.2">
      <c r="A209" s="30">
        <v>199</v>
      </c>
      <c r="B209" s="30"/>
      <c r="C209" s="30"/>
      <c r="D209" s="32"/>
      <c r="E209" s="30"/>
      <c r="F209" s="30"/>
      <c r="G209" s="31"/>
      <c r="H209" s="31"/>
      <c r="I209" s="33"/>
      <c r="J209" s="34">
        <f>DATEDIF(D209,I209,"y")</f>
        <v>0</v>
      </c>
      <c r="K209" s="35" t="e">
        <f>_xlfn.IFS(E209="muž","Men",E209="žena","Women",E209="nebinární","Nonbinary")</f>
        <v>#N/A</v>
      </c>
      <c r="L209" s="35" t="str">
        <f t="shared" si="21"/>
        <v xml:space="preserve"> chyba v datu narození</v>
      </c>
      <c r="M209" s="35" t="e">
        <f t="shared" si="22"/>
        <v>#N/A</v>
      </c>
      <c r="N209" s="28" t="str">
        <f t="shared" si="20"/>
        <v xml:space="preserve"> chyba v datu narození</v>
      </c>
      <c r="O209" s="28" t="e">
        <f t="shared" si="23"/>
        <v>#N/A</v>
      </c>
    </row>
    <row r="210" spans="1:15" x14ac:dyDescent="0.2">
      <c r="A210" s="36">
        <v>200</v>
      </c>
      <c r="B210" s="36"/>
      <c r="C210" s="36"/>
      <c r="D210" s="38"/>
      <c r="E210" s="36"/>
      <c r="F210" s="36"/>
      <c r="G210" s="37"/>
      <c r="H210" s="37"/>
      <c r="I210" s="39"/>
      <c r="J210" s="34">
        <f>DATEDIF(D210,I210,"y")</f>
        <v>0</v>
      </c>
      <c r="K210" s="35" t="e">
        <f>_xlfn.IFS(E210="muž","Men",E210="žena","Women",E210="nebinární","Nonbinary")</f>
        <v>#N/A</v>
      </c>
      <c r="L210" s="35" t="str">
        <f t="shared" si="21"/>
        <v xml:space="preserve"> chyba v datu narození</v>
      </c>
      <c r="M210" s="35" t="e">
        <f t="shared" si="22"/>
        <v>#N/A</v>
      </c>
      <c r="N210" s="28" t="str">
        <f t="shared" si="20"/>
        <v xml:space="preserve"> chyba v datu narození</v>
      </c>
      <c r="O210" s="28" t="e">
        <f t="shared" si="23"/>
        <v>#N/A</v>
      </c>
    </row>
    <row r="211" spans="1:15" x14ac:dyDescent="0.2">
      <c r="A211" s="30">
        <v>201</v>
      </c>
      <c r="B211" s="30"/>
      <c r="C211" s="30"/>
      <c r="D211" s="32"/>
      <c r="E211" s="30"/>
      <c r="F211" s="30"/>
      <c r="G211" s="31"/>
      <c r="H211" s="31"/>
      <c r="I211" s="33"/>
      <c r="J211" s="34">
        <f>DATEDIF(D211,I211,"y")</f>
        <v>0</v>
      </c>
      <c r="K211" s="35" t="e">
        <f>_xlfn.IFS(E211="muž","Men",E211="žena","Women",E211="nebinární","Nonbinary")</f>
        <v>#N/A</v>
      </c>
      <c r="L211" s="35" t="str">
        <f t="shared" si="21"/>
        <v xml:space="preserve"> chyba v datu narození</v>
      </c>
      <c r="M211" s="35" t="e">
        <f t="shared" si="22"/>
        <v>#N/A</v>
      </c>
      <c r="N211" s="28" t="str">
        <f t="shared" si="20"/>
        <v xml:space="preserve"> chyba v datu narození</v>
      </c>
      <c r="O211" s="28" t="e">
        <f t="shared" si="23"/>
        <v>#N/A</v>
      </c>
    </row>
    <row r="212" spans="1:15" x14ac:dyDescent="0.2">
      <c r="A212" s="36">
        <v>202</v>
      </c>
      <c r="B212" s="36"/>
      <c r="C212" s="36"/>
      <c r="D212" s="38"/>
      <c r="E212" s="36"/>
      <c r="F212" s="36"/>
      <c r="G212" s="37"/>
      <c r="H212" s="37"/>
      <c r="I212" s="39"/>
      <c r="J212" s="34">
        <f>DATEDIF(D212,I212,"y")</f>
        <v>0</v>
      </c>
      <c r="K212" s="35" t="e">
        <f>_xlfn.IFS(E212="muž","Men",E212="žena","Women",E212="nebinární","Nonbinary")</f>
        <v>#N/A</v>
      </c>
      <c r="L212" s="35" t="str">
        <f t="shared" si="21"/>
        <v xml:space="preserve"> chyba v datu narození</v>
      </c>
      <c r="M212" s="35" t="e">
        <f t="shared" si="22"/>
        <v>#N/A</v>
      </c>
      <c r="N212" s="28" t="str">
        <f t="shared" si="20"/>
        <v xml:space="preserve"> chyba v datu narození</v>
      </c>
      <c r="O212" s="28" t="e">
        <f t="shared" si="23"/>
        <v>#N/A</v>
      </c>
    </row>
    <row r="213" spans="1:15" x14ac:dyDescent="0.2">
      <c r="A213" s="30">
        <v>203</v>
      </c>
      <c r="B213" s="30"/>
      <c r="C213" s="30"/>
      <c r="D213" s="32"/>
      <c r="E213" s="30"/>
      <c r="F213" s="30"/>
      <c r="G213" s="31"/>
      <c r="H213" s="31"/>
      <c r="I213" s="33"/>
      <c r="J213" s="34">
        <f>DATEDIF(D213,I213,"y")</f>
        <v>0</v>
      </c>
      <c r="K213" s="35" t="e">
        <f>_xlfn.IFS(E213="muž","Men",E213="žena","Women",E213="nebinární","Nonbinary")</f>
        <v>#N/A</v>
      </c>
      <c r="L213" s="35" t="str">
        <f t="shared" si="21"/>
        <v xml:space="preserve"> chyba v datu narození</v>
      </c>
      <c r="M213" s="35" t="e">
        <f t="shared" si="22"/>
        <v>#N/A</v>
      </c>
      <c r="N213" s="28" t="str">
        <f t="shared" si="20"/>
        <v xml:space="preserve"> chyba v datu narození</v>
      </c>
      <c r="O213" s="28" t="e">
        <f t="shared" si="23"/>
        <v>#N/A</v>
      </c>
    </row>
    <row r="214" spans="1:15" x14ac:dyDescent="0.2">
      <c r="A214" s="36">
        <v>204</v>
      </c>
      <c r="B214" s="36"/>
      <c r="C214" s="36"/>
      <c r="D214" s="38"/>
      <c r="E214" s="36"/>
      <c r="F214" s="36"/>
      <c r="G214" s="37"/>
      <c r="H214" s="37"/>
      <c r="I214" s="39"/>
      <c r="J214" s="34">
        <f>DATEDIF(D214,I214,"y")</f>
        <v>0</v>
      </c>
      <c r="K214" s="35" t="e">
        <f>_xlfn.IFS(E214="muž","Men",E214="žena","Women",E214="nebinární","Nonbinary")</f>
        <v>#N/A</v>
      </c>
      <c r="L214" s="35" t="str">
        <f t="shared" si="21"/>
        <v xml:space="preserve"> chyba v datu narození</v>
      </c>
      <c r="M214" s="35" t="e">
        <f t="shared" si="22"/>
        <v>#N/A</v>
      </c>
      <c r="N214" s="28" t="str">
        <f t="shared" si="20"/>
        <v xml:space="preserve"> chyba v datu narození</v>
      </c>
      <c r="O214" s="28" t="e">
        <f t="shared" si="23"/>
        <v>#N/A</v>
      </c>
    </row>
    <row r="215" spans="1:15" x14ac:dyDescent="0.2">
      <c r="A215" s="30">
        <v>205</v>
      </c>
      <c r="B215" s="30"/>
      <c r="C215" s="30"/>
      <c r="D215" s="32"/>
      <c r="E215" s="30"/>
      <c r="F215" s="30"/>
      <c r="G215" s="31"/>
      <c r="H215" s="31"/>
      <c r="I215" s="33"/>
      <c r="J215" s="34">
        <f>DATEDIF(D215,I215,"y")</f>
        <v>0</v>
      </c>
      <c r="K215" s="35" t="e">
        <f>_xlfn.IFS(E215="muž","Men",E215="žena","Women",E215="nebinární","Nonbinary")</f>
        <v>#N/A</v>
      </c>
      <c r="L215" s="35" t="str">
        <f t="shared" si="21"/>
        <v xml:space="preserve"> chyba v datu narození</v>
      </c>
      <c r="M215" s="35" t="e">
        <f t="shared" si="22"/>
        <v>#N/A</v>
      </c>
      <c r="N215" s="28" t="str">
        <f t="shared" si="20"/>
        <v xml:space="preserve"> chyba v datu narození</v>
      </c>
      <c r="O215" s="28" t="e">
        <f t="shared" si="23"/>
        <v>#N/A</v>
      </c>
    </row>
    <row r="216" spans="1:15" x14ac:dyDescent="0.2">
      <c r="A216" s="36">
        <v>206</v>
      </c>
      <c r="B216" s="36"/>
      <c r="C216" s="36"/>
      <c r="D216" s="38"/>
      <c r="E216" s="36"/>
      <c r="F216" s="36"/>
      <c r="G216" s="37"/>
      <c r="H216" s="37"/>
      <c r="I216" s="39"/>
      <c r="J216" s="34">
        <f>DATEDIF(D216,I216,"y")</f>
        <v>0</v>
      </c>
      <c r="K216" s="35" t="e">
        <f>_xlfn.IFS(E216="muž","Men",E216="žena","Women",E216="nebinární","Nonbinary")</f>
        <v>#N/A</v>
      </c>
      <c r="L216" s="35" t="str">
        <f t="shared" si="21"/>
        <v xml:space="preserve"> chyba v datu narození</v>
      </c>
      <c r="M216" s="35" t="e">
        <f t="shared" si="22"/>
        <v>#N/A</v>
      </c>
      <c r="N216" s="28" t="str">
        <f t="shared" si="20"/>
        <v xml:space="preserve"> chyba v datu narození</v>
      </c>
      <c r="O216" s="28" t="e">
        <f t="shared" si="23"/>
        <v>#N/A</v>
      </c>
    </row>
    <row r="217" spans="1:15" x14ac:dyDescent="0.2">
      <c r="A217" s="30">
        <v>207</v>
      </c>
      <c r="B217" s="30"/>
      <c r="C217" s="30"/>
      <c r="D217" s="32"/>
      <c r="E217" s="30"/>
      <c r="F217" s="30"/>
      <c r="G217" s="31"/>
      <c r="H217" s="31"/>
      <c r="I217" s="33"/>
      <c r="J217" s="34">
        <f>DATEDIF(D217,I217,"y")</f>
        <v>0</v>
      </c>
      <c r="K217" s="35" t="e">
        <f>_xlfn.IFS(E217="muž","Men",E217="žena","Women",E217="nebinární","Nonbinary")</f>
        <v>#N/A</v>
      </c>
      <c r="L217" s="35" t="str">
        <f t="shared" si="21"/>
        <v xml:space="preserve"> chyba v datu narození</v>
      </c>
      <c r="M217" s="35" t="e">
        <f t="shared" si="22"/>
        <v>#N/A</v>
      </c>
      <c r="N217" s="28" t="str">
        <f t="shared" si="20"/>
        <v xml:space="preserve"> chyba v datu narození</v>
      </c>
      <c r="O217" s="28" t="e">
        <f t="shared" si="23"/>
        <v>#N/A</v>
      </c>
    </row>
    <row r="218" spans="1:15" x14ac:dyDescent="0.2">
      <c r="A218" s="36">
        <v>208</v>
      </c>
      <c r="B218" s="36"/>
      <c r="C218" s="36"/>
      <c r="D218" s="38"/>
      <c r="E218" s="36"/>
      <c r="F218" s="36"/>
      <c r="G218" s="37"/>
      <c r="H218" s="37"/>
      <c r="I218" s="39"/>
      <c r="J218" s="34">
        <f>DATEDIF(D218,I218,"y")</f>
        <v>0</v>
      </c>
      <c r="K218" s="35" t="e">
        <f>_xlfn.IFS(E218="muž","Men",E218="žena","Women",E218="nebinární","Nonbinary")</f>
        <v>#N/A</v>
      </c>
      <c r="L218" s="35" t="str">
        <f t="shared" si="21"/>
        <v xml:space="preserve"> chyba v datu narození</v>
      </c>
      <c r="M218" s="35" t="e">
        <f t="shared" si="22"/>
        <v>#N/A</v>
      </c>
      <c r="N218" s="28" t="str">
        <f t="shared" si="20"/>
        <v xml:space="preserve"> chyba v datu narození</v>
      </c>
      <c r="O218" s="28" t="e">
        <f t="shared" si="23"/>
        <v>#N/A</v>
      </c>
    </row>
    <row r="219" spans="1:15" x14ac:dyDescent="0.2">
      <c r="A219" s="30">
        <v>209</v>
      </c>
      <c r="B219" s="30"/>
      <c r="C219" s="30"/>
      <c r="D219" s="32"/>
      <c r="E219" s="30"/>
      <c r="F219" s="30"/>
      <c r="G219" s="31"/>
      <c r="H219" s="31"/>
      <c r="I219" s="33"/>
      <c r="J219" s="34">
        <f>DATEDIF(D219,I219,"y")</f>
        <v>0</v>
      </c>
      <c r="K219" s="35" t="e">
        <f>_xlfn.IFS(E219="muž","Men",E219="žena","Women",E219="nebinární","Nonbinary")</f>
        <v>#N/A</v>
      </c>
      <c r="L219" s="35" t="str">
        <f t="shared" si="21"/>
        <v xml:space="preserve"> chyba v datu narození</v>
      </c>
      <c r="M219" s="35" t="e">
        <f t="shared" si="22"/>
        <v>#N/A</v>
      </c>
      <c r="N219" s="28" t="str">
        <f t="shared" si="20"/>
        <v xml:space="preserve"> chyba v datu narození</v>
      </c>
      <c r="O219" s="28" t="e">
        <f t="shared" si="23"/>
        <v>#N/A</v>
      </c>
    </row>
    <row r="220" spans="1:15" x14ac:dyDescent="0.2">
      <c r="A220" s="36">
        <v>210</v>
      </c>
      <c r="B220" s="36"/>
      <c r="C220" s="36"/>
      <c r="D220" s="38"/>
      <c r="E220" s="36"/>
      <c r="F220" s="36"/>
      <c r="G220" s="37"/>
      <c r="H220" s="37"/>
      <c r="I220" s="39"/>
      <c r="J220" s="34">
        <f>DATEDIF(D220,I220,"y")</f>
        <v>0</v>
      </c>
      <c r="K220" s="35" t="e">
        <f>_xlfn.IFS(E220="muž","Men",E220="žena","Women",E220="nebinární","Nonbinary")</f>
        <v>#N/A</v>
      </c>
      <c r="L220" s="35" t="str">
        <f t="shared" si="21"/>
        <v xml:space="preserve"> chyba v datu narození</v>
      </c>
      <c r="M220" s="35" t="e">
        <f t="shared" si="22"/>
        <v>#N/A</v>
      </c>
      <c r="N220" s="28" t="str">
        <f t="shared" si="20"/>
        <v xml:space="preserve"> chyba v datu narození</v>
      </c>
      <c r="O220" s="28" t="e">
        <f t="shared" si="23"/>
        <v>#N/A</v>
      </c>
    </row>
    <row r="221" spans="1:15" x14ac:dyDescent="0.2">
      <c r="A221" s="30">
        <v>211</v>
      </c>
      <c r="B221" s="30"/>
      <c r="C221" s="30"/>
      <c r="D221" s="32"/>
      <c r="E221" s="30"/>
      <c r="F221" s="30"/>
      <c r="G221" s="31"/>
      <c r="H221" s="31"/>
      <c r="I221" s="33"/>
      <c r="J221" s="34">
        <f>DATEDIF(D221,I221,"y")</f>
        <v>0</v>
      </c>
      <c r="K221" s="35" t="e">
        <f>_xlfn.IFS(E221="muž","Men",E221="žena","Women",E221="nebinární","Nonbinary")</f>
        <v>#N/A</v>
      </c>
      <c r="L221" s="35" t="str">
        <f t="shared" si="21"/>
        <v xml:space="preserve"> chyba v datu narození</v>
      </c>
      <c r="M221" s="35" t="e">
        <f t="shared" si="22"/>
        <v>#N/A</v>
      </c>
      <c r="N221" s="28" t="str">
        <f t="shared" si="20"/>
        <v xml:space="preserve"> chyba v datu narození</v>
      </c>
      <c r="O221" s="28" t="e">
        <f t="shared" si="23"/>
        <v>#N/A</v>
      </c>
    </row>
    <row r="222" spans="1:15" x14ac:dyDescent="0.2">
      <c r="A222" s="36">
        <v>212</v>
      </c>
      <c r="B222" s="36"/>
      <c r="C222" s="36"/>
      <c r="D222" s="38"/>
      <c r="E222" s="36"/>
      <c r="F222" s="36"/>
      <c r="G222" s="37"/>
      <c r="H222" s="37"/>
      <c r="I222" s="39"/>
      <c r="J222" s="34">
        <f>DATEDIF(D222,I222,"y")</f>
        <v>0</v>
      </c>
      <c r="K222" s="35" t="e">
        <f>_xlfn.IFS(E222="muž","Men",E222="žena","Women",E222="nebinární","Nonbinary")</f>
        <v>#N/A</v>
      </c>
      <c r="L222" s="35" t="str">
        <f t="shared" si="21"/>
        <v xml:space="preserve"> chyba v datu narození</v>
      </c>
      <c r="M222" s="35" t="e">
        <f t="shared" si="22"/>
        <v>#N/A</v>
      </c>
      <c r="N222" s="28" t="str">
        <f t="shared" si="20"/>
        <v xml:space="preserve"> chyba v datu narození</v>
      </c>
      <c r="O222" s="28" t="e">
        <f t="shared" si="23"/>
        <v>#N/A</v>
      </c>
    </row>
    <row r="223" spans="1:15" x14ac:dyDescent="0.2">
      <c r="A223" s="30">
        <v>213</v>
      </c>
      <c r="B223" s="30"/>
      <c r="C223" s="30"/>
      <c r="D223" s="32"/>
      <c r="E223" s="30"/>
      <c r="F223" s="30"/>
      <c r="G223" s="31"/>
      <c r="H223" s="31"/>
      <c r="I223" s="33"/>
      <c r="J223" s="34">
        <f>DATEDIF(D223,I223,"y")</f>
        <v>0</v>
      </c>
      <c r="K223" s="35" t="e">
        <f>_xlfn.IFS(E223="muž","Men",E223="žena","Women",E223="nebinární","Nonbinary")</f>
        <v>#N/A</v>
      </c>
      <c r="L223" s="35" t="str">
        <f t="shared" si="21"/>
        <v xml:space="preserve"> chyba v datu narození</v>
      </c>
      <c r="M223" s="35" t="e">
        <f t="shared" si="22"/>
        <v>#N/A</v>
      </c>
      <c r="N223" s="28" t="str">
        <f t="shared" si="20"/>
        <v xml:space="preserve"> chyba v datu narození</v>
      </c>
      <c r="O223" s="28" t="e">
        <f t="shared" si="23"/>
        <v>#N/A</v>
      </c>
    </row>
    <row r="224" spans="1:15" x14ac:dyDescent="0.2">
      <c r="A224" s="36">
        <v>214</v>
      </c>
      <c r="B224" s="36"/>
      <c r="C224" s="36"/>
      <c r="D224" s="38"/>
      <c r="E224" s="36"/>
      <c r="F224" s="36"/>
      <c r="G224" s="37"/>
      <c r="H224" s="37"/>
      <c r="I224" s="39"/>
      <c r="J224" s="34">
        <f>DATEDIF(D224,I224,"y")</f>
        <v>0</v>
      </c>
      <c r="K224" s="35" t="e">
        <f>_xlfn.IFS(E224="muž","Men",E224="žena","Women",E224="nebinární","Nonbinary")</f>
        <v>#N/A</v>
      </c>
      <c r="L224" s="35" t="str">
        <f t="shared" si="21"/>
        <v xml:space="preserve"> chyba v datu narození</v>
      </c>
      <c r="M224" s="35" t="e">
        <f t="shared" si="22"/>
        <v>#N/A</v>
      </c>
      <c r="N224" s="28" t="str">
        <f t="shared" si="20"/>
        <v xml:space="preserve"> chyba v datu narození</v>
      </c>
      <c r="O224" s="28" t="e">
        <f t="shared" si="23"/>
        <v>#N/A</v>
      </c>
    </row>
    <row r="225" spans="1:15" x14ac:dyDescent="0.2">
      <c r="A225" s="30">
        <v>215</v>
      </c>
      <c r="B225" s="30"/>
      <c r="C225" s="30"/>
      <c r="D225" s="32"/>
      <c r="E225" s="30"/>
      <c r="F225" s="30"/>
      <c r="G225" s="31"/>
      <c r="H225" s="31"/>
      <c r="I225" s="33"/>
      <c r="J225" s="34">
        <f>DATEDIF(D225,I225,"y")</f>
        <v>0</v>
      </c>
      <c r="K225" s="35" t="e">
        <f>_xlfn.IFS(E225="muž","Men",E225="žena","Women",E225="nebinární","Nonbinary")</f>
        <v>#N/A</v>
      </c>
      <c r="L225" s="35" t="str">
        <f t="shared" si="21"/>
        <v xml:space="preserve"> chyba v datu narození</v>
      </c>
      <c r="M225" s="35" t="e">
        <f t="shared" si="22"/>
        <v>#N/A</v>
      </c>
      <c r="N225" s="28" t="str">
        <f t="shared" si="20"/>
        <v xml:space="preserve"> chyba v datu narození</v>
      </c>
      <c r="O225" s="28" t="e">
        <f t="shared" si="23"/>
        <v>#N/A</v>
      </c>
    </row>
    <row r="226" spans="1:15" x14ac:dyDescent="0.2">
      <c r="A226" s="36">
        <v>216</v>
      </c>
      <c r="B226" s="36"/>
      <c r="C226" s="36"/>
      <c r="D226" s="38"/>
      <c r="E226" s="36"/>
      <c r="F226" s="36"/>
      <c r="G226" s="37"/>
      <c r="H226" s="37"/>
      <c r="I226" s="39"/>
      <c r="J226" s="34">
        <f>DATEDIF(D226,I226,"y")</f>
        <v>0</v>
      </c>
      <c r="K226" s="35" t="e">
        <f>_xlfn.IFS(E226="muž","Men",E226="žena","Women",E226="nebinární","Nonbinary")</f>
        <v>#N/A</v>
      </c>
      <c r="L226" s="35" t="str">
        <f t="shared" si="21"/>
        <v xml:space="preserve"> chyba v datu narození</v>
      </c>
      <c r="M226" s="35" t="e">
        <f t="shared" si="22"/>
        <v>#N/A</v>
      </c>
      <c r="N226" s="28" t="str">
        <f t="shared" si="20"/>
        <v xml:space="preserve"> chyba v datu narození</v>
      </c>
      <c r="O226" s="28" t="e">
        <f t="shared" si="23"/>
        <v>#N/A</v>
      </c>
    </row>
    <row r="227" spans="1:15" x14ac:dyDescent="0.2">
      <c r="A227" s="30">
        <v>217</v>
      </c>
      <c r="B227" s="30"/>
      <c r="C227" s="30"/>
      <c r="D227" s="32"/>
      <c r="E227" s="30"/>
      <c r="F227" s="30"/>
      <c r="G227" s="31"/>
      <c r="H227" s="31"/>
      <c r="I227" s="33"/>
      <c r="J227" s="34">
        <f>DATEDIF(D227,I227,"y")</f>
        <v>0</v>
      </c>
      <c r="K227" s="35" t="e">
        <f>_xlfn.IFS(E227="muž","Men",E227="žena","Women",E227="nebinární","Nonbinary")</f>
        <v>#N/A</v>
      </c>
      <c r="L227" s="35" t="str">
        <f t="shared" si="21"/>
        <v xml:space="preserve"> chyba v datu narození</v>
      </c>
      <c r="M227" s="35" t="e">
        <f t="shared" si="22"/>
        <v>#N/A</v>
      </c>
      <c r="N227" s="28" t="str">
        <f t="shared" si="20"/>
        <v xml:space="preserve"> chyba v datu narození</v>
      </c>
      <c r="O227" s="28" t="e">
        <f t="shared" si="23"/>
        <v>#N/A</v>
      </c>
    </row>
    <row r="228" spans="1:15" x14ac:dyDescent="0.2">
      <c r="A228" s="36">
        <v>218</v>
      </c>
      <c r="B228" s="36"/>
      <c r="C228" s="36"/>
      <c r="D228" s="38"/>
      <c r="E228" s="36"/>
      <c r="F228" s="36"/>
      <c r="G228" s="37"/>
      <c r="H228" s="37"/>
      <c r="I228" s="39"/>
      <c r="J228" s="34">
        <f>DATEDIF(D228,I228,"y")</f>
        <v>0</v>
      </c>
      <c r="K228" s="35" t="e">
        <f>_xlfn.IFS(E228="muž","Men",E228="žena","Women",E228="nebinární","Nonbinary")</f>
        <v>#N/A</v>
      </c>
      <c r="L228" s="35" t="str">
        <f t="shared" si="21"/>
        <v xml:space="preserve"> chyba v datu narození</v>
      </c>
      <c r="M228" s="35" t="e">
        <f t="shared" si="22"/>
        <v>#N/A</v>
      </c>
      <c r="N228" s="28" t="str">
        <f t="shared" si="20"/>
        <v xml:space="preserve"> chyba v datu narození</v>
      </c>
      <c r="O228" s="28" t="e">
        <f t="shared" si="23"/>
        <v>#N/A</v>
      </c>
    </row>
    <row r="229" spans="1:15" x14ac:dyDescent="0.2">
      <c r="A229" s="30">
        <v>219</v>
      </c>
      <c r="B229" s="30"/>
      <c r="C229" s="30"/>
      <c r="D229" s="32"/>
      <c r="E229" s="30"/>
      <c r="F229" s="30"/>
      <c r="G229" s="31"/>
      <c r="H229" s="31"/>
      <c r="I229" s="33"/>
      <c r="J229" s="34">
        <f>DATEDIF(D229,I229,"y")</f>
        <v>0</v>
      </c>
      <c r="K229" s="35" t="e">
        <f>_xlfn.IFS(E229="muž","Men",E229="žena","Women",E229="nebinární","Nonbinary")</f>
        <v>#N/A</v>
      </c>
      <c r="L229" s="35" t="str">
        <f t="shared" si="21"/>
        <v xml:space="preserve"> chyba v datu narození</v>
      </c>
      <c r="M229" s="35" t="e">
        <f t="shared" si="22"/>
        <v>#N/A</v>
      </c>
      <c r="N229" s="28" t="str">
        <f t="shared" si="20"/>
        <v xml:space="preserve"> chyba v datu narození</v>
      </c>
      <c r="O229" s="28" t="e">
        <f t="shared" si="23"/>
        <v>#N/A</v>
      </c>
    </row>
    <row r="230" spans="1:15" x14ac:dyDescent="0.2">
      <c r="A230" s="36">
        <v>220</v>
      </c>
      <c r="B230" s="36"/>
      <c r="C230" s="36"/>
      <c r="D230" s="38"/>
      <c r="E230" s="36"/>
      <c r="F230" s="36"/>
      <c r="G230" s="37"/>
      <c r="H230" s="37"/>
      <c r="I230" s="39"/>
      <c r="J230" s="34">
        <f>DATEDIF(D230,I230,"y")</f>
        <v>0</v>
      </c>
      <c r="K230" s="35" t="e">
        <f>_xlfn.IFS(E230="muž","Men",E230="žena","Women",E230="nebinární","Nonbinary")</f>
        <v>#N/A</v>
      </c>
      <c r="L230" s="35" t="str">
        <f t="shared" si="21"/>
        <v xml:space="preserve"> chyba v datu narození</v>
      </c>
      <c r="M230" s="35" t="e">
        <f t="shared" si="22"/>
        <v>#N/A</v>
      </c>
      <c r="N230" s="28" t="str">
        <f t="shared" si="20"/>
        <v xml:space="preserve"> chyba v datu narození</v>
      </c>
      <c r="O230" s="28" t="e">
        <f t="shared" si="23"/>
        <v>#N/A</v>
      </c>
    </row>
    <row r="231" spans="1:15" x14ac:dyDescent="0.2">
      <c r="A231" s="30">
        <v>221</v>
      </c>
      <c r="B231" s="30"/>
      <c r="C231" s="30"/>
      <c r="D231" s="32"/>
      <c r="E231" s="30"/>
      <c r="F231" s="30"/>
      <c r="G231" s="31"/>
      <c r="H231" s="31"/>
      <c r="I231" s="33"/>
      <c r="J231" s="34">
        <f>DATEDIF(D231,I231,"y")</f>
        <v>0</v>
      </c>
      <c r="K231" s="35" t="e">
        <f>_xlfn.IFS(E231="muž","Men",E231="žena","Women",E231="nebinární","Nonbinary")</f>
        <v>#N/A</v>
      </c>
      <c r="L231" s="35" t="str">
        <f t="shared" si="21"/>
        <v xml:space="preserve"> chyba v datu narození</v>
      </c>
      <c r="M231" s="35" t="e">
        <f t="shared" si="22"/>
        <v>#N/A</v>
      </c>
      <c r="N231" s="28" t="str">
        <f t="shared" si="20"/>
        <v xml:space="preserve"> chyba v datu narození</v>
      </c>
      <c r="O231" s="28" t="e">
        <f t="shared" si="23"/>
        <v>#N/A</v>
      </c>
    </row>
    <row r="232" spans="1:15" x14ac:dyDescent="0.2">
      <c r="A232" s="36">
        <v>222</v>
      </c>
      <c r="B232" s="36"/>
      <c r="C232" s="36"/>
      <c r="D232" s="38"/>
      <c r="E232" s="36"/>
      <c r="F232" s="36"/>
      <c r="G232" s="37"/>
      <c r="H232" s="37"/>
      <c r="I232" s="39"/>
      <c r="J232" s="34">
        <f>DATEDIF(D232,I232,"y")</f>
        <v>0</v>
      </c>
      <c r="K232" s="35" t="e">
        <f>_xlfn.IFS(E232="muž","Men",E232="žena","Women",E232="nebinární","Nonbinary")</f>
        <v>#N/A</v>
      </c>
      <c r="L232" s="35" t="str">
        <f t="shared" si="21"/>
        <v xml:space="preserve"> chyba v datu narození</v>
      </c>
      <c r="M232" s="35" t="e">
        <f t="shared" si="22"/>
        <v>#N/A</v>
      </c>
      <c r="N232" s="28" t="str">
        <f t="shared" si="20"/>
        <v xml:space="preserve"> chyba v datu narození</v>
      </c>
      <c r="O232" s="28" t="e">
        <f t="shared" si="23"/>
        <v>#N/A</v>
      </c>
    </row>
    <row r="233" spans="1:15" x14ac:dyDescent="0.2">
      <c r="A233" s="30">
        <v>223</v>
      </c>
      <c r="B233" s="30"/>
      <c r="C233" s="30"/>
      <c r="D233" s="32"/>
      <c r="E233" s="30"/>
      <c r="F233" s="30"/>
      <c r="G233" s="31"/>
      <c r="H233" s="31"/>
      <c r="I233" s="33"/>
      <c r="J233" s="34">
        <f>DATEDIF(D233,I233,"y")</f>
        <v>0</v>
      </c>
      <c r="K233" s="35" t="e">
        <f>_xlfn.IFS(E233="muž","Men",E233="žena","Women",E233="nebinární","Nonbinary")</f>
        <v>#N/A</v>
      </c>
      <c r="L233" s="35" t="str">
        <f t="shared" si="21"/>
        <v xml:space="preserve"> chyba v datu narození</v>
      </c>
      <c r="M233" s="35" t="e">
        <f t="shared" si="22"/>
        <v>#N/A</v>
      </c>
      <c r="N233" s="28" t="str">
        <f t="shared" si="20"/>
        <v xml:space="preserve"> chyba v datu narození</v>
      </c>
      <c r="O233" s="28" t="e">
        <f t="shared" si="23"/>
        <v>#N/A</v>
      </c>
    </row>
    <row r="234" spans="1:15" x14ac:dyDescent="0.2">
      <c r="A234" s="36">
        <v>224</v>
      </c>
      <c r="B234" s="36"/>
      <c r="C234" s="36"/>
      <c r="D234" s="38"/>
      <c r="E234" s="36"/>
      <c r="F234" s="36"/>
      <c r="G234" s="37"/>
      <c r="H234" s="37"/>
      <c r="I234" s="39"/>
      <c r="J234" s="34">
        <f>DATEDIF(D234,I234,"y")</f>
        <v>0</v>
      </c>
      <c r="K234" s="35" t="e">
        <f>_xlfn.IFS(E234="muž","Men",E234="žena","Women",E234="nebinární","Nonbinary")</f>
        <v>#N/A</v>
      </c>
      <c r="L234" s="35" t="str">
        <f t="shared" si="21"/>
        <v xml:space="preserve"> chyba v datu narození</v>
      </c>
      <c r="M234" s="35" t="e">
        <f t="shared" si="22"/>
        <v>#N/A</v>
      </c>
      <c r="N234" s="28" t="str">
        <f t="shared" si="20"/>
        <v xml:space="preserve"> chyba v datu narození</v>
      </c>
      <c r="O234" s="28" t="e">
        <f t="shared" si="23"/>
        <v>#N/A</v>
      </c>
    </row>
    <row r="235" spans="1:15" x14ac:dyDescent="0.2">
      <c r="A235" s="30">
        <v>225</v>
      </c>
      <c r="B235" s="30"/>
      <c r="C235" s="30"/>
      <c r="D235" s="32"/>
      <c r="E235" s="30"/>
      <c r="F235" s="30"/>
      <c r="G235" s="31"/>
      <c r="H235" s="31"/>
      <c r="I235" s="33"/>
      <c r="J235" s="34">
        <f>DATEDIF(D235,I235,"y")</f>
        <v>0</v>
      </c>
      <c r="K235" s="35" t="e">
        <f>_xlfn.IFS(E235="muž","Men",E235="žena","Women",E235="nebinární","Nonbinary")</f>
        <v>#N/A</v>
      </c>
      <c r="L235" s="35" t="str">
        <f t="shared" si="21"/>
        <v xml:space="preserve"> chyba v datu narození</v>
      </c>
      <c r="M235" s="35" t="e">
        <f t="shared" si="22"/>
        <v>#N/A</v>
      </c>
      <c r="N235" s="28" t="str">
        <f t="shared" si="20"/>
        <v xml:space="preserve"> chyba v datu narození</v>
      </c>
      <c r="O235" s="28" t="e">
        <f t="shared" si="23"/>
        <v>#N/A</v>
      </c>
    </row>
    <row r="236" spans="1:15" x14ac:dyDescent="0.2">
      <c r="A236" s="36">
        <v>226</v>
      </c>
      <c r="B236" s="36"/>
      <c r="C236" s="36"/>
      <c r="D236" s="38"/>
      <c r="E236" s="36"/>
      <c r="F236" s="36"/>
      <c r="G236" s="37"/>
      <c r="H236" s="37"/>
      <c r="I236" s="39"/>
      <c r="J236" s="34">
        <f>DATEDIF(D236,I236,"y")</f>
        <v>0</v>
      </c>
      <c r="K236" s="35" t="e">
        <f>_xlfn.IFS(E236="muž","Men",E236="žena","Women",E236="nebinární","Nonbinary")</f>
        <v>#N/A</v>
      </c>
      <c r="L236" s="35" t="str">
        <f t="shared" si="21"/>
        <v xml:space="preserve"> chyba v datu narození</v>
      </c>
      <c r="M236" s="35" t="e">
        <f t="shared" si="22"/>
        <v>#N/A</v>
      </c>
      <c r="N236" s="28" t="str">
        <f t="shared" si="20"/>
        <v xml:space="preserve"> chyba v datu narození</v>
      </c>
      <c r="O236" s="28" t="e">
        <f t="shared" si="23"/>
        <v>#N/A</v>
      </c>
    </row>
    <row r="237" spans="1:15" x14ac:dyDescent="0.2">
      <c r="A237" s="30">
        <v>227</v>
      </c>
      <c r="B237" s="30"/>
      <c r="C237" s="30"/>
      <c r="D237" s="32"/>
      <c r="E237" s="30"/>
      <c r="F237" s="30"/>
      <c r="G237" s="31"/>
      <c r="H237" s="31"/>
      <c r="I237" s="33"/>
      <c r="J237" s="34">
        <f>DATEDIF(D237,I237,"y")</f>
        <v>0</v>
      </c>
      <c r="K237" s="35" t="e">
        <f>_xlfn.IFS(E237="muž","Men",E237="žena","Women",E237="nebinární","Nonbinary")</f>
        <v>#N/A</v>
      </c>
      <c r="L237" s="35" t="str">
        <f t="shared" si="21"/>
        <v xml:space="preserve"> chyba v datu narození</v>
      </c>
      <c r="M237" s="35" t="e">
        <f t="shared" si="22"/>
        <v>#N/A</v>
      </c>
      <c r="N237" s="28" t="str">
        <f t="shared" si="20"/>
        <v xml:space="preserve"> chyba v datu narození</v>
      </c>
      <c r="O237" s="28" t="e">
        <f t="shared" si="23"/>
        <v>#N/A</v>
      </c>
    </row>
    <row r="238" spans="1:15" x14ac:dyDescent="0.2">
      <c r="A238" s="36">
        <v>228</v>
      </c>
      <c r="B238" s="36"/>
      <c r="C238" s="36"/>
      <c r="D238" s="38"/>
      <c r="E238" s="36"/>
      <c r="F238" s="36"/>
      <c r="G238" s="37"/>
      <c r="H238" s="37"/>
      <c r="I238" s="39"/>
      <c r="J238" s="34">
        <f>DATEDIF(D238,I238,"y")</f>
        <v>0</v>
      </c>
      <c r="K238" s="35" t="e">
        <f>_xlfn.IFS(E238="muž","Men",E238="žena","Women",E238="nebinární","Nonbinary")</f>
        <v>#N/A</v>
      </c>
      <c r="L238" s="35" t="str">
        <f t="shared" si="21"/>
        <v xml:space="preserve"> chyba v datu narození</v>
      </c>
      <c r="M238" s="35" t="e">
        <f t="shared" si="22"/>
        <v>#N/A</v>
      </c>
      <c r="N238" s="28" t="str">
        <f t="shared" si="20"/>
        <v xml:space="preserve"> chyba v datu narození</v>
      </c>
      <c r="O238" s="28" t="e">
        <f t="shared" si="23"/>
        <v>#N/A</v>
      </c>
    </row>
    <row r="239" spans="1:15" x14ac:dyDescent="0.2">
      <c r="A239" s="30">
        <v>229</v>
      </c>
      <c r="B239" s="30"/>
      <c r="C239" s="30"/>
      <c r="D239" s="32"/>
      <c r="E239" s="30"/>
      <c r="F239" s="30"/>
      <c r="G239" s="31"/>
      <c r="H239" s="31"/>
      <c r="I239" s="33"/>
      <c r="J239" s="34">
        <f>DATEDIF(D239,I239,"y")</f>
        <v>0</v>
      </c>
      <c r="K239" s="35" t="e">
        <f>_xlfn.IFS(E239="muž","Men",E239="žena","Women",E239="nebinární","Nonbinary")</f>
        <v>#N/A</v>
      </c>
      <c r="L239" s="35" t="str">
        <f t="shared" ref="L239:L265" si="24">_xlfn.IFS(J239&lt;1, " chyba v datu narození",J239&lt;=17," aged 0-17",J239&lt;=29," aged 18-29",J239&lt;=54," aged 30-54",J239&gt;=55," aged 55 and over")</f>
        <v xml:space="preserve"> chyba v datu narození</v>
      </c>
      <c r="M239" s="35" t="e">
        <f t="shared" ref="M239:M265" si="25">K239&amp;L239</f>
        <v>#N/A</v>
      </c>
      <c r="N239" s="28" t="str">
        <f t="shared" si="20"/>
        <v xml:space="preserve"> chyba v datu narození</v>
      </c>
      <c r="O239" s="28" t="e">
        <f t="shared" ref="O239:O265" si="26">K239&amp;N239</f>
        <v>#N/A</v>
      </c>
    </row>
    <row r="240" spans="1:15" x14ac:dyDescent="0.2">
      <c r="A240" s="36">
        <v>230</v>
      </c>
      <c r="B240" s="36"/>
      <c r="C240" s="36"/>
      <c r="D240" s="38"/>
      <c r="E240" s="36"/>
      <c r="F240" s="36"/>
      <c r="G240" s="37"/>
      <c r="H240" s="37"/>
      <c r="I240" s="39"/>
      <c r="J240" s="34">
        <f>DATEDIF(D240,I240,"y")</f>
        <v>0</v>
      </c>
      <c r="K240" s="35" t="e">
        <f>_xlfn.IFS(E240="muž","Men",E240="žena","Women",E240="nebinární","Nonbinary")</f>
        <v>#N/A</v>
      </c>
      <c r="L240" s="35" t="str">
        <f t="shared" si="24"/>
        <v xml:space="preserve"> chyba v datu narození</v>
      </c>
      <c r="M240" s="35" t="e">
        <f t="shared" si="25"/>
        <v>#N/A</v>
      </c>
      <c r="N240" s="28" t="str">
        <f t="shared" si="20"/>
        <v xml:space="preserve"> chyba v datu narození</v>
      </c>
      <c r="O240" s="28" t="e">
        <f t="shared" si="26"/>
        <v>#N/A</v>
      </c>
    </row>
    <row r="241" spans="1:15" x14ac:dyDescent="0.2">
      <c r="A241" s="30">
        <v>231</v>
      </c>
      <c r="B241" s="30"/>
      <c r="C241" s="30"/>
      <c r="D241" s="32"/>
      <c r="E241" s="30"/>
      <c r="F241" s="30"/>
      <c r="G241" s="31"/>
      <c r="H241" s="31"/>
      <c r="I241" s="33"/>
      <c r="J241" s="34">
        <f>DATEDIF(D241,I241,"y")</f>
        <v>0</v>
      </c>
      <c r="K241" s="35" t="e">
        <f>_xlfn.IFS(E241="muž","Men",E241="žena","Women",E241="nebinární","Nonbinary")</f>
        <v>#N/A</v>
      </c>
      <c r="L241" s="35" t="str">
        <f t="shared" si="24"/>
        <v xml:space="preserve"> chyba v datu narození</v>
      </c>
      <c r="M241" s="35" t="e">
        <f t="shared" si="25"/>
        <v>#N/A</v>
      </c>
      <c r="N241" s="28" t="str">
        <f t="shared" si="20"/>
        <v xml:space="preserve"> chyba v datu narození</v>
      </c>
      <c r="O241" s="28" t="e">
        <f t="shared" si="26"/>
        <v>#N/A</v>
      </c>
    </row>
    <row r="242" spans="1:15" x14ac:dyDescent="0.2">
      <c r="A242" s="36">
        <v>232</v>
      </c>
      <c r="B242" s="36"/>
      <c r="C242" s="36"/>
      <c r="D242" s="38"/>
      <c r="E242" s="36"/>
      <c r="F242" s="36"/>
      <c r="G242" s="37"/>
      <c r="H242" s="37"/>
      <c r="I242" s="39"/>
      <c r="J242" s="34">
        <f>DATEDIF(D242,I242,"y")</f>
        <v>0</v>
      </c>
      <c r="K242" s="35" t="e">
        <f>_xlfn.IFS(E242="muž","Men",E242="žena","Women",E242="nebinární","Nonbinary")</f>
        <v>#N/A</v>
      </c>
      <c r="L242" s="35" t="str">
        <f t="shared" si="24"/>
        <v xml:space="preserve"> chyba v datu narození</v>
      </c>
      <c r="M242" s="35" t="e">
        <f t="shared" si="25"/>
        <v>#N/A</v>
      </c>
      <c r="N242" s="28" t="str">
        <f t="shared" si="20"/>
        <v xml:space="preserve"> chyba v datu narození</v>
      </c>
      <c r="O242" s="28" t="e">
        <f t="shared" si="26"/>
        <v>#N/A</v>
      </c>
    </row>
    <row r="243" spans="1:15" x14ac:dyDescent="0.2">
      <c r="A243" s="30">
        <v>233</v>
      </c>
      <c r="B243" s="30"/>
      <c r="C243" s="30"/>
      <c r="D243" s="32"/>
      <c r="E243" s="30"/>
      <c r="F243" s="30"/>
      <c r="G243" s="31"/>
      <c r="H243" s="31"/>
      <c r="I243" s="33"/>
      <c r="J243" s="34">
        <f>DATEDIF(D243,I243,"y")</f>
        <v>0</v>
      </c>
      <c r="K243" s="35" t="e">
        <f>_xlfn.IFS(E243="muž","Men",E243="žena","Women",E243="nebinární","Nonbinary")</f>
        <v>#N/A</v>
      </c>
      <c r="L243" s="35" t="str">
        <f t="shared" si="24"/>
        <v xml:space="preserve"> chyba v datu narození</v>
      </c>
      <c r="M243" s="35" t="e">
        <f t="shared" si="25"/>
        <v>#N/A</v>
      </c>
      <c r="N243" s="28" t="str">
        <f t="shared" si="20"/>
        <v xml:space="preserve"> chyba v datu narození</v>
      </c>
      <c r="O243" s="28" t="e">
        <f t="shared" si="26"/>
        <v>#N/A</v>
      </c>
    </row>
    <row r="244" spans="1:15" x14ac:dyDescent="0.2">
      <c r="A244" s="36">
        <v>234</v>
      </c>
      <c r="B244" s="36"/>
      <c r="C244" s="36"/>
      <c r="D244" s="38"/>
      <c r="E244" s="36"/>
      <c r="F244" s="36"/>
      <c r="G244" s="37"/>
      <c r="H244" s="37"/>
      <c r="I244" s="39"/>
      <c r="J244" s="34">
        <f>DATEDIF(D244,I244,"y")</f>
        <v>0</v>
      </c>
      <c r="K244" s="35" t="e">
        <f>_xlfn.IFS(E244="muž","Men",E244="žena","Women",E244="nebinární","Nonbinary")</f>
        <v>#N/A</v>
      </c>
      <c r="L244" s="35" t="str">
        <f t="shared" si="24"/>
        <v xml:space="preserve"> chyba v datu narození</v>
      </c>
      <c r="M244" s="35" t="e">
        <f t="shared" si="25"/>
        <v>#N/A</v>
      </c>
      <c r="N244" s="28" t="str">
        <f t="shared" si="20"/>
        <v xml:space="preserve"> chyba v datu narození</v>
      </c>
      <c r="O244" s="28" t="e">
        <f t="shared" si="26"/>
        <v>#N/A</v>
      </c>
    </row>
    <row r="245" spans="1:15" x14ac:dyDescent="0.2">
      <c r="A245" s="30">
        <v>235</v>
      </c>
      <c r="B245" s="30"/>
      <c r="C245" s="30"/>
      <c r="D245" s="32"/>
      <c r="E245" s="30"/>
      <c r="F245" s="30"/>
      <c r="G245" s="31"/>
      <c r="H245" s="31"/>
      <c r="I245" s="33"/>
      <c r="J245" s="34">
        <f>DATEDIF(D245,I245,"y")</f>
        <v>0</v>
      </c>
      <c r="K245" s="35" t="e">
        <f>_xlfn.IFS(E245="muž","Men",E245="žena","Women",E245="nebinární","Nonbinary")</f>
        <v>#N/A</v>
      </c>
      <c r="L245" s="35" t="str">
        <f t="shared" si="24"/>
        <v xml:space="preserve"> chyba v datu narození</v>
      </c>
      <c r="M245" s="35" t="e">
        <f t="shared" si="25"/>
        <v>#N/A</v>
      </c>
      <c r="N245" s="28" t="str">
        <f t="shared" si="20"/>
        <v xml:space="preserve"> chyba v datu narození</v>
      </c>
      <c r="O245" s="28" t="e">
        <f t="shared" si="26"/>
        <v>#N/A</v>
      </c>
    </row>
    <row r="246" spans="1:15" x14ac:dyDescent="0.2">
      <c r="A246" s="36">
        <v>236</v>
      </c>
      <c r="B246" s="36"/>
      <c r="C246" s="36"/>
      <c r="D246" s="38"/>
      <c r="E246" s="36"/>
      <c r="F246" s="36"/>
      <c r="G246" s="37"/>
      <c r="H246" s="37"/>
      <c r="I246" s="39"/>
      <c r="J246" s="34">
        <f>DATEDIF(D246,I246,"y")</f>
        <v>0</v>
      </c>
      <c r="K246" s="35" t="e">
        <f>_xlfn.IFS(E246="muž","Men",E246="žena","Women",E246="nebinární","Nonbinary")</f>
        <v>#N/A</v>
      </c>
      <c r="L246" s="35" t="str">
        <f t="shared" si="24"/>
        <v xml:space="preserve"> chyba v datu narození</v>
      </c>
      <c r="M246" s="35" t="e">
        <f t="shared" si="25"/>
        <v>#N/A</v>
      </c>
      <c r="N246" s="28" t="str">
        <f t="shared" si="20"/>
        <v xml:space="preserve"> chyba v datu narození</v>
      </c>
      <c r="O246" s="28" t="e">
        <f t="shared" si="26"/>
        <v>#N/A</v>
      </c>
    </row>
    <row r="247" spans="1:15" x14ac:dyDescent="0.2">
      <c r="A247" s="30">
        <v>237</v>
      </c>
      <c r="B247" s="30"/>
      <c r="C247" s="30"/>
      <c r="D247" s="32"/>
      <c r="E247" s="30"/>
      <c r="F247" s="30"/>
      <c r="G247" s="31"/>
      <c r="H247" s="31"/>
      <c r="I247" s="33"/>
      <c r="J247" s="34">
        <f>DATEDIF(D247,I247,"y")</f>
        <v>0</v>
      </c>
      <c r="K247" s="35" t="e">
        <f>_xlfn.IFS(E247="muž","Men",E247="žena","Women",E247="nebinární","Nonbinary")</f>
        <v>#N/A</v>
      </c>
      <c r="L247" s="35" t="str">
        <f t="shared" si="24"/>
        <v xml:space="preserve"> chyba v datu narození</v>
      </c>
      <c r="M247" s="35" t="e">
        <f t="shared" si="25"/>
        <v>#N/A</v>
      </c>
      <c r="N247" s="28" t="str">
        <f t="shared" si="20"/>
        <v xml:space="preserve"> chyba v datu narození</v>
      </c>
      <c r="O247" s="28" t="e">
        <f t="shared" si="26"/>
        <v>#N/A</v>
      </c>
    </row>
    <row r="248" spans="1:15" x14ac:dyDescent="0.2">
      <c r="A248" s="36">
        <v>238</v>
      </c>
      <c r="B248" s="36"/>
      <c r="C248" s="36"/>
      <c r="D248" s="38"/>
      <c r="E248" s="36"/>
      <c r="F248" s="36"/>
      <c r="G248" s="37"/>
      <c r="H248" s="37"/>
      <c r="I248" s="39"/>
      <c r="J248" s="34">
        <f>DATEDIF(D248,I248,"y")</f>
        <v>0</v>
      </c>
      <c r="K248" s="35" t="e">
        <f>_xlfn.IFS(E248="muž","Men",E248="žena","Women",E248="nebinární","Nonbinary")</f>
        <v>#N/A</v>
      </c>
      <c r="L248" s="35" t="str">
        <f t="shared" si="24"/>
        <v xml:space="preserve"> chyba v datu narození</v>
      </c>
      <c r="M248" s="35" t="e">
        <f t="shared" si="25"/>
        <v>#N/A</v>
      </c>
      <c r="N248" s="28" t="str">
        <f t="shared" si="20"/>
        <v xml:space="preserve"> chyba v datu narození</v>
      </c>
      <c r="O248" s="28" t="e">
        <f t="shared" si="26"/>
        <v>#N/A</v>
      </c>
    </row>
    <row r="249" spans="1:15" x14ac:dyDescent="0.2">
      <c r="A249" s="30">
        <v>239</v>
      </c>
      <c r="B249" s="30"/>
      <c r="C249" s="30"/>
      <c r="D249" s="32"/>
      <c r="E249" s="30"/>
      <c r="F249" s="30"/>
      <c r="G249" s="31"/>
      <c r="H249" s="31"/>
      <c r="I249" s="33"/>
      <c r="J249" s="34">
        <f>DATEDIF(D249,I249,"y")</f>
        <v>0</v>
      </c>
      <c r="K249" s="35" t="e">
        <f>_xlfn.IFS(E249="muž","Men",E249="žena","Women",E249="nebinární","Nonbinary")</f>
        <v>#N/A</v>
      </c>
      <c r="L249" s="35" t="str">
        <f t="shared" si="24"/>
        <v xml:space="preserve"> chyba v datu narození</v>
      </c>
      <c r="M249" s="35" t="e">
        <f t="shared" si="25"/>
        <v>#N/A</v>
      </c>
      <c r="N249" s="28" t="str">
        <f t="shared" si="20"/>
        <v xml:space="preserve"> chyba v datu narození</v>
      </c>
      <c r="O249" s="28" t="e">
        <f t="shared" si="26"/>
        <v>#N/A</v>
      </c>
    </row>
    <row r="250" spans="1:15" x14ac:dyDescent="0.2">
      <c r="A250" s="36">
        <v>240</v>
      </c>
      <c r="B250" s="36"/>
      <c r="C250" s="36"/>
      <c r="D250" s="38"/>
      <c r="E250" s="36"/>
      <c r="F250" s="36"/>
      <c r="G250" s="37"/>
      <c r="H250" s="37"/>
      <c r="I250" s="39"/>
      <c r="J250" s="34">
        <f>DATEDIF(D250,I250,"y")</f>
        <v>0</v>
      </c>
      <c r="K250" s="35" t="e">
        <f>_xlfn.IFS(E250="muž","Men",E250="žena","Women",E250="nebinární","Nonbinary")</f>
        <v>#N/A</v>
      </c>
      <c r="L250" s="35" t="str">
        <f t="shared" si="24"/>
        <v xml:space="preserve"> chyba v datu narození</v>
      </c>
      <c r="M250" s="35" t="e">
        <f t="shared" si="25"/>
        <v>#N/A</v>
      </c>
      <c r="N250" s="28" t="str">
        <f t="shared" si="20"/>
        <v xml:space="preserve"> chyba v datu narození</v>
      </c>
      <c r="O250" s="28" t="e">
        <f t="shared" si="26"/>
        <v>#N/A</v>
      </c>
    </row>
    <row r="251" spans="1:15" x14ac:dyDescent="0.2">
      <c r="A251" s="30">
        <v>241</v>
      </c>
      <c r="B251" s="30"/>
      <c r="C251" s="30"/>
      <c r="D251" s="32"/>
      <c r="E251" s="30"/>
      <c r="F251" s="30"/>
      <c r="G251" s="31"/>
      <c r="H251" s="31"/>
      <c r="I251" s="33"/>
      <c r="J251" s="34">
        <f>DATEDIF(D251,I251,"y")</f>
        <v>0</v>
      </c>
      <c r="K251" s="35" t="e">
        <f>_xlfn.IFS(E251="muž","Men",E251="žena","Women",E251="nebinární","Nonbinary")</f>
        <v>#N/A</v>
      </c>
      <c r="L251" s="35" t="str">
        <f t="shared" si="24"/>
        <v xml:space="preserve"> chyba v datu narození</v>
      </c>
      <c r="M251" s="35" t="e">
        <f t="shared" si="25"/>
        <v>#N/A</v>
      </c>
      <c r="N251" s="28" t="str">
        <f t="shared" si="20"/>
        <v xml:space="preserve"> chyba v datu narození</v>
      </c>
      <c r="O251" s="28" t="e">
        <f t="shared" si="26"/>
        <v>#N/A</v>
      </c>
    </row>
    <row r="252" spans="1:15" x14ac:dyDescent="0.2">
      <c r="A252" s="36">
        <v>242</v>
      </c>
      <c r="B252" s="36"/>
      <c r="C252" s="36"/>
      <c r="D252" s="38"/>
      <c r="E252" s="36"/>
      <c r="F252" s="36"/>
      <c r="G252" s="37"/>
      <c r="H252" s="37"/>
      <c r="I252" s="39"/>
      <c r="J252" s="34">
        <f>DATEDIF(D252,I252,"y")</f>
        <v>0</v>
      </c>
      <c r="K252" s="35" t="e">
        <f>_xlfn.IFS(E252="muž","Men",E252="žena","Women",E252="nebinární","Nonbinary")</f>
        <v>#N/A</v>
      </c>
      <c r="L252" s="35" t="str">
        <f t="shared" si="24"/>
        <v xml:space="preserve"> chyba v datu narození</v>
      </c>
      <c r="M252" s="35" t="e">
        <f t="shared" si="25"/>
        <v>#N/A</v>
      </c>
      <c r="N252" s="28" t="str">
        <f t="shared" si="20"/>
        <v xml:space="preserve"> chyba v datu narození</v>
      </c>
      <c r="O252" s="28" t="e">
        <f t="shared" si="26"/>
        <v>#N/A</v>
      </c>
    </row>
    <row r="253" spans="1:15" x14ac:dyDescent="0.2">
      <c r="A253" s="30">
        <v>243</v>
      </c>
      <c r="B253" s="30"/>
      <c r="C253" s="30"/>
      <c r="D253" s="32"/>
      <c r="E253" s="30"/>
      <c r="F253" s="30"/>
      <c r="G253" s="31"/>
      <c r="H253" s="31"/>
      <c r="I253" s="33"/>
      <c r="J253" s="34">
        <f>DATEDIF(D253,I253,"y")</f>
        <v>0</v>
      </c>
      <c r="K253" s="35" t="e">
        <f>_xlfn.IFS(E253="muž","Men",E253="žena","Women",E253="nebinární","Nonbinary")</f>
        <v>#N/A</v>
      </c>
      <c r="L253" s="35" t="str">
        <f t="shared" si="24"/>
        <v xml:space="preserve"> chyba v datu narození</v>
      </c>
      <c r="M253" s="35" t="e">
        <f t="shared" si="25"/>
        <v>#N/A</v>
      </c>
      <c r="N253" s="28" t="str">
        <f t="shared" si="20"/>
        <v xml:space="preserve"> chyba v datu narození</v>
      </c>
      <c r="O253" s="28" t="e">
        <f t="shared" si="26"/>
        <v>#N/A</v>
      </c>
    </row>
    <row r="254" spans="1:15" x14ac:dyDescent="0.2">
      <c r="A254" s="36">
        <v>244</v>
      </c>
      <c r="B254" s="36"/>
      <c r="C254" s="36"/>
      <c r="D254" s="38"/>
      <c r="E254" s="36"/>
      <c r="F254" s="36"/>
      <c r="G254" s="37"/>
      <c r="H254" s="37"/>
      <c r="I254" s="39"/>
      <c r="J254" s="34">
        <f>DATEDIF(D254,I254,"y")</f>
        <v>0</v>
      </c>
      <c r="K254" s="35" t="e">
        <f>_xlfn.IFS(E254="muž","Men",E254="žena","Women",E254="nebinární","Nonbinary")</f>
        <v>#N/A</v>
      </c>
      <c r="L254" s="35" t="str">
        <f t="shared" si="24"/>
        <v xml:space="preserve"> chyba v datu narození</v>
      </c>
      <c r="M254" s="35" t="e">
        <f t="shared" si="25"/>
        <v>#N/A</v>
      </c>
      <c r="N254" s="28" t="str">
        <f t="shared" si="20"/>
        <v xml:space="preserve"> chyba v datu narození</v>
      </c>
      <c r="O254" s="28" t="e">
        <f t="shared" si="26"/>
        <v>#N/A</v>
      </c>
    </row>
    <row r="255" spans="1:15" x14ac:dyDescent="0.2">
      <c r="A255" s="30">
        <v>245</v>
      </c>
      <c r="B255" s="30"/>
      <c r="C255" s="30"/>
      <c r="D255" s="32"/>
      <c r="E255" s="30"/>
      <c r="F255" s="30"/>
      <c r="G255" s="31"/>
      <c r="H255" s="31"/>
      <c r="I255" s="33"/>
      <c r="J255" s="34">
        <f>DATEDIF(D255,I255,"y")</f>
        <v>0</v>
      </c>
      <c r="K255" s="35" t="e">
        <f>_xlfn.IFS(E255="muž","Men",E255="žena","Women",E255="nebinární","Nonbinary")</f>
        <v>#N/A</v>
      </c>
      <c r="L255" s="35" t="str">
        <f t="shared" si="24"/>
        <v xml:space="preserve"> chyba v datu narození</v>
      </c>
      <c r="M255" s="35" t="e">
        <f t="shared" si="25"/>
        <v>#N/A</v>
      </c>
      <c r="N255" s="28" t="str">
        <f t="shared" si="20"/>
        <v xml:space="preserve"> chyba v datu narození</v>
      </c>
      <c r="O255" s="28" t="e">
        <f t="shared" si="26"/>
        <v>#N/A</v>
      </c>
    </row>
    <row r="256" spans="1:15" x14ac:dyDescent="0.2">
      <c r="A256" s="36">
        <v>246</v>
      </c>
      <c r="B256" s="36"/>
      <c r="C256" s="36"/>
      <c r="D256" s="38"/>
      <c r="E256" s="36"/>
      <c r="F256" s="36"/>
      <c r="G256" s="37"/>
      <c r="H256" s="37"/>
      <c r="I256" s="39"/>
      <c r="J256" s="34">
        <f>DATEDIF(D256,I256,"y")</f>
        <v>0</v>
      </c>
      <c r="K256" s="35" t="e">
        <f>_xlfn.IFS(E256="muž","Men",E256="žena","Women",E256="nebinární","Nonbinary")</f>
        <v>#N/A</v>
      </c>
      <c r="L256" s="35" t="str">
        <f t="shared" si="24"/>
        <v xml:space="preserve"> chyba v datu narození</v>
      </c>
      <c r="M256" s="35" t="e">
        <f t="shared" si="25"/>
        <v>#N/A</v>
      </c>
      <c r="N256" s="28" t="str">
        <f t="shared" si="20"/>
        <v xml:space="preserve"> chyba v datu narození</v>
      </c>
      <c r="O256" s="28" t="e">
        <f t="shared" si="26"/>
        <v>#N/A</v>
      </c>
    </row>
    <row r="257" spans="1:15" x14ac:dyDescent="0.2">
      <c r="A257" s="30">
        <v>247</v>
      </c>
      <c r="B257" s="30"/>
      <c r="C257" s="30"/>
      <c r="D257" s="32"/>
      <c r="E257" s="30"/>
      <c r="F257" s="30"/>
      <c r="G257" s="31"/>
      <c r="H257" s="31"/>
      <c r="I257" s="33"/>
      <c r="J257" s="34">
        <f>DATEDIF(D257,I257,"y")</f>
        <v>0</v>
      </c>
      <c r="K257" s="35" t="e">
        <f>_xlfn.IFS(E257="muž","Men",E257="žena","Women",E257="nebinární","Nonbinary")</f>
        <v>#N/A</v>
      </c>
      <c r="L257" s="35" t="str">
        <f t="shared" si="24"/>
        <v xml:space="preserve"> chyba v datu narození</v>
      </c>
      <c r="M257" s="35" t="e">
        <f t="shared" si="25"/>
        <v>#N/A</v>
      </c>
      <c r="N257" s="28" t="str">
        <f t="shared" si="20"/>
        <v xml:space="preserve"> chyba v datu narození</v>
      </c>
      <c r="O257" s="28" t="e">
        <f t="shared" si="26"/>
        <v>#N/A</v>
      </c>
    </row>
    <row r="258" spans="1:15" x14ac:dyDescent="0.2">
      <c r="A258" s="36">
        <v>248</v>
      </c>
      <c r="B258" s="36"/>
      <c r="C258" s="36"/>
      <c r="D258" s="38"/>
      <c r="E258" s="36"/>
      <c r="F258" s="36"/>
      <c r="G258" s="37"/>
      <c r="H258" s="37"/>
      <c r="I258" s="39"/>
      <c r="J258" s="34">
        <f>DATEDIF(D258,I258,"y")</f>
        <v>0</v>
      </c>
      <c r="K258" s="35" t="e">
        <f>_xlfn.IFS(E258="muž","Men",E258="žena","Women",E258="nebinární","Nonbinary")</f>
        <v>#N/A</v>
      </c>
      <c r="L258" s="35" t="str">
        <f t="shared" si="24"/>
        <v xml:space="preserve"> chyba v datu narození</v>
      </c>
      <c r="M258" s="35" t="e">
        <f t="shared" si="25"/>
        <v>#N/A</v>
      </c>
      <c r="N258" s="28" t="str">
        <f t="shared" si="20"/>
        <v xml:space="preserve"> chyba v datu narození</v>
      </c>
      <c r="O258" s="28" t="e">
        <f t="shared" si="26"/>
        <v>#N/A</v>
      </c>
    </row>
    <row r="259" spans="1:15" x14ac:dyDescent="0.2">
      <c r="A259" s="30">
        <v>249</v>
      </c>
      <c r="B259" s="30"/>
      <c r="C259" s="30"/>
      <c r="D259" s="32"/>
      <c r="E259" s="30"/>
      <c r="F259" s="30"/>
      <c r="G259" s="31"/>
      <c r="H259" s="31"/>
      <c r="I259" s="33"/>
      <c r="J259" s="34">
        <f>DATEDIF(D259,I259,"y")</f>
        <v>0</v>
      </c>
      <c r="K259" s="35" t="e">
        <f>_xlfn.IFS(E259="muž","Men",E259="žena","Women",E259="nebinární","Nonbinary")</f>
        <v>#N/A</v>
      </c>
      <c r="L259" s="35" t="str">
        <f t="shared" si="24"/>
        <v xml:space="preserve"> chyba v datu narození</v>
      </c>
      <c r="M259" s="35" t="e">
        <f t="shared" si="25"/>
        <v>#N/A</v>
      </c>
      <c r="N259" s="28" t="str">
        <f t="shared" si="20"/>
        <v xml:space="preserve"> chyba v datu narození</v>
      </c>
      <c r="O259" s="28" t="e">
        <f t="shared" si="26"/>
        <v>#N/A</v>
      </c>
    </row>
    <row r="260" spans="1:15" x14ac:dyDescent="0.2">
      <c r="A260" s="36">
        <v>250</v>
      </c>
      <c r="B260" s="36"/>
      <c r="C260" s="36"/>
      <c r="D260" s="38"/>
      <c r="E260" s="36"/>
      <c r="F260" s="36"/>
      <c r="G260" s="37"/>
      <c r="H260" s="37"/>
      <c r="I260" s="39"/>
      <c r="J260" s="34">
        <f>DATEDIF(D260,I260,"y")</f>
        <v>0</v>
      </c>
      <c r="K260" s="35" t="e">
        <f>_xlfn.IFS(E260="muž","Men",E260="žena","Women",E260="nebinární","Nonbinary")</f>
        <v>#N/A</v>
      </c>
      <c r="L260" s="35" t="str">
        <f t="shared" si="24"/>
        <v xml:space="preserve"> chyba v datu narození</v>
      </c>
      <c r="M260" s="35" t="e">
        <f t="shared" si="25"/>
        <v>#N/A</v>
      </c>
      <c r="N260" s="28" t="str">
        <f t="shared" si="20"/>
        <v xml:space="preserve"> chyba v datu narození</v>
      </c>
      <c r="O260" s="28" t="e">
        <f t="shared" si="26"/>
        <v>#N/A</v>
      </c>
    </row>
    <row r="261" spans="1:15" x14ac:dyDescent="0.2">
      <c r="A261" s="30">
        <v>251</v>
      </c>
      <c r="B261" s="30"/>
      <c r="C261" s="30"/>
      <c r="D261" s="32"/>
      <c r="E261" s="30"/>
      <c r="F261" s="30"/>
      <c r="G261" s="31"/>
      <c r="H261" s="31"/>
      <c r="I261" s="33"/>
      <c r="J261" s="34">
        <f>DATEDIF(D261,I261,"y")</f>
        <v>0</v>
      </c>
      <c r="K261" s="35" t="e">
        <f>_xlfn.IFS(E261="muž","Men",E261="žena","Women",E261="nebinární","Nonbinary")</f>
        <v>#N/A</v>
      </c>
      <c r="L261" s="35" t="str">
        <f t="shared" si="24"/>
        <v xml:space="preserve"> chyba v datu narození</v>
      </c>
      <c r="M261" s="35" t="e">
        <f t="shared" si="25"/>
        <v>#N/A</v>
      </c>
      <c r="N261" s="28" t="str">
        <f t="shared" si="20"/>
        <v xml:space="preserve"> chyba v datu narození</v>
      </c>
      <c r="O261" s="28" t="e">
        <f t="shared" si="26"/>
        <v>#N/A</v>
      </c>
    </row>
    <row r="262" spans="1:15" x14ac:dyDescent="0.2">
      <c r="A262" s="36">
        <v>252</v>
      </c>
      <c r="B262" s="36"/>
      <c r="C262" s="36"/>
      <c r="D262" s="38"/>
      <c r="E262" s="36"/>
      <c r="F262" s="36"/>
      <c r="G262" s="37"/>
      <c r="H262" s="37"/>
      <c r="I262" s="39"/>
      <c r="J262" s="34">
        <f>DATEDIF(D262,I262,"y")</f>
        <v>0</v>
      </c>
      <c r="K262" s="35" t="e">
        <f>_xlfn.IFS(E262="muž","Men",E262="žena","Women",E262="nebinární","Nonbinary")</f>
        <v>#N/A</v>
      </c>
      <c r="L262" s="35" t="str">
        <f t="shared" si="24"/>
        <v xml:space="preserve"> chyba v datu narození</v>
      </c>
      <c r="M262" s="35" t="e">
        <f t="shared" si="25"/>
        <v>#N/A</v>
      </c>
      <c r="N262" s="28" t="str">
        <f t="shared" si="20"/>
        <v xml:space="preserve"> chyba v datu narození</v>
      </c>
      <c r="O262" s="28" t="e">
        <f t="shared" si="26"/>
        <v>#N/A</v>
      </c>
    </row>
    <row r="263" spans="1:15" x14ac:dyDescent="0.2">
      <c r="A263" s="30">
        <v>253</v>
      </c>
      <c r="B263" s="30"/>
      <c r="C263" s="30"/>
      <c r="D263" s="32"/>
      <c r="E263" s="30"/>
      <c r="F263" s="30"/>
      <c r="G263" s="31"/>
      <c r="H263" s="31"/>
      <c r="I263" s="33"/>
      <c r="J263" s="34">
        <f>DATEDIF(D263,I263,"y")</f>
        <v>0</v>
      </c>
      <c r="K263" s="35" t="e">
        <f>_xlfn.IFS(E263="muž","Men",E263="žena","Women",E263="nebinární","Nonbinary")</f>
        <v>#N/A</v>
      </c>
      <c r="L263" s="35" t="str">
        <f t="shared" si="24"/>
        <v xml:space="preserve"> chyba v datu narození</v>
      </c>
      <c r="M263" s="35" t="e">
        <f t="shared" si="25"/>
        <v>#N/A</v>
      </c>
      <c r="N263" s="28" t="str">
        <f t="shared" si="20"/>
        <v xml:space="preserve"> chyba v datu narození</v>
      </c>
      <c r="O263" s="28" t="e">
        <f t="shared" si="26"/>
        <v>#N/A</v>
      </c>
    </row>
    <row r="264" spans="1:15" x14ac:dyDescent="0.2">
      <c r="A264" s="36">
        <v>254</v>
      </c>
      <c r="B264" s="36"/>
      <c r="C264" s="36"/>
      <c r="D264" s="38"/>
      <c r="E264" s="36"/>
      <c r="F264" s="36"/>
      <c r="G264" s="37"/>
      <c r="H264" s="37"/>
      <c r="I264" s="39"/>
      <c r="J264" s="34">
        <f>DATEDIF(D264,I264,"y")</f>
        <v>0</v>
      </c>
      <c r="K264" s="35" t="e">
        <f>_xlfn.IFS(E264="muž","Men",E264="žena","Women",E264="nebinární","Nonbinary")</f>
        <v>#N/A</v>
      </c>
      <c r="L264" s="35" t="str">
        <f t="shared" si="24"/>
        <v xml:space="preserve"> chyba v datu narození</v>
      </c>
      <c r="M264" s="35" t="e">
        <f t="shared" si="25"/>
        <v>#N/A</v>
      </c>
      <c r="N264" s="28" t="str">
        <f t="shared" si="20"/>
        <v xml:space="preserve"> chyba v datu narození</v>
      </c>
      <c r="O264" s="28" t="e">
        <f t="shared" si="26"/>
        <v>#N/A</v>
      </c>
    </row>
    <row r="265" spans="1:15" x14ac:dyDescent="0.2">
      <c r="A265" s="30">
        <v>255</v>
      </c>
      <c r="B265" s="30"/>
      <c r="C265" s="30"/>
      <c r="D265" s="32"/>
      <c r="E265" s="30"/>
      <c r="F265" s="30"/>
      <c r="G265" s="31"/>
      <c r="H265" s="31"/>
      <c r="I265" s="33"/>
      <c r="J265" s="34">
        <f>DATEDIF(D265,I265,"y")</f>
        <v>0</v>
      </c>
      <c r="K265" s="35" t="e">
        <f>_xlfn.IFS(E265="muž","Men",E265="žena","Women",E265="nebinární","Nonbinary")</f>
        <v>#N/A</v>
      </c>
      <c r="L265" s="35" t="str">
        <f t="shared" si="24"/>
        <v xml:space="preserve"> chyba v datu narození</v>
      </c>
      <c r="M265" s="35" t="e">
        <f t="shared" si="25"/>
        <v>#N/A</v>
      </c>
      <c r="N265" s="28" t="str">
        <f t="shared" si="20"/>
        <v xml:space="preserve"> chyba v datu narození</v>
      </c>
      <c r="O265" s="28" t="e">
        <f t="shared" si="26"/>
        <v>#N/A</v>
      </c>
    </row>
  </sheetData>
  <sheetProtection formatCells="0" formatColumns="0" formatRows="0" insertRows="0" insertHyperlinks="0" deleteRows="0" sort="0" autoFilter="0"/>
  <mergeCells count="9">
    <mergeCell ref="J9:O9"/>
    <mergeCell ref="B1:F1"/>
    <mergeCell ref="B2:F2"/>
    <mergeCell ref="B9:F9"/>
    <mergeCell ref="G9:I9"/>
    <mergeCell ref="B3:F3"/>
    <mergeCell ref="C4:F4"/>
    <mergeCell ref="C5:F5"/>
    <mergeCell ref="C6:F6"/>
  </mergeCells>
  <conditionalFormatting sqref="C4:F6">
    <cfRule type="containsBlanks" dxfId="3" priority="1">
      <formula>LEN(TRIM(C4))=0</formula>
    </cfRule>
    <cfRule type="containsText" dxfId="2" priority="3" operator="containsText" text="vyplňte">
      <formula>NOT(ISERROR(SEARCH("vyplňte",C4)))</formula>
    </cfRule>
  </conditionalFormatting>
  <conditionalFormatting sqref="C7:F7">
    <cfRule type="containsText" dxfId="1" priority="2" operator="containsText" text="VYBERTE ZE SEZNAMU">
      <formula>NOT(ISERROR(SEARCH("VYBERTE ZE SEZNAMU",C7)))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eplatná položka!" error="Vyberte ze seznamu." promptTitle="VYBERTE ZE SEZNAMU" prompt="Vyberte prosím období vykazování." xr:uid="{460A7AC2-F397-4562-AE73-F98AF28B69D4}">
          <x14:formula1>
            <xm:f>List1!$A$2:$A$4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showGridLines="0" workbookViewId="0">
      <selection activeCell="B10" sqref="B10:C10"/>
    </sheetView>
  </sheetViews>
  <sheetFormatPr defaultColWidth="9.140625" defaultRowHeight="12.75" x14ac:dyDescent="0.2"/>
  <cols>
    <col min="1" max="1" width="23.28515625" style="1" customWidth="1"/>
    <col min="2" max="2" width="10.28515625" style="1" bestFit="1" customWidth="1"/>
    <col min="3" max="5" width="9.140625" style="1"/>
    <col min="6" max="6" width="30.140625" style="1" customWidth="1"/>
    <col min="7" max="16384" width="9.140625" style="1"/>
  </cols>
  <sheetData>
    <row r="1" spans="1:6" ht="15.75" x14ac:dyDescent="0.25">
      <c r="A1" s="55" t="s">
        <v>40</v>
      </c>
      <c r="B1" s="55"/>
      <c r="C1" s="55"/>
      <c r="D1" s="55"/>
      <c r="E1" s="55"/>
      <c r="F1" s="55"/>
    </row>
    <row r="2" spans="1:6" ht="15.75" x14ac:dyDescent="0.25">
      <c r="A2" s="3" t="s">
        <v>39</v>
      </c>
    </row>
    <row r="3" spans="1:6" ht="15.75" x14ac:dyDescent="0.25">
      <c r="A3" s="3"/>
    </row>
    <row r="4" spans="1:6" ht="15.75" x14ac:dyDescent="0.25">
      <c r="A4" s="22" t="s">
        <v>25</v>
      </c>
    </row>
    <row r="5" spans="1:6" ht="51.6" customHeight="1" x14ac:dyDescent="0.25">
      <c r="A5" s="58" t="s">
        <v>34</v>
      </c>
      <c r="B5" s="58"/>
      <c r="C5" s="58"/>
      <c r="D5" s="58"/>
      <c r="E5" s="58"/>
      <c r="F5" s="58"/>
    </row>
    <row r="7" spans="1:6" x14ac:dyDescent="0.2">
      <c r="A7" s="4" t="str">
        <f>'Seznam KKS'!B4</f>
        <v>Název projektu</v>
      </c>
      <c r="B7" s="57" t="str">
        <f>'Seznam KKS'!C4</f>
        <v>VYPLŇTE</v>
      </c>
      <c r="C7" s="57"/>
      <c r="D7" s="57"/>
      <c r="E7" s="57"/>
      <c r="F7" s="57"/>
    </row>
    <row r="8" spans="1:6" x14ac:dyDescent="0.2">
      <c r="A8" s="4" t="str">
        <f>'Seznam KKS'!B5</f>
        <v>Reg. číslo</v>
      </c>
      <c r="B8" s="57" t="str">
        <f>'Seznam KKS'!C5</f>
        <v>VYPLŇTE</v>
      </c>
      <c r="C8" s="57"/>
      <c r="D8" s="57"/>
      <c r="E8" s="57"/>
      <c r="F8" s="57"/>
    </row>
    <row r="9" spans="1:6" x14ac:dyDescent="0.2">
      <c r="A9" s="4" t="str">
        <f>'Seznam KKS'!B6</f>
        <v>Žadatel</v>
      </c>
      <c r="B9" s="57" t="str">
        <f>'Seznam KKS'!C6</f>
        <v>VYPLŇTE</v>
      </c>
      <c r="C9" s="57"/>
      <c r="D9" s="57"/>
      <c r="E9" s="57"/>
      <c r="F9" s="57"/>
    </row>
    <row r="10" spans="1:6" x14ac:dyDescent="0.2">
      <c r="A10" s="4" t="str">
        <f>'Seznam KKS'!B7</f>
        <v>Období vykazování</v>
      </c>
      <c r="B10" s="56">
        <f>'Seznam KKS'!C7</f>
        <v>0</v>
      </c>
      <c r="C10" s="56"/>
      <c r="D10" s="18"/>
      <c r="E10" s="18"/>
      <c r="F10" s="18"/>
    </row>
    <row r="11" spans="1:6" x14ac:dyDescent="0.2">
      <c r="A11" s="2"/>
      <c r="B11" s="19"/>
      <c r="C11" s="19"/>
      <c r="D11" s="18"/>
      <c r="E11" s="18"/>
      <c r="F11" s="18"/>
    </row>
    <row r="12" spans="1:6" x14ac:dyDescent="0.2">
      <c r="A12" s="4" t="s">
        <v>7</v>
      </c>
      <c r="B12" s="20">
        <f>COUNTIF('Seznam KKS'!M:M,"Men aged 0-17")</f>
        <v>0</v>
      </c>
      <c r="C12" s="19"/>
      <c r="D12" s="18"/>
      <c r="E12" s="18"/>
      <c r="F12" s="18"/>
    </row>
    <row r="13" spans="1:6" x14ac:dyDescent="0.2">
      <c r="A13" s="4" t="s">
        <v>8</v>
      </c>
      <c r="B13" s="20">
        <f>COUNTIF('Seznam KKS'!M:M,"Men aged 18-29")</f>
        <v>0</v>
      </c>
      <c r="C13" s="19"/>
      <c r="D13" s="18"/>
      <c r="E13" s="18"/>
      <c r="F13" s="18"/>
    </row>
    <row r="14" spans="1:6" x14ac:dyDescent="0.2">
      <c r="A14" s="4" t="s">
        <v>9</v>
      </c>
      <c r="B14" s="20">
        <f>COUNTIF('Seznam KKS'!M:M,"Men aged 30-54")</f>
        <v>0</v>
      </c>
      <c r="C14" s="19"/>
      <c r="D14" s="18"/>
      <c r="E14" s="18"/>
      <c r="F14" s="18"/>
    </row>
    <row r="15" spans="1:6" x14ac:dyDescent="0.2">
      <c r="A15" s="4" t="s">
        <v>10</v>
      </c>
      <c r="B15" s="20">
        <f>COUNTIF('Seznam KKS'!M:M,"Men aged 55 and over")</f>
        <v>0</v>
      </c>
      <c r="C15" s="19"/>
      <c r="D15" s="18"/>
      <c r="E15" s="18"/>
      <c r="F15" s="18"/>
    </row>
    <row r="16" spans="1:6" x14ac:dyDescent="0.2">
      <c r="A16" s="4" t="s">
        <v>11</v>
      </c>
      <c r="B16" s="20">
        <f>COUNTIF('Seznam KKS'!M:M,"Women aged 0-17")</f>
        <v>0</v>
      </c>
      <c r="C16" s="19"/>
      <c r="D16" s="18"/>
      <c r="E16" s="18"/>
      <c r="F16" s="18"/>
    </row>
    <row r="17" spans="1:6" x14ac:dyDescent="0.2">
      <c r="A17" s="4" t="s">
        <v>12</v>
      </c>
      <c r="B17" s="20">
        <f>COUNTIF('Seznam KKS'!M:M,"Women aged 18-29")</f>
        <v>0</v>
      </c>
      <c r="C17" s="19"/>
      <c r="D17" s="18"/>
      <c r="E17" s="18"/>
      <c r="F17" s="18"/>
    </row>
    <row r="18" spans="1:6" x14ac:dyDescent="0.2">
      <c r="A18" s="4" t="s">
        <v>13</v>
      </c>
      <c r="B18" s="20">
        <f>COUNTIF('Seznam KKS'!M:M,"Women aged 30-54")</f>
        <v>0</v>
      </c>
      <c r="C18" s="19"/>
      <c r="D18" s="18"/>
      <c r="E18" s="18"/>
      <c r="F18" s="18"/>
    </row>
    <row r="19" spans="1:6" x14ac:dyDescent="0.2">
      <c r="A19" s="4" t="s">
        <v>14</v>
      </c>
      <c r="B19" s="20">
        <f>COUNTIF('Seznam KKS'!M:M,"Women aged 55 and over")</f>
        <v>0</v>
      </c>
      <c r="C19" s="19"/>
      <c r="D19" s="18"/>
      <c r="E19" s="18"/>
      <c r="F19" s="18"/>
    </row>
    <row r="20" spans="1:6" x14ac:dyDescent="0.2">
      <c r="A20" s="4" t="s">
        <v>22</v>
      </c>
      <c r="B20" s="20">
        <f>COUNTIF('Seznam KKS'!M:M,"Nonbinary aged 0-17")</f>
        <v>0</v>
      </c>
      <c r="C20" s="19"/>
      <c r="D20" s="18"/>
      <c r="E20" s="18"/>
      <c r="F20" s="18"/>
    </row>
    <row r="21" spans="1:6" x14ac:dyDescent="0.2">
      <c r="A21" s="4" t="s">
        <v>19</v>
      </c>
      <c r="B21" s="20">
        <f>COUNTIF('Seznam KKS'!M:M,"Nonbinary aged 18-29")</f>
        <v>0</v>
      </c>
      <c r="C21" s="19"/>
      <c r="D21" s="18"/>
      <c r="E21" s="18"/>
      <c r="F21" s="18"/>
    </row>
    <row r="22" spans="1:6" x14ac:dyDescent="0.2">
      <c r="A22" s="4" t="s">
        <v>20</v>
      </c>
      <c r="B22" s="20">
        <f>COUNTIF('Seznam KKS'!M:M,"Nonbinary aged 30-54")</f>
        <v>0</v>
      </c>
      <c r="C22" s="19"/>
      <c r="D22" s="18"/>
      <c r="E22" s="18"/>
      <c r="F22" s="18"/>
    </row>
    <row r="23" spans="1:6" ht="12.75" customHeight="1" x14ac:dyDescent="0.2">
      <c r="A23" s="4" t="s">
        <v>21</v>
      </c>
      <c r="B23" s="20">
        <f>COUNTIF('Seznam KKS'!M:M,"Nonbinary aged 55 and over")</f>
        <v>0</v>
      </c>
      <c r="C23" s="19"/>
      <c r="D23" s="18"/>
      <c r="E23" s="18"/>
      <c r="F23" s="18"/>
    </row>
    <row r="24" spans="1:6" x14ac:dyDescent="0.2">
      <c r="A24" s="4" t="s">
        <v>15</v>
      </c>
      <c r="B24" s="21">
        <f>SUM(B12:B23)</f>
        <v>0</v>
      </c>
      <c r="C24" s="19"/>
      <c r="D24" s="18"/>
      <c r="E24" s="18"/>
      <c r="F24" s="18"/>
    </row>
    <row r="25" spans="1:6" x14ac:dyDescent="0.2">
      <c r="A25" s="2"/>
      <c r="B25" s="19"/>
      <c r="C25" s="19"/>
      <c r="D25" s="18"/>
      <c r="E25" s="18"/>
      <c r="F25" s="18"/>
    </row>
    <row r="26" spans="1:6" x14ac:dyDescent="0.2">
      <c r="A26" s="27" t="s">
        <v>37</v>
      </c>
      <c r="B26" s="21">
        <f>COUNTIF('Seznam KKS'!O:O,"Men aged 15-29")</f>
        <v>0</v>
      </c>
      <c r="C26" s="19"/>
      <c r="D26" s="18"/>
      <c r="E26" s="18"/>
      <c r="F26" s="18"/>
    </row>
    <row r="27" spans="1:6" x14ac:dyDescent="0.2">
      <c r="A27" s="27" t="s">
        <v>38</v>
      </c>
      <c r="B27" s="21">
        <f>COUNTIF('Seznam KKS'!O:O,"Women aged 15-29")</f>
        <v>0</v>
      </c>
      <c r="C27" s="19"/>
      <c r="D27" s="18"/>
      <c r="E27" s="18"/>
      <c r="F27" s="18"/>
    </row>
    <row r="28" spans="1:6" x14ac:dyDescent="0.2">
      <c r="A28" s="2"/>
      <c r="B28" s="19"/>
      <c r="C28" s="19"/>
      <c r="D28" s="18"/>
      <c r="E28" s="18"/>
      <c r="F28" s="18"/>
    </row>
    <row r="29" spans="1:6" x14ac:dyDescent="0.2">
      <c r="A29" s="2"/>
      <c r="B29" s="19"/>
      <c r="C29" s="19"/>
      <c r="D29" s="18"/>
      <c r="E29" s="18"/>
      <c r="F29" s="18"/>
    </row>
    <row r="30" spans="1:6" x14ac:dyDescent="0.2">
      <c r="A30" s="2"/>
      <c r="B30" s="19"/>
      <c r="C30" s="19"/>
      <c r="D30" s="18"/>
      <c r="E30" s="18"/>
      <c r="F30" s="18"/>
    </row>
  </sheetData>
  <sheetProtection formatCells="0" formatColumns="0" formatRows="0" sort="0" autoFilter="0" pivotTables="0"/>
  <mergeCells count="6">
    <mergeCell ref="A1:F1"/>
    <mergeCell ref="B10:C10"/>
    <mergeCell ref="B7:F7"/>
    <mergeCell ref="B8:F8"/>
    <mergeCell ref="B9:F9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D7BF-CDB2-4075-B190-E9477C346D76}">
  <dimension ref="A1:A4"/>
  <sheetViews>
    <sheetView workbookViewId="0">
      <selection activeCell="A2" sqref="A2"/>
    </sheetView>
  </sheetViews>
  <sheetFormatPr defaultRowHeight="15" x14ac:dyDescent="0.25"/>
  <cols>
    <col min="1" max="1" width="20.85546875" customWidth="1"/>
  </cols>
  <sheetData>
    <row r="1" spans="1:1" x14ac:dyDescent="0.25">
      <c r="A1" s="41" t="s">
        <v>42</v>
      </c>
    </row>
    <row r="2" spans="1:1" x14ac:dyDescent="0.25">
      <c r="A2" s="40" t="s">
        <v>41</v>
      </c>
    </row>
    <row r="3" spans="1:1" x14ac:dyDescent="0.25">
      <c r="A3" s="42" t="s">
        <v>44</v>
      </c>
    </row>
    <row r="4" spans="1:1" x14ac:dyDescent="0.25">
      <c r="A4" s="42" t="s">
        <v>43</v>
      </c>
    </row>
  </sheetData>
  <conditionalFormatting sqref="A2">
    <cfRule type="containsText" dxfId="0" priority="1" operator="containsText" text="VYBERTE ZE SEZNAMU">
      <formula>NOT(ISERROR(SEARCH("VYBERTE ZE SEZNAMU",A2)))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KKS</vt:lpstr>
      <vt:lpstr>Souhrn pro vykazování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kultury</dc:creator>
  <cp:lastModifiedBy>Matoušová Anna</cp:lastModifiedBy>
  <cp:lastPrinted>2022-09-30T07:51:53Z</cp:lastPrinted>
  <dcterms:created xsi:type="dcterms:W3CDTF">2022-09-14T12:03:22Z</dcterms:created>
  <dcterms:modified xsi:type="dcterms:W3CDTF">2023-09-20T12:07:18Z</dcterms:modified>
</cp:coreProperties>
</file>