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VŘ 2021 stipendia" sheetId="3" r:id="rId1"/>
  </sheets>
  <calcPr calcId="145621"/>
</workbook>
</file>

<file path=xl/calcChain.xml><?xml version="1.0" encoding="utf-8"?>
<calcChain xmlns="http://schemas.openxmlformats.org/spreadsheetml/2006/main">
  <c r="H35" i="3" l="1"/>
  <c r="G35" i="3"/>
  <c r="F35" i="3"/>
  <c r="E35" i="3"/>
</calcChain>
</file>

<file path=xl/sharedStrings.xml><?xml version="1.0" encoding="utf-8"?>
<sst xmlns="http://schemas.openxmlformats.org/spreadsheetml/2006/main" count="94" uniqueCount="84">
  <si>
    <t>Švendová Hedvika</t>
  </si>
  <si>
    <t>leden 2021 - červen 2022</t>
  </si>
  <si>
    <t>Bergmannová Terezie (Palková)</t>
  </si>
  <si>
    <t>Autorský edukativní muzikál - Zajíčkova písnička</t>
  </si>
  <si>
    <t>únor - červenec 2021</t>
  </si>
  <si>
    <t>Fritschová Tereza</t>
  </si>
  <si>
    <t>říjen 2020 - září 2022</t>
  </si>
  <si>
    <t>Ar-uchology</t>
  </si>
  <si>
    <t>září 2021 - prosinec 2022</t>
  </si>
  <si>
    <t>Silonová Klára</t>
  </si>
  <si>
    <t>Taneční obor na Institute of the Arts Barcelona</t>
  </si>
  <si>
    <t>leden 2021 - červen 2021</t>
  </si>
  <si>
    <t>Švendová Dominika</t>
  </si>
  <si>
    <t>září 2021 - červen 2022</t>
  </si>
  <si>
    <t>Roubíčková Daniela</t>
  </si>
  <si>
    <t>leden 2021 - červenec 2021</t>
  </si>
  <si>
    <t>Čajčík David</t>
  </si>
  <si>
    <t>Hruška František</t>
  </si>
  <si>
    <t>září 2020 - červen 2023</t>
  </si>
  <si>
    <t>Studium sonologie na University of the Arts The Hague</t>
  </si>
  <si>
    <t xml:space="preserve">Páchová Lucie </t>
  </si>
  <si>
    <t>Čermák Jakub</t>
  </si>
  <si>
    <t>Očistec si zaslouží každý</t>
  </si>
  <si>
    <t>únor-září 2021</t>
  </si>
  <si>
    <t>Englmaierová Martina</t>
  </si>
  <si>
    <t xml:space="preserve">Hra na violu na Hochschule für Musik C.M. von Weber (Drážďany) </t>
  </si>
  <si>
    <t>leden - srpen 2021</t>
  </si>
  <si>
    <t>Sea sound</t>
  </si>
  <si>
    <t xml:space="preserve">leden - září 2021 </t>
  </si>
  <si>
    <t>Kudelová Silvie</t>
  </si>
  <si>
    <t>Krejčová Tereza</t>
  </si>
  <si>
    <t>Mancová Štěpánka</t>
  </si>
  <si>
    <t>Cestou na vrchol Šaolin</t>
  </si>
  <si>
    <t>březen 21 - listopad 22</t>
  </si>
  <si>
    <t>Boušek Patrik</t>
  </si>
  <si>
    <t>Ein Strudel und Nekonečno</t>
  </si>
  <si>
    <t>Genčev Radim</t>
  </si>
  <si>
    <t>Alternativně proti proudu</t>
  </si>
  <si>
    <t>leden - prosinec 2021</t>
  </si>
  <si>
    <t>Mrkvička Luboš</t>
  </si>
  <si>
    <t>For Large Ensemble, Part F</t>
  </si>
  <si>
    <t>červen 2020 - srpen 2021</t>
  </si>
  <si>
    <t>Berka Matěj</t>
  </si>
  <si>
    <t>Studium na Fontys, Tilburg, Nizozemsko</t>
  </si>
  <si>
    <t>srpen 2020 - červen 2024</t>
  </si>
  <si>
    <t>Švejkar Marek</t>
  </si>
  <si>
    <t>Hra na klarinet na Pařížské národní konzervatoři</t>
  </si>
  <si>
    <t>září 2020 - červen 2022</t>
  </si>
  <si>
    <t>Sedlák Petr</t>
  </si>
  <si>
    <t>leden - červenec 2021</t>
  </si>
  <si>
    <t>Bošková Eliška</t>
  </si>
  <si>
    <t>Jelínková Alžběta</t>
  </si>
  <si>
    <t>Studium dirigování na Royal College of Music v Londýně</t>
  </si>
  <si>
    <t>leden 2021 - červenec 2022</t>
  </si>
  <si>
    <t xml:space="preserve">Soukup Ondřej </t>
  </si>
  <si>
    <t>Obor lesní roh na Musik C.M. von Weber (Drážďany)</t>
  </si>
  <si>
    <t>Vítková Lucie</t>
  </si>
  <si>
    <t>Environment/Prostředí (skadba pro symf. orchestr)</t>
  </si>
  <si>
    <t>Baldová Alžběta</t>
  </si>
  <si>
    <t>Hra na klarinet na Royal College of Music ve Stockholmu</t>
  </si>
  <si>
    <t>Studium hry na kytaru a příčnou flétnu (Lille, Curych)</t>
  </si>
  <si>
    <t>Studium klasické kytary (Lille, Curych)</t>
  </si>
  <si>
    <t>Studium barokního hoboje (Mnichov)</t>
  </si>
  <si>
    <t>Hudební management na Berklee College (Valencie)</t>
  </si>
  <si>
    <t>Balážová Martina</t>
  </si>
  <si>
    <t>Balzacova komedie</t>
  </si>
  <si>
    <t>leden - říjen 2021</t>
  </si>
  <si>
    <t>Mezinárodní divadelní škola J. Lecoqa ve Francii</t>
  </si>
  <si>
    <t>Hra na fagot a dirigování na Royal College of Music (Londýn)</t>
  </si>
  <si>
    <t>požadované stipendium</t>
  </si>
  <si>
    <t>období realizace projektu</t>
  </si>
  <si>
    <t>Žádosti o příspěvek na studijní činnost - hudba</t>
  </si>
  <si>
    <t>Žádosti o příspěvek na studijní činnost - divadlo/tanec</t>
  </si>
  <si>
    <t>Žádosti o příspěvek na tvůrčí činnost - divadlo/tanec</t>
  </si>
  <si>
    <t>Žádosti o příspěvek na tvůrčí činnost - hudba</t>
  </si>
  <si>
    <t>leden - červen 2021</t>
  </si>
  <si>
    <t>SEAD Salzburg - dokončení studia</t>
  </si>
  <si>
    <t>Hra na příčnou flétnu na univerzitě ve Vídni</t>
  </si>
  <si>
    <r>
      <t>Žádosti o prodloužení studijního projektu</t>
    </r>
    <r>
      <rPr>
        <sz val="11"/>
        <color theme="1"/>
        <rFont val="Calibri"/>
        <family val="2"/>
        <charset val="238"/>
        <scheme val="minor"/>
      </rPr>
      <t xml:space="preserve"> (víceleté projekty z minulých výběrových řízení)</t>
    </r>
  </si>
  <si>
    <t>k podpoře nedoporučeno</t>
  </si>
  <si>
    <t>přidělené stipendium</t>
  </si>
  <si>
    <t>Rozdělení stipendií ve výběrovém řízení 2021</t>
  </si>
  <si>
    <t>Silonová Barbora</t>
  </si>
  <si>
    <t xml:space="preserve">Taneční obor na Institute of the Arts Barcelona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</si>
</sst>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2" xfId="0" applyNumberFormat="1" applyBorder="1"/>
    <xf numFmtId="0" fontId="0" fillId="0" borderId="2" xfId="0" applyBorder="1"/>
    <xf numFmtId="0" fontId="5" fillId="0" borderId="2" xfId="0" applyFont="1" applyBorder="1"/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/>
    <xf numFmtId="0" fontId="0" fillId="0" borderId="2" xfId="0" applyFont="1" applyBorder="1"/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5" fillId="0" borderId="2" xfId="0" applyNumberFormat="1" applyFont="1" applyBorder="1"/>
    <xf numFmtId="0" fontId="4" fillId="0" borderId="2" xfId="0" applyFont="1" applyBorder="1"/>
    <xf numFmtId="0" fontId="4" fillId="0" borderId="2" xfId="0" applyFont="1" applyFill="1" applyBorder="1"/>
    <xf numFmtId="3" fontId="5" fillId="0" borderId="2" xfId="0" applyNumberFormat="1" applyFont="1" applyFill="1" applyBorder="1"/>
    <xf numFmtId="0" fontId="3" fillId="0" borderId="2" xfId="0" applyFont="1" applyFill="1" applyBorder="1"/>
    <xf numFmtId="0" fontId="5" fillId="0" borderId="7" xfId="0" applyFont="1" applyFill="1" applyBorder="1"/>
    <xf numFmtId="3" fontId="5" fillId="2" borderId="0" xfId="0" applyNumberFormat="1" applyFont="1" applyFill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6" fillId="0" borderId="3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5"/>
  <sheetViews>
    <sheetView tabSelected="1" workbookViewId="0">
      <selection activeCell="B2" sqref="B2:C2"/>
    </sheetView>
  </sheetViews>
  <sheetFormatPr defaultRowHeight="15" x14ac:dyDescent="0.25"/>
  <cols>
    <col min="2" max="2" width="29" customWidth="1"/>
    <col min="3" max="3" width="57.7109375" customWidth="1"/>
    <col min="4" max="4" width="25.140625" customWidth="1"/>
    <col min="5" max="8" width="11.42578125" customWidth="1"/>
    <col min="12" max="12" width="4.85546875" customWidth="1"/>
  </cols>
  <sheetData>
    <row r="2" spans="2:15" x14ac:dyDescent="0.25">
      <c r="B2" s="21" t="s">
        <v>81</v>
      </c>
      <c r="C2" s="21"/>
      <c r="D2" s="8" t="s">
        <v>70</v>
      </c>
      <c r="E2" s="19" t="s">
        <v>69</v>
      </c>
      <c r="F2" s="20"/>
      <c r="G2" s="19" t="s">
        <v>80</v>
      </c>
      <c r="H2" s="20"/>
      <c r="I2" s="2"/>
      <c r="J2" s="2"/>
      <c r="K2" s="2"/>
      <c r="L2" s="2"/>
      <c r="M2" s="2"/>
      <c r="N2" s="2"/>
      <c r="O2" s="2"/>
    </row>
    <row r="3" spans="2:15" x14ac:dyDescent="0.25">
      <c r="B3" s="22" t="s">
        <v>71</v>
      </c>
      <c r="C3" s="23"/>
      <c r="D3" s="24"/>
      <c r="E3" s="6">
        <v>2021</v>
      </c>
      <c r="F3" s="6">
        <v>2022</v>
      </c>
      <c r="G3" s="10">
        <v>2021</v>
      </c>
      <c r="H3" s="9">
        <v>2022</v>
      </c>
      <c r="I3" s="2"/>
      <c r="J3" s="2"/>
      <c r="K3" s="2"/>
      <c r="L3" s="2"/>
      <c r="M3" s="2"/>
      <c r="N3" s="2"/>
      <c r="O3" s="2"/>
    </row>
    <row r="4" spans="2:15" x14ac:dyDescent="0.25">
      <c r="B4" s="8" t="s">
        <v>0</v>
      </c>
      <c r="C4" s="8" t="s">
        <v>60</v>
      </c>
      <c r="D4" s="8" t="s">
        <v>1</v>
      </c>
      <c r="E4" s="7">
        <v>200000</v>
      </c>
      <c r="F4" s="7">
        <v>200000</v>
      </c>
      <c r="G4" s="11">
        <v>50000</v>
      </c>
      <c r="H4" s="11">
        <v>50000</v>
      </c>
      <c r="I4" s="2"/>
      <c r="J4" s="2"/>
      <c r="K4" s="2"/>
      <c r="L4" s="2"/>
      <c r="M4" s="2"/>
      <c r="N4" s="2"/>
      <c r="O4" s="2"/>
    </row>
    <row r="5" spans="2:15" x14ac:dyDescent="0.25">
      <c r="B5" s="8" t="s">
        <v>12</v>
      </c>
      <c r="C5" s="8" t="s">
        <v>61</v>
      </c>
      <c r="D5" s="8" t="s">
        <v>13</v>
      </c>
      <c r="E5" s="7">
        <v>176000</v>
      </c>
      <c r="F5" s="7">
        <v>176000</v>
      </c>
      <c r="G5" s="11">
        <v>50000</v>
      </c>
      <c r="H5" s="11">
        <v>50000</v>
      </c>
      <c r="I5" s="2"/>
      <c r="J5" s="2"/>
      <c r="K5" s="2"/>
      <c r="L5" s="2"/>
      <c r="M5" s="2"/>
      <c r="N5" s="2"/>
      <c r="O5" s="2"/>
    </row>
    <row r="6" spans="2:15" x14ac:dyDescent="0.25">
      <c r="B6" s="8" t="s">
        <v>5</v>
      </c>
      <c r="C6" s="8" t="s">
        <v>62</v>
      </c>
      <c r="D6" s="8" t="s">
        <v>6</v>
      </c>
      <c r="E6" s="7">
        <v>229000</v>
      </c>
      <c r="F6" s="7">
        <v>158000</v>
      </c>
      <c r="G6" s="11">
        <v>120000</v>
      </c>
      <c r="H6" s="11">
        <v>100000</v>
      </c>
      <c r="I6" s="2"/>
      <c r="J6" s="2"/>
      <c r="K6" s="2"/>
      <c r="L6" s="2"/>
      <c r="M6" s="2"/>
      <c r="N6" s="2"/>
      <c r="O6" s="2"/>
    </row>
    <row r="7" spans="2:15" x14ac:dyDescent="0.25">
      <c r="B7" s="8" t="s">
        <v>14</v>
      </c>
      <c r="C7" s="8" t="s">
        <v>55</v>
      </c>
      <c r="D7" s="8" t="s">
        <v>15</v>
      </c>
      <c r="E7" s="7">
        <v>20000</v>
      </c>
      <c r="F7" s="8"/>
      <c r="G7" s="11">
        <v>20000</v>
      </c>
      <c r="H7" s="5"/>
      <c r="I7" s="2"/>
      <c r="J7" s="2"/>
      <c r="K7" s="2"/>
      <c r="L7" s="2"/>
      <c r="M7" s="2"/>
      <c r="N7" s="2"/>
      <c r="O7" s="2"/>
    </row>
    <row r="8" spans="2:15" x14ac:dyDescent="0.25">
      <c r="B8" s="8" t="s">
        <v>16</v>
      </c>
      <c r="C8" s="8" t="s">
        <v>63</v>
      </c>
      <c r="D8" s="8" t="s">
        <v>15</v>
      </c>
      <c r="E8" s="7">
        <v>600000</v>
      </c>
      <c r="F8" s="8"/>
      <c r="G8" s="11">
        <v>70000</v>
      </c>
      <c r="H8" s="5"/>
      <c r="I8" s="2"/>
      <c r="J8" s="2"/>
      <c r="K8" s="2"/>
      <c r="L8" s="2"/>
      <c r="M8" s="2"/>
      <c r="N8" s="2"/>
      <c r="O8" s="2"/>
    </row>
    <row r="9" spans="2:15" x14ac:dyDescent="0.25">
      <c r="B9" s="8" t="s">
        <v>17</v>
      </c>
      <c r="C9" s="8" t="s">
        <v>19</v>
      </c>
      <c r="D9" s="8" t="s">
        <v>18</v>
      </c>
      <c r="E9" s="7">
        <v>317000</v>
      </c>
      <c r="F9" s="7">
        <v>317000</v>
      </c>
      <c r="G9" s="11">
        <v>70000</v>
      </c>
      <c r="H9" s="11">
        <v>70000</v>
      </c>
      <c r="I9" s="2"/>
      <c r="J9" s="2"/>
      <c r="K9" s="2"/>
      <c r="L9" s="2"/>
      <c r="M9" s="2"/>
      <c r="N9" s="2"/>
      <c r="O9" s="2"/>
    </row>
    <row r="10" spans="2:15" x14ac:dyDescent="0.25">
      <c r="B10" s="8" t="s">
        <v>24</v>
      </c>
      <c r="C10" s="8" t="s">
        <v>25</v>
      </c>
      <c r="D10" s="8" t="s">
        <v>26</v>
      </c>
      <c r="E10" s="7">
        <v>98000</v>
      </c>
      <c r="F10" s="8"/>
      <c r="G10" s="11">
        <v>60000</v>
      </c>
      <c r="H10" s="5"/>
      <c r="I10" s="2"/>
      <c r="J10" s="2"/>
      <c r="K10" s="2"/>
      <c r="L10" s="2"/>
      <c r="M10" s="2"/>
      <c r="N10" s="2"/>
      <c r="O10" s="2"/>
    </row>
    <row r="11" spans="2:15" x14ac:dyDescent="0.25">
      <c r="B11" s="8" t="s">
        <v>54</v>
      </c>
      <c r="C11" s="8" t="s">
        <v>52</v>
      </c>
      <c r="D11" s="8" t="s">
        <v>53</v>
      </c>
      <c r="E11" s="7">
        <v>280000</v>
      </c>
      <c r="F11" s="7">
        <v>235000</v>
      </c>
      <c r="G11" s="11">
        <v>100000</v>
      </c>
      <c r="H11" s="11">
        <v>80000</v>
      </c>
      <c r="I11" s="2"/>
      <c r="J11" s="2"/>
      <c r="K11" s="2"/>
      <c r="L11" s="2"/>
      <c r="M11" s="2"/>
      <c r="N11" s="2"/>
      <c r="O11" s="2"/>
    </row>
    <row r="12" spans="2:15" x14ac:dyDescent="0.25">
      <c r="B12" s="8" t="s">
        <v>58</v>
      </c>
      <c r="C12" s="8" t="s">
        <v>59</v>
      </c>
      <c r="D12" s="8" t="s">
        <v>1</v>
      </c>
      <c r="E12" s="7">
        <v>150000</v>
      </c>
      <c r="F12" s="7">
        <v>100000</v>
      </c>
      <c r="G12" s="11">
        <v>120000</v>
      </c>
      <c r="H12" s="11">
        <v>100000</v>
      </c>
      <c r="I12" s="2"/>
      <c r="J12" s="2"/>
      <c r="K12" s="2"/>
      <c r="L12" s="2"/>
      <c r="M12" s="2"/>
      <c r="N12" s="2"/>
      <c r="O12" s="2"/>
    </row>
    <row r="13" spans="2:15" x14ac:dyDescent="0.25">
      <c r="B13" s="22" t="s">
        <v>72</v>
      </c>
      <c r="C13" s="23"/>
      <c r="D13" s="24"/>
      <c r="I13" s="2"/>
      <c r="J13" s="2"/>
      <c r="K13" s="2"/>
      <c r="L13" s="2"/>
      <c r="M13" s="2"/>
      <c r="N13" s="2"/>
      <c r="O13" s="2"/>
    </row>
    <row r="14" spans="2:15" x14ac:dyDescent="0.25">
      <c r="B14" s="12" t="s">
        <v>51</v>
      </c>
      <c r="C14" s="4" t="s">
        <v>67</v>
      </c>
      <c r="D14" s="4" t="s">
        <v>1</v>
      </c>
      <c r="E14" s="3">
        <v>498000</v>
      </c>
      <c r="F14" s="3">
        <v>173000</v>
      </c>
      <c r="G14" s="14">
        <v>170000</v>
      </c>
      <c r="H14" s="11">
        <v>50000</v>
      </c>
      <c r="I14" s="2"/>
      <c r="J14" s="2"/>
      <c r="K14" s="2"/>
      <c r="L14" s="2"/>
      <c r="M14" s="2"/>
      <c r="N14" s="2"/>
      <c r="O14" s="2"/>
    </row>
    <row r="15" spans="2:15" x14ac:dyDescent="0.25">
      <c r="B15" s="12" t="s">
        <v>42</v>
      </c>
      <c r="C15" s="4" t="s">
        <v>43</v>
      </c>
      <c r="D15" s="4" t="s">
        <v>44</v>
      </c>
      <c r="E15" s="3">
        <v>75000</v>
      </c>
      <c r="F15" s="3">
        <v>180000</v>
      </c>
      <c r="G15" s="14">
        <v>40000</v>
      </c>
      <c r="H15" s="11">
        <v>80000</v>
      </c>
      <c r="I15" s="2"/>
      <c r="J15" s="2"/>
      <c r="K15" s="2"/>
      <c r="L15" s="2"/>
      <c r="M15" s="2"/>
      <c r="N15" s="2"/>
      <c r="O15" s="2"/>
    </row>
    <row r="16" spans="2:15" x14ac:dyDescent="0.25">
      <c r="B16" s="12" t="s">
        <v>31</v>
      </c>
      <c r="C16" s="4" t="s">
        <v>32</v>
      </c>
      <c r="D16" s="4" t="s">
        <v>33</v>
      </c>
      <c r="E16" s="3">
        <v>55000</v>
      </c>
      <c r="F16" s="3">
        <v>76000</v>
      </c>
      <c r="G16" s="14">
        <v>20000</v>
      </c>
      <c r="H16" s="11">
        <v>50000</v>
      </c>
    </row>
    <row r="17" spans="2:8" x14ac:dyDescent="0.25">
      <c r="B17" s="12" t="s">
        <v>9</v>
      </c>
      <c r="C17" s="4" t="s">
        <v>10</v>
      </c>
      <c r="D17" s="4" t="s">
        <v>11</v>
      </c>
      <c r="E17" s="3">
        <v>472000</v>
      </c>
      <c r="F17" s="4"/>
      <c r="G17" s="25" t="s">
        <v>79</v>
      </c>
      <c r="H17" s="26"/>
    </row>
    <row r="18" spans="2:8" x14ac:dyDescent="0.25">
      <c r="B18" s="18" t="s">
        <v>82</v>
      </c>
      <c r="C18" s="4" t="s">
        <v>83</v>
      </c>
      <c r="D18" s="4" t="s">
        <v>11</v>
      </c>
      <c r="E18" s="3">
        <v>472000</v>
      </c>
      <c r="F18" s="4"/>
      <c r="G18" s="25" t="s">
        <v>79</v>
      </c>
      <c r="H18" s="26"/>
    </row>
    <row r="19" spans="2:8" x14ac:dyDescent="0.25">
      <c r="B19" s="22" t="s">
        <v>74</v>
      </c>
      <c r="C19" s="23"/>
      <c r="D19" s="24"/>
    </row>
    <row r="20" spans="2:8" x14ac:dyDescent="0.25">
      <c r="B20" s="4" t="s">
        <v>2</v>
      </c>
      <c r="C20" s="4" t="s">
        <v>3</v>
      </c>
      <c r="D20" s="4" t="s">
        <v>4</v>
      </c>
      <c r="E20" s="3">
        <v>98800</v>
      </c>
      <c r="F20" s="4">
        <v>0</v>
      </c>
      <c r="G20" s="11">
        <v>15000</v>
      </c>
      <c r="H20" s="5"/>
    </row>
    <row r="21" spans="2:8" x14ac:dyDescent="0.25">
      <c r="B21" s="4" t="s">
        <v>20</v>
      </c>
      <c r="C21" s="4" t="s">
        <v>7</v>
      </c>
      <c r="D21" s="4" t="s">
        <v>8</v>
      </c>
      <c r="E21" s="3">
        <v>48000</v>
      </c>
      <c r="F21" s="3">
        <v>154000</v>
      </c>
      <c r="G21" s="11">
        <v>30000</v>
      </c>
      <c r="H21" s="11">
        <v>30000</v>
      </c>
    </row>
    <row r="22" spans="2:8" x14ac:dyDescent="0.25">
      <c r="B22" s="4" t="s">
        <v>29</v>
      </c>
      <c r="C22" s="4" t="s">
        <v>27</v>
      </c>
      <c r="D22" s="4" t="s">
        <v>28</v>
      </c>
      <c r="E22" s="3">
        <v>54000</v>
      </c>
      <c r="F22" s="4"/>
      <c r="G22" s="11">
        <v>30000</v>
      </c>
      <c r="H22" s="5"/>
    </row>
    <row r="23" spans="2:8" x14ac:dyDescent="0.25">
      <c r="B23" s="4" t="s">
        <v>36</v>
      </c>
      <c r="C23" s="4" t="s">
        <v>37</v>
      </c>
      <c r="D23" s="4" t="s">
        <v>38</v>
      </c>
      <c r="E23" s="3">
        <v>100000</v>
      </c>
      <c r="F23" s="4"/>
      <c r="G23" s="11">
        <v>25000</v>
      </c>
      <c r="H23" s="5"/>
    </row>
    <row r="24" spans="2:8" x14ac:dyDescent="0.25">
      <c r="B24" s="4" t="s">
        <v>39</v>
      </c>
      <c r="C24" s="4" t="s">
        <v>40</v>
      </c>
      <c r="D24" s="4" t="s">
        <v>41</v>
      </c>
      <c r="E24" s="3">
        <v>101000</v>
      </c>
      <c r="F24" s="4"/>
      <c r="G24" s="11">
        <v>45000</v>
      </c>
      <c r="H24" s="5"/>
    </row>
    <row r="25" spans="2:8" x14ac:dyDescent="0.25">
      <c r="B25" s="4" t="s">
        <v>56</v>
      </c>
      <c r="C25" s="4" t="s">
        <v>57</v>
      </c>
      <c r="D25" s="4" t="s">
        <v>15</v>
      </c>
      <c r="E25" s="3">
        <v>60000</v>
      </c>
      <c r="F25" s="4"/>
      <c r="G25" s="11">
        <v>30000</v>
      </c>
      <c r="H25" s="5"/>
    </row>
    <row r="26" spans="2:8" x14ac:dyDescent="0.25">
      <c r="B26" s="22" t="s">
        <v>73</v>
      </c>
      <c r="C26" s="23"/>
      <c r="D26" s="24"/>
    </row>
    <row r="27" spans="2:8" x14ac:dyDescent="0.25">
      <c r="B27" s="12" t="s">
        <v>21</v>
      </c>
      <c r="C27" s="4" t="s">
        <v>22</v>
      </c>
      <c r="D27" s="4" t="s">
        <v>23</v>
      </c>
      <c r="E27" s="3">
        <v>60000</v>
      </c>
      <c r="F27" s="4"/>
      <c r="G27" s="14">
        <v>30000</v>
      </c>
      <c r="H27" s="4"/>
    </row>
    <row r="28" spans="2:8" x14ac:dyDescent="0.25">
      <c r="B28" s="12" t="s">
        <v>34</v>
      </c>
      <c r="C28" s="4" t="s">
        <v>35</v>
      </c>
      <c r="D28" s="4" t="s">
        <v>75</v>
      </c>
      <c r="E28" s="3">
        <v>36000</v>
      </c>
      <c r="F28" s="4"/>
      <c r="G28" s="25" t="s">
        <v>79</v>
      </c>
      <c r="H28" s="26"/>
    </row>
    <row r="29" spans="2:8" x14ac:dyDescent="0.25">
      <c r="B29" s="13" t="s">
        <v>64</v>
      </c>
      <c r="C29" s="4" t="s">
        <v>65</v>
      </c>
      <c r="D29" s="4" t="s">
        <v>66</v>
      </c>
      <c r="E29" s="3">
        <v>60000</v>
      </c>
      <c r="F29" s="4"/>
      <c r="G29" s="25" t="s">
        <v>79</v>
      </c>
      <c r="H29" s="26"/>
    </row>
    <row r="30" spans="2:8" x14ac:dyDescent="0.25">
      <c r="B30" s="16" t="s">
        <v>78</v>
      </c>
    </row>
    <row r="31" spans="2:8" x14ac:dyDescent="0.25">
      <c r="B31" s="4" t="s">
        <v>45</v>
      </c>
      <c r="C31" s="4" t="s">
        <v>46</v>
      </c>
      <c r="D31" s="4" t="s">
        <v>47</v>
      </c>
      <c r="E31" s="3">
        <v>250000</v>
      </c>
      <c r="F31" s="3">
        <v>250000</v>
      </c>
      <c r="G31" s="11">
        <v>100000</v>
      </c>
      <c r="H31" s="11">
        <v>50000</v>
      </c>
    </row>
    <row r="32" spans="2:8" x14ac:dyDescent="0.25">
      <c r="B32" s="4" t="s">
        <v>48</v>
      </c>
      <c r="C32" s="4" t="s">
        <v>68</v>
      </c>
      <c r="D32" s="4" t="s">
        <v>49</v>
      </c>
      <c r="E32" s="3">
        <v>150000</v>
      </c>
      <c r="F32" s="4"/>
      <c r="G32" s="11">
        <v>100000</v>
      </c>
      <c r="H32" s="5"/>
    </row>
    <row r="33" spans="2:8" x14ac:dyDescent="0.25">
      <c r="B33" s="4" t="s">
        <v>50</v>
      </c>
      <c r="C33" s="4" t="s">
        <v>77</v>
      </c>
      <c r="D33" s="4" t="s">
        <v>1</v>
      </c>
      <c r="E33" s="3">
        <v>181000</v>
      </c>
      <c r="F33" s="3">
        <v>120000</v>
      </c>
      <c r="G33" s="11">
        <v>100000</v>
      </c>
      <c r="H33" s="11">
        <v>50000</v>
      </c>
    </row>
    <row r="34" spans="2:8" x14ac:dyDescent="0.25">
      <c r="B34" s="15" t="s">
        <v>30</v>
      </c>
      <c r="C34" s="4" t="s">
        <v>76</v>
      </c>
      <c r="D34" s="4" t="s">
        <v>1</v>
      </c>
      <c r="E34" s="3">
        <v>150000</v>
      </c>
      <c r="F34" s="3">
        <v>90000</v>
      </c>
      <c r="G34" s="11">
        <v>100000</v>
      </c>
      <c r="H34" s="11">
        <v>50000</v>
      </c>
    </row>
    <row r="35" spans="2:8" x14ac:dyDescent="0.25">
      <c r="E35" s="1">
        <f>E4+E5+E6+E7+E8+E9+E10+E11+E12+E14+E15+E16+E18+E20+E21+E22+E23+E24+E25+E27+E28+E29+E31+E32+E33+E34</f>
        <v>4518800</v>
      </c>
      <c r="F35" s="1">
        <f>F4+F5+F6+F7+F8+F9+F10+F11+F12+F14+F15+F16+F18+F20+F21+F22+F23+F24+F25+F27+F28+F29+F31+F32+F33+F34</f>
        <v>2229000</v>
      </c>
      <c r="G35" s="17">
        <f>G4+G5+G6+G7+G8+G9+G10+G11+G12+G14+G15+G16+G20+G21+G22+G23+G24+G25+G27+G31+G32+G33+G34</f>
        <v>1495000</v>
      </c>
      <c r="H35" s="17">
        <f>H4+H5+H6+H9+H11+H12+H14+H15+H16+H21+H31+H33+H34</f>
        <v>810000</v>
      </c>
    </row>
  </sheetData>
  <mergeCells count="11">
    <mergeCell ref="G28:H28"/>
    <mergeCell ref="G29:H29"/>
    <mergeCell ref="B19:D19"/>
    <mergeCell ref="B26:D26"/>
    <mergeCell ref="B3:D3"/>
    <mergeCell ref="E2:F2"/>
    <mergeCell ref="G2:H2"/>
    <mergeCell ref="B2:C2"/>
    <mergeCell ref="B13:D13"/>
    <mergeCell ref="G18:H18"/>
    <mergeCell ref="G17:H17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VŘ 2021 stipendia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2021-03-16T14:13:08Z</dcterms:modified>
</cp:coreProperties>
</file>