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defaultThemeVersion="124226"/>
  <mc:AlternateContent xmlns:mc="http://schemas.openxmlformats.org/markup-compatibility/2006">
    <mc:Choice Requires="x15">
      <x15ac:absPath xmlns:x15ac="http://schemas.microsoft.com/office/spreadsheetml/2010/11/ac" url="\\SRNPV14\rdf$\petra.moravcova\Documents\moje složky\2023\2023\tabulky výsledky bez č. žádostí\"/>
    </mc:Choice>
  </mc:AlternateContent>
  <xr:revisionPtr revIDLastSave="0" documentId="8_{E5559B1D-295D-4A6D-8A26-22D8EA06C18C}" xr6:coauthVersionLast="36" xr6:coauthVersionMax="36" xr10:uidLastSave="{00000000-0000-0000-0000-000000000000}"/>
  <bookViews>
    <workbookView xWindow="0" yWindow="0" windowWidth="28800" windowHeight="12225" xr2:uid="{00000000-000D-0000-FFFF-FFFF00000000}"/>
  </bookViews>
  <sheets>
    <sheet name="bodové hodnocení" sheetId="1" r:id="rId1"/>
    <sheet name="slovní hodnocení" sheetId="3" r:id="rId2"/>
  </sheets>
  <definedNames>
    <definedName name="_xlnm._FilterDatabase" localSheetId="0" hidden="1">'bodové hodnocení'!$A$1:$E$202</definedName>
  </definedNames>
  <calcPr calcId="191029"/>
</workbook>
</file>

<file path=xl/calcChain.xml><?xml version="1.0" encoding="utf-8"?>
<calcChain xmlns="http://schemas.openxmlformats.org/spreadsheetml/2006/main">
  <c r="H204" i="1" l="1"/>
  <c r="H125" i="1"/>
  <c r="H88" i="1"/>
  <c r="H60" i="1"/>
  <c r="H21" i="1"/>
  <c r="E205" i="1" l="1"/>
</calcChain>
</file>

<file path=xl/sharedStrings.xml><?xml version="1.0" encoding="utf-8"?>
<sst xmlns="http://schemas.openxmlformats.org/spreadsheetml/2006/main" count="1949" uniqueCount="787">
  <si>
    <t>Číslo žádosti</t>
  </si>
  <si>
    <t>Žadatel - název</t>
  </si>
  <si>
    <t>Název žádosti</t>
  </si>
  <si>
    <t>Právní forma</t>
  </si>
  <si>
    <t>Celkové výdaje</t>
  </si>
  <si>
    <t>Požadovaná dotace</t>
  </si>
  <si>
    <t>DEAI (Setkání) z.s.</t>
  </si>
  <si>
    <t>Spolek</t>
  </si>
  <si>
    <t>Společnost s ručením omezeným</t>
  </si>
  <si>
    <t>MK-VU-23-00296</t>
  </si>
  <si>
    <t>Hidden gallery</t>
  </si>
  <si>
    <t>Podnikající fyzická osoba tuzemská</t>
  </si>
  <si>
    <t>MK-VU-23-00273</t>
  </si>
  <si>
    <t>Klub kultury Napajedla, příspěvková organizace</t>
  </si>
  <si>
    <t>Výstava “František Petrák - Obrazy” v Muzeu Napajedla</t>
  </si>
  <si>
    <t>MK-VU-23-00142</t>
  </si>
  <si>
    <t>Centrum pro současné umění - Praha, o.p.s.</t>
  </si>
  <si>
    <t>Kontinuální činnost CSU Praha 2023</t>
  </si>
  <si>
    <t>Obecně prospěšná společnost</t>
  </si>
  <si>
    <t>MK-VU-23-00060</t>
  </si>
  <si>
    <t>Galerie Klatovy / Klenová, příspěvková organizace</t>
  </si>
  <si>
    <t>Romantismus v současném umění</t>
  </si>
  <si>
    <t>MK-VU-23-00067</t>
  </si>
  <si>
    <t>Statutární město Ostrava</t>
  </si>
  <si>
    <t>Výstavní rok 2023 v Galeriii Dukla</t>
  </si>
  <si>
    <t>Obec</t>
  </si>
  <si>
    <t>Město Hořice</t>
  </si>
  <si>
    <t>MK-VU-23-00358</t>
  </si>
  <si>
    <t xml:space="preserve">Marie Lukáčová </t>
  </si>
  <si>
    <t>Předem vyplněná věštba levného oka</t>
  </si>
  <si>
    <t>MK-VU-23-00242</t>
  </si>
  <si>
    <t>8D z.s.</t>
  </si>
  <si>
    <t>Kreativní kravín - souboj živlů a jednota protikladů</t>
  </si>
  <si>
    <t>MK-VU-23-00279</t>
  </si>
  <si>
    <t>Galerie Ferdinanda Baumanna z.s.</t>
  </si>
  <si>
    <t>Celoroční program Galerie Ferdinanda Baumanna</t>
  </si>
  <si>
    <t>Muzeum města Brna, příspěvková organizace</t>
  </si>
  <si>
    <t>kontrapunkt, z. ú.</t>
  </si>
  <si>
    <t>Ústav</t>
  </si>
  <si>
    <t>MK-VU-23-00187</t>
  </si>
  <si>
    <t>Centrum pro otevřenou kulturu, příspěvková organizace</t>
  </si>
  <si>
    <t>Mlýnský ostrov</t>
  </si>
  <si>
    <t>Asociace profesionálních fotografů České republiky z.s.</t>
  </si>
  <si>
    <t>MK-VU-23-00087</t>
  </si>
  <si>
    <t>Winternitzova vila, z.s.</t>
  </si>
  <si>
    <t>Winternitzova vila, výstavy 2023</t>
  </si>
  <si>
    <t>Ostravská univerzita</t>
  </si>
  <si>
    <t>Vysoká škola (veřejná, státní)</t>
  </si>
  <si>
    <t>MK-VU-23-00128</t>
  </si>
  <si>
    <t>Zámek Týnec z.s.</t>
  </si>
  <si>
    <t>Zahajovací výstavy nově zrekonstruovaného barokního zámku</t>
  </si>
  <si>
    <t>MK-VU-23-00029</t>
  </si>
  <si>
    <t>Univerzita Jana Evangelisty Purkyně v Ústí nad Labem</t>
  </si>
  <si>
    <t>Dům umění Ústí nad Labem - celoroční program 2023</t>
  </si>
  <si>
    <t>MK-VU-23-00319</t>
  </si>
  <si>
    <t>KK3 Klub konkretistů, z.s.</t>
  </si>
  <si>
    <t>Celoroční činnost Klubu konkretistů 2023</t>
  </si>
  <si>
    <t>MK-VU-23-00351</t>
  </si>
  <si>
    <t>Veřejný sál Hraničář, spolek</t>
  </si>
  <si>
    <t>Celoroční kontinuální činnost galerie Hraničář</t>
  </si>
  <si>
    <t>MK-VU-23-00160</t>
  </si>
  <si>
    <t>Městská kulturní zařízení Jeseník</t>
  </si>
  <si>
    <t>Současné umění pro Jeseník 2023</t>
  </si>
  <si>
    <t>MK-VU-23-00233</t>
  </si>
  <si>
    <t>Oblastní galerie Vysočiny v Jihlavě</t>
  </si>
  <si>
    <t>Celoroční činnost Oblastní galerie Vysočiny v Jihlavě v roce 2023</t>
  </si>
  <si>
    <t>MK-VU-23-00281</t>
  </si>
  <si>
    <t>PLATO Ostrava, příspěvková organizace</t>
  </si>
  <si>
    <t>PLATO 2023</t>
  </si>
  <si>
    <t>4AM z.s.</t>
  </si>
  <si>
    <t>MK-VU-23-00001</t>
  </si>
  <si>
    <t>Art Movement, z.s.</t>
  </si>
  <si>
    <t>50 let - výstava české animace v Ostravě - význam české animace v evropském kontextu</t>
  </si>
  <si>
    <t>MK-VU-23-00216</t>
  </si>
  <si>
    <t xml:space="preserve">Mgr. Martin Ondráček </t>
  </si>
  <si>
    <t>celoroční provoz Galerie Umakart</t>
  </si>
  <si>
    <t>MK-VU-23-00086</t>
  </si>
  <si>
    <t>Nadace Věry a Vladimíra Janouškových</t>
  </si>
  <si>
    <t>Dlouhodobá expozice v atelieru manželů Janouškových</t>
  </si>
  <si>
    <t>Nadace</t>
  </si>
  <si>
    <t>"spolek Fiducia"</t>
  </si>
  <si>
    <t>MK-VU-23-00104</t>
  </si>
  <si>
    <t>Formování minulosti</t>
  </si>
  <si>
    <t>MK-VU-23-00341</t>
  </si>
  <si>
    <t>KVALITÁŘ s.r.o.</t>
  </si>
  <si>
    <t>Celoroční kontinuální činnost</t>
  </si>
  <si>
    <t>MK-VU-23-00034</t>
  </si>
  <si>
    <t>ProLuka - galerie pod vršovickým nebem</t>
  </si>
  <si>
    <t>TIC BRNO, příspěvková organizace</t>
  </si>
  <si>
    <t>Zlínský zámek o.p.s.</t>
  </si>
  <si>
    <t>Cyklus výstav Galerie Václava Chada v prostorách zlínského zámku</t>
  </si>
  <si>
    <t>MK-VU-23-00243</t>
  </si>
  <si>
    <t>KAMPUS HYBERNSKÁ, z. ú.</t>
  </si>
  <si>
    <t>Galerie Kampus Hybernská 2023</t>
  </si>
  <si>
    <t>MK-VU-23-00059</t>
  </si>
  <si>
    <t>Akademie múzických umění v Praze</t>
  </si>
  <si>
    <t>Celoroční výstavní program Galerie AMU 2023</t>
  </si>
  <si>
    <t>MK-VU-23-00008</t>
  </si>
  <si>
    <t>Sdružení českých umělců grafiků Hollar</t>
  </si>
  <si>
    <t>Celoroční výstavní činnost Galerie Hollar 2023</t>
  </si>
  <si>
    <t>Vysoké učení technické v Brně</t>
  </si>
  <si>
    <t>MK-VU-23-00317</t>
  </si>
  <si>
    <t>MILLENNIUM</t>
  </si>
  <si>
    <t>Celoroční výstavní činnost Galerie Millennium</t>
  </si>
  <si>
    <t>MK-VU-23-00043</t>
  </si>
  <si>
    <t>Téčko, příspěvková organizace</t>
  </si>
  <si>
    <t>PAVLÍNA KVITA - MIRIAM  KAMINSKÁ - BARBORA VOVSOVÁ</t>
  </si>
  <si>
    <t>MK-VU-23-00199</t>
  </si>
  <si>
    <t>spolek BM</t>
  </si>
  <si>
    <t>Berlinskej Model 2023</t>
  </si>
  <si>
    <t>MK-VU-23-00266</t>
  </si>
  <si>
    <t>Interaktivní výstava Malý princ Elišky Podzimkové v Muzeu Napajedla</t>
  </si>
  <si>
    <t>Horácká galerie v Novém Městě na Moravě</t>
  </si>
  <si>
    <t>Alšova jihočeská galerie</t>
  </si>
  <si>
    <t>MK-VU-23-00102</t>
  </si>
  <si>
    <t>Galerie umění Karlovy Vary, příspěvková organizace Karlovarského kraje</t>
  </si>
  <si>
    <t>Velká iluze</t>
  </si>
  <si>
    <t>Provoz z.s.</t>
  </si>
  <si>
    <t>MK-VU-23-00228</t>
  </si>
  <si>
    <t>Nová expozice Vincenc Makovský 1900 - 1966 Obsahem k formě</t>
  </si>
  <si>
    <t>MK-VU-23-00158</t>
  </si>
  <si>
    <t>Galerie Nola z. s.</t>
  </si>
  <si>
    <t>Celoroční výstavní činnost galerie Nola v roce 2023</t>
  </si>
  <si>
    <t>MK-VU-23-00396</t>
  </si>
  <si>
    <t>GRAU kllktv, z.s.</t>
  </si>
  <si>
    <t>Galerie Art  - celoroční činnost</t>
  </si>
  <si>
    <t>Dům umění města Brna, příspěvková organizace</t>
  </si>
  <si>
    <t>MK-VU-23-00171</t>
  </si>
  <si>
    <t>Institut regionální paměti z. ú.</t>
  </si>
  <si>
    <t>Celoroční výstavní program Institutu regionální paměti 2023</t>
  </si>
  <si>
    <t>MK-VU-23-00015</t>
  </si>
  <si>
    <t>Nadace Hollar</t>
  </si>
  <si>
    <t>Grafika roku a Cena Vladimíra Boudníka v roce 2023</t>
  </si>
  <si>
    <t>MK-VU-23-00106</t>
  </si>
  <si>
    <t>Fine Arts of Central Europe s.r.o.</t>
  </si>
  <si>
    <t>Celoroční činnost Jiri Svestka Gallery v roce 2023</t>
  </si>
  <si>
    <t>MK-VU-23-00367</t>
  </si>
  <si>
    <t>ABCD, z.s.</t>
  </si>
  <si>
    <t>Celoroční činnost spolku ABCD</t>
  </si>
  <si>
    <t>Fenester, z.s.</t>
  </si>
  <si>
    <t>MK-VU-23-00069</t>
  </si>
  <si>
    <t>Galerie Caesar, družstvo pro podporu výtvarného umění</t>
  </si>
  <si>
    <t>Celoroční výstavní činnost Galerie Caesar 2023</t>
  </si>
  <si>
    <t>Družstvo</t>
  </si>
  <si>
    <t>MK-VU-23-00335</t>
  </si>
  <si>
    <t>Celoroční činnost Galerie TIC 2023</t>
  </si>
  <si>
    <t>MK-VU-23-00278</t>
  </si>
  <si>
    <t>Barvolam, z. s.</t>
  </si>
  <si>
    <t>Studio Barvolam</t>
  </si>
  <si>
    <t>MK-VU-23-00170</t>
  </si>
  <si>
    <t>ARTINBOX s.r.o.</t>
  </si>
  <si>
    <t>Celoroční výstavní činnost Artinbox Gallery 2023</t>
  </si>
  <si>
    <t>MK-VU-23-00288</t>
  </si>
  <si>
    <t>PAF, z. s.</t>
  </si>
  <si>
    <t>Výstavní program Galerie PAF v roce 2023</t>
  </si>
  <si>
    <t>MK-VU-23-00119</t>
  </si>
  <si>
    <t>Galerie Morzin, z. s.</t>
  </si>
  <si>
    <t>Umělecké dvojice v českém umění</t>
  </si>
  <si>
    <t>MK-VU-23-00116</t>
  </si>
  <si>
    <t>Open Studios Brno z.s.</t>
  </si>
  <si>
    <t>Inkubátor Open Studios</t>
  </si>
  <si>
    <t>MK-VU-23-00018</t>
  </si>
  <si>
    <t>Fotografic, spolek pro současné umění</t>
  </si>
  <si>
    <t>Galerie Fotografic, výstavní program 2023</t>
  </si>
  <si>
    <t>Galerie Františka Drtikola Příbram</t>
  </si>
  <si>
    <t>MK-VU-23-00345</t>
  </si>
  <si>
    <t>Ústředna, s.r.o.</t>
  </si>
  <si>
    <t>Galerie Vzlet</t>
  </si>
  <si>
    <t>MK-VU-23-00395</t>
  </si>
  <si>
    <t>ENTRANCE GALLERY</t>
  </si>
  <si>
    <t>Činnost Entrance Gallery v roce 2023: Estetické nahlížení přírody</t>
  </si>
  <si>
    <t>MK-VU-23-00283</t>
  </si>
  <si>
    <t>Galerie Benedikta Rejta v Lounech, příspěvková organizace</t>
  </si>
  <si>
    <t>výstava KRÁSA</t>
  </si>
  <si>
    <t>MK-VU-23-00148</t>
  </si>
  <si>
    <t>Cifra gallery, z.s.</t>
  </si>
  <si>
    <t>Celoroční výstavní program Cifra gallery 2023</t>
  </si>
  <si>
    <t>MK-VU-23-00028</t>
  </si>
  <si>
    <t>Marina Films s.r.o.</t>
  </si>
  <si>
    <t>Videoinstalace Zákon Času</t>
  </si>
  <si>
    <t>MK-VU-23-00363</t>
  </si>
  <si>
    <t>Nadační fond Tomáše Vosolsobě</t>
  </si>
  <si>
    <t>Velvary a současné umění - celoroční výstavní a vzdělávací činnost galerie</t>
  </si>
  <si>
    <t>Nadační fond</t>
  </si>
  <si>
    <t>MK-VU-23-00353</t>
  </si>
  <si>
    <t>Petrohradská kolektiv,  z. s.</t>
  </si>
  <si>
    <t>Petrohradská kolektiv kontinuální činnost 2023</t>
  </si>
  <si>
    <t>MK-VU-23-00137</t>
  </si>
  <si>
    <t>Revolta s.r.o.</t>
  </si>
  <si>
    <t>Výstavní a doprovodný program galerie Holešovická šachta 2023</t>
  </si>
  <si>
    <t>MK-VU-23-00373</t>
  </si>
  <si>
    <t>Spolek stopět</t>
  </si>
  <si>
    <t>Autorská výstava Vržený stín – Radka Bodzewicz / Klaudie Hlavatá / Lucie Fryčová / Lucie Doležalová</t>
  </si>
  <si>
    <t>MK-VU-23-00073</t>
  </si>
  <si>
    <t>Art4Bechyně o.p.s.</t>
  </si>
  <si>
    <t>Výstavy současného umění a sochařský park na zámku Bechyně</t>
  </si>
  <si>
    <t>MK-VU-23-00185</t>
  </si>
  <si>
    <t>České vysoké učení technické v Praze</t>
  </si>
  <si>
    <t>Galerie Jaroslava Fragnera – celoroční program 2023</t>
  </si>
  <si>
    <t>DW7, o.p.s.</t>
  </si>
  <si>
    <t>MK-VU-23-00190</t>
  </si>
  <si>
    <t xml:space="preserve">MgA. Lukáš Machalický </t>
  </si>
  <si>
    <t>Roční program Galerie SPZ 2023</t>
  </si>
  <si>
    <t>MK-VU-23-00107</t>
  </si>
  <si>
    <t>z. s. Galerie Michal</t>
  </si>
  <si>
    <t>Celoroční výstavní program galerie Jáma 10</t>
  </si>
  <si>
    <t>MK-VU-23-00178</t>
  </si>
  <si>
    <t>Galerie F. R. Dragouna z.s.</t>
  </si>
  <si>
    <t>Galerie Dragoun - tematické výstavy</t>
  </si>
  <si>
    <t>MK-VU-23-00062</t>
  </si>
  <si>
    <t>Kulturní zařízení města Valašského Meziříčí, příspěvková organizace</t>
  </si>
  <si>
    <t>Celoroční výstavní činnost 2023</t>
  </si>
  <si>
    <t>MK-VU-23-00337</t>
  </si>
  <si>
    <t>"c2c - kruh kurátorů a kritiků z.s."</t>
  </si>
  <si>
    <t>Artwall 2023</t>
  </si>
  <si>
    <t>Display, z.s.</t>
  </si>
  <si>
    <t>MK-VU-23-00211</t>
  </si>
  <si>
    <t>Mezinárodní symposium keramiky Bechyně - obecně prospěšná společnost</t>
  </si>
  <si>
    <t>MIMO KRUH/OFF-CENTER Výstava 29. ročníku MSKB 2021</t>
  </si>
  <si>
    <t>Galerie moderního umění v Hradci Králové</t>
  </si>
  <si>
    <t>Spolek Galerie 35m2</t>
  </si>
  <si>
    <t>MK-VU-23-00088</t>
  </si>
  <si>
    <t>Výstavní a doprovodný program na rok 2023 v 45 000 l: Objem pro angažovanou architekturu</t>
  </si>
  <si>
    <t>MK-VU-23-00304</t>
  </si>
  <si>
    <t>"Kolektiv A.M.180"</t>
  </si>
  <si>
    <t>Program Galerie A.M.180 v roce 2023</t>
  </si>
  <si>
    <t>MK-VU-23-00298</t>
  </si>
  <si>
    <t>Photogether Gallery z. s.</t>
  </si>
  <si>
    <t>Výstavní program Photogether Gallery na rok 2023</t>
  </si>
  <si>
    <t>MK-VU-23-00081</t>
  </si>
  <si>
    <t>Chvalský zámek, příspěvková organizace</t>
  </si>
  <si>
    <t>Helena Zmatlíková - 100 let</t>
  </si>
  <si>
    <t>MK-VU-23-00218</t>
  </si>
  <si>
    <t>Sdružení výtvarných kritiků a teoretiků, z.s.</t>
  </si>
  <si>
    <t>Celoroční kontinuální činnost Galerie kritiků 2023 (žadatel Sdružení výtvarných kritiků a teoretiků z.s. s českou sekcí AICA</t>
  </si>
  <si>
    <t>MK-VU-23-00306</t>
  </si>
  <si>
    <t>Kulturní středisko města Blanska</t>
  </si>
  <si>
    <t>Celoroční výstavní činnost Galerie města Blanska 2023</t>
  </si>
  <si>
    <t>MK-VU-23-00149</t>
  </si>
  <si>
    <t>BUBEC, o.p.s.</t>
  </si>
  <si>
    <t>Studio BUBEC - výstavní program 2023</t>
  </si>
  <si>
    <t>MK-VU-23-00269</t>
  </si>
  <si>
    <t>Výstava “Kateřina Ondrušková a Jakub Hubálek” v Muzeu Napajedla</t>
  </si>
  <si>
    <t>MK-VU-23-00365</t>
  </si>
  <si>
    <t>Blahokultura z. s.</t>
  </si>
  <si>
    <t>The Theatre Show - Po potopě</t>
  </si>
  <si>
    <t>MK-VU-23-00155</t>
  </si>
  <si>
    <t>Galerie města Plzně, o.p.s.</t>
  </si>
  <si>
    <t>Podpora celoroční činnosti Galerie města Plzně</t>
  </si>
  <si>
    <t>Umění do Znojma, z.s.</t>
  </si>
  <si>
    <t>MK-VU-23-00385</t>
  </si>
  <si>
    <t>PŘEZPOLNÍ z. s.</t>
  </si>
  <si>
    <t>Zavřou nám klubovnu</t>
  </si>
  <si>
    <t>MK-VU-23-00318</t>
  </si>
  <si>
    <t>Sdružení pro obnovu Dobrše, z.s.</t>
  </si>
  <si>
    <t>Celoroční výstavní program galerie CoCo_ Místo působení 2023</t>
  </si>
  <si>
    <t>Nadační fond CE</t>
  </si>
  <si>
    <t>MK-VU-23-00195</t>
  </si>
  <si>
    <t>Akademie výtvarných umění v Praze</t>
  </si>
  <si>
    <t>Celoroční činnost galerie AVU v roce 2023</t>
  </si>
  <si>
    <t>MK-VU-23-00248</t>
  </si>
  <si>
    <t>Bohemian Taboo s.r.o.</t>
  </si>
  <si>
    <t>Bohemian Taboo Road Show</t>
  </si>
  <si>
    <t>MK-VU-23-00173</t>
  </si>
  <si>
    <t>Knihovna Třinec, příspěvková organizace</t>
  </si>
  <si>
    <t>Celoroční činnost Galerie města Třince v roce 2023</t>
  </si>
  <si>
    <t>Lidé výtvarnému umění, výtvarné umění lidem, o.p.s.</t>
  </si>
  <si>
    <t>MK-VU-23-00297</t>
  </si>
  <si>
    <t>Celoroční výstavní program Galerie Emila Filly</t>
  </si>
  <si>
    <t>MK-VU-23-00295</t>
  </si>
  <si>
    <t>Galerie hlavního města Prahy</t>
  </si>
  <si>
    <t>Celoroční výstavní činnost Galerie hlavního města Prahy pro rok 2023</t>
  </si>
  <si>
    <t>Museum Kampa - Nadace Jana a Medy Mládkových</t>
  </si>
  <si>
    <t>MK-VU-23-00212</t>
  </si>
  <si>
    <t>Galerie Korek, z.s.</t>
  </si>
  <si>
    <t>Mezi centrem a periferií</t>
  </si>
  <si>
    <t>MK-VU-23-00214</t>
  </si>
  <si>
    <t>Na Hraně / Am Limit – mezinárodní výstavní a kooperační projekt</t>
  </si>
  <si>
    <t>MK-VU-23-00325</t>
  </si>
  <si>
    <t>NOV - spolek pro soudobou a mladou tvorbu</t>
  </si>
  <si>
    <t>Celoroční provoz galerie Art Space NOV</t>
  </si>
  <si>
    <t>MK-VU-23-00254</t>
  </si>
  <si>
    <t>Společnost Jindřicha Chalupeckého</t>
  </si>
  <si>
    <t>Celoroční výstavní, výzkumný a prezentační program Společnosti Jindřicha Chalupeckého v roce 2023</t>
  </si>
  <si>
    <t>MK-VU-23-00079</t>
  </si>
  <si>
    <t>Výstavní program Galerie FaVU v roce 2023</t>
  </si>
  <si>
    <t>Bruno Munari &amp; Karel Štědrý</t>
  </si>
  <si>
    <t>MK-VU-23-00038</t>
  </si>
  <si>
    <t>Galerie výtvarného umění v Chebu, příspěvková organizace Karlovarského kraje</t>
  </si>
  <si>
    <t>Celoroční program GAVU Cheb 2023</t>
  </si>
  <si>
    <t>MK-VU-23-00292</t>
  </si>
  <si>
    <t>Marienbad Film z.s.</t>
  </si>
  <si>
    <t>Loni v Marienbadu (Salón Marienbad)</t>
  </si>
  <si>
    <t>MK-VU-23-00065</t>
  </si>
  <si>
    <t>Display 2023</t>
  </si>
  <si>
    <t>MK-VU-23-00299</t>
  </si>
  <si>
    <t>Artivist Lab, z.s.</t>
  </si>
  <si>
    <t>Artivist Lab 2023</t>
  </si>
  <si>
    <t>Vaizard, z.ú.</t>
  </si>
  <si>
    <t>MK-VU-23-00077</t>
  </si>
  <si>
    <t>Happy Materials s.r.o.</t>
  </si>
  <si>
    <t>Výstavní činnost Galerie Kuzebauch 2023</t>
  </si>
  <si>
    <t>MK-VU-23-00322</t>
  </si>
  <si>
    <t>Centrum umění nových médií - Vašulka Kitchen Brno, z. s.</t>
  </si>
  <si>
    <t>Vašulka Kitchen Brno celoroční činnost 2023</t>
  </si>
  <si>
    <t>MK-VU-23-00209</t>
  </si>
  <si>
    <t>Městské kulturní středisko Tišnov</t>
  </si>
  <si>
    <t>REZONANCE - MATĚJ FRANK, INGE KOSKOVÁ, LADA SEMECKÁ</t>
  </si>
  <si>
    <t>MK-VU-23-00261</t>
  </si>
  <si>
    <t>Celoroční výstavní činnost GaP / Galerie a Prostor</t>
  </si>
  <si>
    <t>MK-VU-23-00339</t>
  </si>
  <si>
    <t>Johan, zapsaný ústav</t>
  </si>
  <si>
    <t>Moving Station Gallery 2023</t>
  </si>
  <si>
    <t>MK-VU-23-00223</t>
  </si>
  <si>
    <t>Walk Thru Gallery, vitrínová galerie v Hradci Králové</t>
  </si>
  <si>
    <t>MK-VU-23-00040</t>
  </si>
  <si>
    <t>FAIT GALLERY, a.s.</t>
  </si>
  <si>
    <t>Tomáš Hlavina – TLNVXYK Hlavolam</t>
  </si>
  <si>
    <t>Akciová společnost</t>
  </si>
  <si>
    <t xml:space="preserve">MgA. Vojtěch Skácel </t>
  </si>
  <si>
    <t>MK-VU-23-00277</t>
  </si>
  <si>
    <t>hunt kastner artworks, s.r.o.</t>
  </si>
  <si>
    <t>Celoroční výstavní program galerie hunt kastner 2023</t>
  </si>
  <si>
    <t>MK-VU-23-00231</t>
  </si>
  <si>
    <t>Oblastní galerie Liberec, příspěvková organizace</t>
  </si>
  <si>
    <t>Celoroční výstavní činnost Oblastní galerie Liberec v roce 2023</t>
  </si>
  <si>
    <t>MK-VU-23-00022</t>
  </si>
  <si>
    <t xml:space="preserve">MgA. Monika Rygálová </t>
  </si>
  <si>
    <t>Celoroční provoz a výstavní činnost galerie Cejla</t>
  </si>
  <si>
    <t>MK-VU-23-00164</t>
  </si>
  <si>
    <t>Studio umění a řemesel Daisy a Jiří Mrázek, z. s.</t>
  </si>
  <si>
    <t>POHÁDKOVĚ ,,NÁDHERNO“ VŠEM/ Autorská výstava k výročí 100 let od narození Daisy Mrázkové</t>
  </si>
  <si>
    <t>MK-VU-23-00168</t>
  </si>
  <si>
    <t>Dva a čtyři roční období</t>
  </si>
  <si>
    <t>MK-VU-23-00130</t>
  </si>
  <si>
    <t>MeetFactory o.p.s.</t>
  </si>
  <si>
    <t>Výstavní a doprovodný program Galerie MeetFactory a Galerie Kostka 2023</t>
  </si>
  <si>
    <t>MK-VU-23-00017</t>
  </si>
  <si>
    <t>Galerie moderního umění v Roudnici nad Labem, příspěvková organizace</t>
  </si>
  <si>
    <t>Celoroční výstavní program na rok 2023</t>
  </si>
  <si>
    <t>Město Říčany</t>
  </si>
  <si>
    <t>MK-VU-23-00196</t>
  </si>
  <si>
    <t>Celoroční výstavní činnost Horácké galerie 2023</t>
  </si>
  <si>
    <t>MK-VU-23-00005</t>
  </si>
  <si>
    <t>Spolek Trafačka</t>
  </si>
  <si>
    <t>Skupinová sochařská výstava</t>
  </si>
  <si>
    <t>MK-VU-23-00241</t>
  </si>
  <si>
    <t>Dimenze recepce a její účinek</t>
  </si>
  <si>
    <t>MK-VU-23-00172</t>
  </si>
  <si>
    <t>Spolek VÝHYBKA, z.s.</t>
  </si>
  <si>
    <t>Celoroční činnost Galerie VÝHYBKA v Milevsku</t>
  </si>
  <si>
    <t>MK-VU-23-00063</t>
  </si>
  <si>
    <t>Ornament - tematická výstava</t>
  </si>
  <si>
    <t>MK-VU-23-00383</t>
  </si>
  <si>
    <t>MK-VU-23-00226</t>
  </si>
  <si>
    <t xml:space="preserve">Mgr. Robin Michenka </t>
  </si>
  <si>
    <t>Basement Project (Celoroční výstavní činnost)</t>
  </si>
  <si>
    <t>MK-VU-23-00133</t>
  </si>
  <si>
    <t>Vzdělávací a kulturní centrum Broumov o.p.s.</t>
  </si>
  <si>
    <t>Dětská galerie Lapidárium 2023</t>
  </si>
  <si>
    <t>MK-VU-23-00129</t>
  </si>
  <si>
    <t>Egon Schiele Art Centrum</t>
  </si>
  <si>
    <t>30 let výstavní činnosti Egon Schiele Art Centra</t>
  </si>
  <si>
    <t>MK-VU-23-00291</t>
  </si>
  <si>
    <t>Black Sphere, z. s.</t>
  </si>
  <si>
    <t>Dotkni se: Vzpomínky Rychlebských hor</t>
  </si>
  <si>
    <t>MK-VU-23-00377</t>
  </si>
  <si>
    <t xml:space="preserve">MgA. Barbora Trnková </t>
  </si>
  <si>
    <t>ScreenSaverGallery, celoroční výstavní činnost v roce 2023</t>
  </si>
  <si>
    <t>MK-VU-23-00300</t>
  </si>
  <si>
    <t>Jablonec Jinak, z.ú.</t>
  </si>
  <si>
    <t>Celoroční výstavní činnost galerie NISA FACTORY</t>
  </si>
  <si>
    <t>MK-VU-23-00056</t>
  </si>
  <si>
    <t>Prezentace Katedry scénografie DAMU na Pražském Quadriennale 2023</t>
  </si>
  <si>
    <t>Spolek Skutek</t>
  </si>
  <si>
    <t>CZECH PHOTO o.p.s.</t>
  </si>
  <si>
    <t>MK-VU-23-00036</t>
  </si>
  <si>
    <t>Capacitas - sochařské projekty pro veřejný prostor FN Motol Praha</t>
  </si>
  <si>
    <t>MK-VU-23-00285</t>
  </si>
  <si>
    <t>Artbiom z.s.</t>
  </si>
  <si>
    <t>Celoroční program platformy Artbiom</t>
  </si>
  <si>
    <t>MK-VU-23-00145</t>
  </si>
  <si>
    <t>Nadační fond Arnošta Lustiga</t>
  </si>
  <si>
    <t>Mezinárodní putovní výstava "JÁ CHCI BÝT ČLOVĚK - zpráva Arnošta Lustiga ke hvězdám a nejen jim "</t>
  </si>
  <si>
    <t>MK-VU-23-00230</t>
  </si>
  <si>
    <t>Muzeum Vysočiny Třebíč, příspěvková organizace</t>
  </si>
  <si>
    <t>Celoroční kontinuální výstavní činnost Muzea Vysočiny Třebíč</t>
  </si>
  <si>
    <t>Galerie Středočeského kraje, příspěvková organizace</t>
  </si>
  <si>
    <t>Městské centrum kultury a vzdělávání</t>
  </si>
  <si>
    <t>MK-VU-23-00180</t>
  </si>
  <si>
    <t>Galerie F.R. Dragouna, z.s. - Galerie Dragoun</t>
  </si>
  <si>
    <t>MK-VU-23-00376</t>
  </si>
  <si>
    <t>Celoroční činnost Spolek Skutek</t>
  </si>
  <si>
    <t>MK-VU-23-00089</t>
  </si>
  <si>
    <t>PROOFF/F, z.s.</t>
  </si>
  <si>
    <t>galerie OFF/FORMAT - celoroční činnost</t>
  </si>
  <si>
    <t>Fotograf 07 z.s.</t>
  </si>
  <si>
    <t>MK-VU-23-00011</t>
  </si>
  <si>
    <t>Spolek ARTO.TO</t>
  </si>
  <si>
    <t>Black &amp; White 01 – Nic není černobílé</t>
  </si>
  <si>
    <t>MK-VU-23-00099</t>
  </si>
  <si>
    <t>Muzeum regionu Boskovicka, příspěvková organizace</t>
  </si>
  <si>
    <t>Boskovice 2023 - výstavy Muzea regionu Boskovicka připravené v rámci festivalu 2023</t>
  </si>
  <si>
    <t>MK-VU-23-00012</t>
  </si>
  <si>
    <t>Statutární město České Budějovice</t>
  </si>
  <si>
    <t>Celoroční výstavní činnost 2023 - Galerie současného umění a architektury - Dům umění města České Budějovice</t>
  </si>
  <si>
    <t>MK-VU-23-00076</t>
  </si>
  <si>
    <t>Dům kultury Šumperk, s.r.o.</t>
  </si>
  <si>
    <t>30 LET GALERIE JIŘÍHO JÍLKA</t>
  </si>
  <si>
    <t>MK-VU-23-00113</t>
  </si>
  <si>
    <t>Galerie Dům 2023</t>
  </si>
  <si>
    <t>MK-VU-23-00246</t>
  </si>
  <si>
    <t>Veřejná kulturní iniciativa Most z.s.</t>
  </si>
  <si>
    <t>Galerie Bunkr – Celoroční výstavní program 2023</t>
  </si>
  <si>
    <t>MK-VU-23-00181</t>
  </si>
  <si>
    <t>Výstavní program Galerie Týn 2023</t>
  </si>
  <si>
    <t>MK-VU-23-00134</t>
  </si>
  <si>
    <t>Ora et lege II</t>
  </si>
  <si>
    <t>MK-VU-23-00108</t>
  </si>
  <si>
    <t>Galerie NoD 2023</t>
  </si>
  <si>
    <t>MK-VU-23-00262</t>
  </si>
  <si>
    <t>Celoroční výstavní činnost Musea Kampa 2023</t>
  </si>
  <si>
    <t>MK-VU-23-00058</t>
  </si>
  <si>
    <t>Stanislav Podhrázský a přátelé</t>
  </si>
  <si>
    <t>MK-VU-23-00307</t>
  </si>
  <si>
    <t>Porte z.s.</t>
  </si>
  <si>
    <t>Celoroční činnost Galerie Villa Pellé</t>
  </si>
  <si>
    <t>MK-VU-23-00100</t>
  </si>
  <si>
    <t>U_mění Hořice 2023 – uzlové body</t>
  </si>
  <si>
    <t>MK-VU-23-00020</t>
  </si>
  <si>
    <t>TIM BURTON – ANATOMIE PŘÍŠERNÉ KRÁSY  příprava výstavy v roce  2023  (výstava samotná v roce 2024)</t>
  </si>
  <si>
    <t>MK-VU-23-00023</t>
  </si>
  <si>
    <t>Východočeská galerie v Pardubicích</t>
  </si>
  <si>
    <t>Celoroční kontinuální činnost VČG v Pardubicích 2023</t>
  </si>
  <si>
    <t>MK-VU-23-00136</t>
  </si>
  <si>
    <t>Společnost KT, z. s.</t>
  </si>
  <si>
    <t>Celoroční výstavní program galerie Kabinet T. / továrna Zlín /</t>
  </si>
  <si>
    <t>MK-VU-23-00163</t>
  </si>
  <si>
    <t>Luxfer Open Space, z.s.</t>
  </si>
  <si>
    <t>LUXFER - celoroční výstavní činnost</t>
  </si>
  <si>
    <t>MK-VU-23-00096</t>
  </si>
  <si>
    <t>Michael Hon/Výstava obrazů</t>
  </si>
  <si>
    <t>MK-VU-23-00042</t>
  </si>
  <si>
    <t>Výstavní společnost TS, z.s.</t>
  </si>
  <si>
    <t>Celoroční výstavní činnost galerie Jilská 14 a doprovodné programy</t>
  </si>
  <si>
    <t>MK-VU-23-00143</t>
  </si>
  <si>
    <t>Bubahof, z.s.</t>
  </si>
  <si>
    <t>Galerie Olga</t>
  </si>
  <si>
    <t>MK-VU-23-00139</t>
  </si>
  <si>
    <t>Bojují za svou svobodu i za nás (Současná ukrajinská válečná fotografie)</t>
  </si>
  <si>
    <t>MK-VU-23-00066</t>
  </si>
  <si>
    <t>Galerie 4 - galerie fotografie, p.o. Karlovarského kraje</t>
  </si>
  <si>
    <t>Celoroční kontinuální činnost Galerie 4</t>
  </si>
  <si>
    <t>MK-VU-23-00125</t>
  </si>
  <si>
    <t>Nadace české architektury</t>
  </si>
  <si>
    <t>Zoom in</t>
  </si>
  <si>
    <t>MK-VU-23-00152</t>
  </si>
  <si>
    <t>Celoroční program a výzkumný projekt Galerie 35M2</t>
  </si>
  <si>
    <t>MK-VU-23-00264</t>
  </si>
  <si>
    <t>Vidím sochy v Říčanech</t>
  </si>
  <si>
    <t>MK-VU-23-00309</t>
  </si>
  <si>
    <t>Pavilon A – konstrukce / prostor</t>
  </si>
  <si>
    <t>MK-VU-23-00343</t>
  </si>
  <si>
    <t>Kulturní spolek SCHULE</t>
  </si>
  <si>
    <t>Kulturní centrum SCHULE</t>
  </si>
  <si>
    <t>MK-VU-23-00101</t>
  </si>
  <si>
    <t>Galerie Dole 2023 - výstavní a doprovodný program</t>
  </si>
  <si>
    <t>MK-VU-23-00007</t>
  </si>
  <si>
    <t>Západočeská galerie v Plzni, příspěvková organizace</t>
  </si>
  <si>
    <t>MK-VU-23-00003</t>
  </si>
  <si>
    <t>Celoroční výstavní činnost Trafo Gallery v roce 2023</t>
  </si>
  <si>
    <t>MK-VU-23-00103</t>
  </si>
  <si>
    <t>,,QUO VADIS HOMINE"  MALÍŘSKÁ CESTA ALFREDA JUSTITZE (1879 - 1934)</t>
  </si>
  <si>
    <t>MK-VU-23-00224</t>
  </si>
  <si>
    <t>Spolek Fotografická galerie Fiducia</t>
  </si>
  <si>
    <t>FGF 2023</t>
  </si>
  <si>
    <t>MK-VU-23-00225</t>
  </si>
  <si>
    <t>ALTÁN ART, z.s.</t>
  </si>
  <si>
    <t>Celoroční program Galerie Art brut Praha v roce 2023</t>
  </si>
  <si>
    <t>MK-VU-23-00085</t>
  </si>
  <si>
    <t>Brána Jihlavy, příspěvková organizace</t>
  </si>
  <si>
    <t>Výstavní program galerie NONSTROP v Jihlavě pro rok 2023</t>
  </si>
  <si>
    <t>MK-VU-23-00039</t>
  </si>
  <si>
    <t xml:space="preserve">MgA. Voleský Václav </t>
  </si>
  <si>
    <t>VOLESKY&amp;GALLERY</t>
  </si>
  <si>
    <t>ARCHITECTURA, z.s.</t>
  </si>
  <si>
    <t>MK-VU-23-00219</t>
  </si>
  <si>
    <t>etc. galerie z. s.</t>
  </si>
  <si>
    <t>Celoroční výstavní činnost etc. galerie v roce 2023</t>
  </si>
  <si>
    <t>MK-VU-23-00215</t>
  </si>
  <si>
    <t>Spolek umělců. Na jedné lodi. Na jednom břehu.</t>
  </si>
  <si>
    <t>Na jedné lodi. Na jednom břehu.</t>
  </si>
  <si>
    <t>MK-VU-23-00263</t>
  </si>
  <si>
    <t>Fotograf Gallery 2023</t>
  </si>
  <si>
    <t>MK-VU-23-00053</t>
  </si>
  <si>
    <t>GALERIE FELIXE JENEWEINA MĚSTA KUTNÉ HORY</t>
  </si>
  <si>
    <t>VÝSTAVNÍ PROGRAM  GALERIE FELIXE JENEWEINA  MĚSTA KUTNÉ HORY 2023</t>
  </si>
  <si>
    <t>MK-VU-23-00239</t>
  </si>
  <si>
    <t xml:space="preserve">Mgr Monika Stone </t>
  </si>
  <si>
    <t>celoroční výstavní program galerie stone projects 2023</t>
  </si>
  <si>
    <t>MK-VU-23-00321</t>
  </si>
  <si>
    <t>SVĚTOVA 1 z.s.</t>
  </si>
  <si>
    <t>Celoroční činnost SVĚTOVA 1</t>
  </si>
  <si>
    <t>MK-VU-23-00331</t>
  </si>
  <si>
    <t>Galerie Provoz 2023</t>
  </si>
  <si>
    <t>MK-VU-23-00388</t>
  </si>
  <si>
    <t>White Pearl Gallery, z.s.</t>
  </si>
  <si>
    <t>Karpuchina Gallery 2023</t>
  </si>
  <si>
    <t>MK-VU-23-00207</t>
  </si>
  <si>
    <t>Celoroční činnost 4AM Fóra pro architekturu a média v roce 2023</t>
  </si>
  <si>
    <t>MK-VU-23-00037</t>
  </si>
  <si>
    <t>Unconductive trash – Unseen Nation, Unseen Civilization</t>
  </si>
  <si>
    <t>MK-VU-23-00052</t>
  </si>
  <si>
    <t>Univerzita Tomáše Bati ve Zlíně</t>
  </si>
  <si>
    <t>Celoroční výstavní činnost galerie G18 ve Zlíně</t>
  </si>
  <si>
    <t>MK-VU-23-00369</t>
  </si>
  <si>
    <t>Galerie VI PER, celoroční výstavní program</t>
  </si>
  <si>
    <t>MK-VU-23-00222</t>
  </si>
  <si>
    <t>Severočeská galerie výtvarného umění v Litoměřicích, příspěvková organizace</t>
  </si>
  <si>
    <t>Vladimír Škoda – Zrcadlo času</t>
  </si>
  <si>
    <t>MK-VU-23-00126</t>
  </si>
  <si>
    <t>GAG Galerie Garáž Zlín celoroční výstavní činnost 2023</t>
  </si>
  <si>
    <t>MK-VU-23-00010</t>
  </si>
  <si>
    <t>Za Trojku</t>
  </si>
  <si>
    <t>Atrium na Žižkově: Galerijní program 2023</t>
  </si>
  <si>
    <t>MK-VU-23-00046</t>
  </si>
  <si>
    <t>Czech Photo Art</t>
  </si>
  <si>
    <t>MK-VU-23-00075</t>
  </si>
  <si>
    <t>SLADOVNA PÍSEK o.p.s.</t>
  </si>
  <si>
    <t>Daisy Mrázková 100</t>
  </si>
  <si>
    <t>MK-VU-23-00094</t>
  </si>
  <si>
    <t>Společenské centrum Trutnovska pro kulturu a volný čas</t>
  </si>
  <si>
    <t>Celoroční výstavní činnost Galerie UFFO</t>
  </si>
  <si>
    <t>MK-VU-23-00071</t>
  </si>
  <si>
    <t>Jiří Beránek v přítmí paměti</t>
  </si>
  <si>
    <t>MK-VU-23-00032</t>
  </si>
  <si>
    <t>Vodárenská věž Opava o.p.s.</t>
  </si>
  <si>
    <t>Galerie fotografů 2023 - Černobílé dny</t>
  </si>
  <si>
    <t>MK-VU-23-00044</t>
  </si>
  <si>
    <t>Galerie výtvarného umění v Ostravě, příspěvková organizace</t>
  </si>
  <si>
    <t>GVUO 2023 (Celoroční výstavní činnost)</t>
  </si>
  <si>
    <t>MK-VU-23-00057</t>
  </si>
  <si>
    <t>Celoroční výstavní činnost Galerie Sýpka ve Valašském Meziříčí</t>
  </si>
  <si>
    <t>MK-VU-23-00213</t>
  </si>
  <si>
    <t xml:space="preserve">MgA. Max Dvořák </t>
  </si>
  <si>
    <t>City Surfer Office 2023</t>
  </si>
  <si>
    <t>MK-VU-23-00146</t>
  </si>
  <si>
    <t>Festival m3/Umění v prostoru/CHODIT SPOLU RAJSKÝM MĚSTEM</t>
  </si>
  <si>
    <t>MK-VU-23-00184</t>
  </si>
  <si>
    <t>MUSA / rok nula - výstavní program platformy architektury</t>
  </si>
  <si>
    <t>MK-VU-23-00371</t>
  </si>
  <si>
    <t>Celoroční kontinuální činnost Galerie Františka Drtikola Příbram</t>
  </si>
  <si>
    <t>MK-VU-23-00366</t>
  </si>
  <si>
    <t>Bludný kámen, z.s.</t>
  </si>
  <si>
    <t>Cella 2023</t>
  </si>
  <si>
    <t>MK-VU-23-00374</t>
  </si>
  <si>
    <t>Syndikát výtvarných umělců, z.s.</t>
  </si>
  <si>
    <t>Altán Klamovka v roce 2023</t>
  </si>
  <si>
    <t>MK-VU-23-00370</t>
  </si>
  <si>
    <t>Galerie XY 2023</t>
  </si>
  <si>
    <t>DOX PRAGUE, a. s.</t>
  </si>
  <si>
    <t>MK-VU-23-00301</t>
  </si>
  <si>
    <t>Kontinuální činnost Centra současného umění DOX na rok 2023</t>
  </si>
  <si>
    <t>MK-VU-23-00245</t>
  </si>
  <si>
    <t>Celoroční výstavní plán Domu umění města Brna na rok 2023</t>
  </si>
  <si>
    <t>MK-VU-23-00380</t>
  </si>
  <si>
    <t>Pragovka for Art z.s.</t>
  </si>
  <si>
    <t>Celoroční program galerií Pragovka Gallery &amp; The White Room v roce 2023</t>
  </si>
  <si>
    <t>MK-VU-23-00308</t>
  </si>
  <si>
    <t>INDUSTRA ART 2023</t>
  </si>
  <si>
    <t>Umění venku z.s. okruh 2C</t>
  </si>
  <si>
    <t>Kartousek Filip - okruh 2C</t>
  </si>
  <si>
    <t>2A) CELOROČNÍ KONTINUÁLNÍ ČINNOST - příspěvkové organizace</t>
  </si>
  <si>
    <t>p.o.</t>
  </si>
  <si>
    <t>1A) VÝSTAVNÍ PROJEKTY - příspěvkové organizace</t>
  </si>
  <si>
    <t>1B) VÝSTAVNÍ PROJEKTY - neziskové organizace a ostatní subjekty</t>
  </si>
  <si>
    <r>
      <rPr>
        <b/>
        <sz val="8"/>
        <color rgb="FF000000"/>
        <rFont val="Arial"/>
        <family val="2"/>
        <charset val="238"/>
      </rPr>
      <t>rozpočet</t>
    </r>
    <r>
      <rPr>
        <b/>
        <sz val="10"/>
        <color rgb="FF000000"/>
        <rFont val="Arial"/>
        <family val="2"/>
        <charset val="238"/>
      </rPr>
      <t xml:space="preserve"> A-D</t>
    </r>
  </si>
  <si>
    <t>C</t>
  </si>
  <si>
    <t>B</t>
  </si>
  <si>
    <t>A</t>
  </si>
  <si>
    <t>průměr</t>
  </si>
  <si>
    <t>f.o.</t>
  </si>
  <si>
    <t>s.r.o.</t>
  </si>
  <si>
    <t>o.p.s</t>
  </si>
  <si>
    <t>o.p.s.</t>
  </si>
  <si>
    <t>celkem</t>
  </si>
  <si>
    <t>výše podpory</t>
  </si>
  <si>
    <t>žádost vyřazena z formálních důvodů</t>
  </si>
  <si>
    <t>2B) CELOROČNÍ KONTINUÁLNÍ ČINNOST -  neziskové organizace a ostatní subjekty s celkovým ročním rozpočtem nad 1,5 milionu</t>
  </si>
  <si>
    <t>2C) CELOROČNÍ KONTINUÁLNÍ ČINNOST -  neziskové organizace a ostatní subjekty s celkovým ročním rozpočtem do 1,5 milionu</t>
  </si>
  <si>
    <t>žádost stažena žadatelem</t>
  </si>
  <si>
    <t>slovní hodnocení</t>
  </si>
  <si>
    <t xml:space="preserve">Mezinárodní výstava koncipovaná pro galerii v areálu Automatický mlýnů je slibným začátkem GAMPY v nových prostorách. Komise se shodla na vysoké kvalitě podané žádosti, která je i s ohledem na dosavadní činnost žadatele zárukou jejího plnění. </t>
  </si>
  <si>
    <t xml:space="preserve">Komise oceňuje různorodé autorské i generační přístupy v kurátorské části projektu. Do budoucna by ale doporučila věnovat větší prostor kritickým a participativním uměleckým projektům a také lépe specifikovat doprovodné programy. </t>
  </si>
  <si>
    <t xml:space="preserve">Komise kladně hodnotí koncepci projektu, ocenila by však komplexnější zhodnocení tématu (např. v doprovodné publikaci apod.), které by přineslo jeho kritickou reflexi. </t>
  </si>
  <si>
    <t xml:space="preserve">Žádost neobsahuje podrobnější kurátorské rozpracování výstavy, její kapitoly ani počet exponátů. Soustředění se na okruh autorů okolo autora vnímá komise jako vhodné, ale text žádosti je zaměřen převážně na obecný význam autora a nijak koncepci nerozpracovává. </t>
  </si>
  <si>
    <t xml:space="preserve">Předložený koncept dotýkající se reflexe romantismu v současném umění není nějak převratný či výjimečný a neslibuje zásadní přínos pro obor. </t>
  </si>
  <si>
    <t>Výstava pořádaná v době 57. ročníku Mezinárodního filmového festivalu Karlovy Vary si klade za cíl představit díla z depozitáře galerie, která rezonují s filmovou tvorbou, zejména z hlediska vzájemných tvůrčích postupů a uměleckých strategií. Koncept projektu však není dostatečně průkazně připraven (chybí uvedení alespoň  jednoho konkrétního příkladu). Požadovaná částka dotace je poměrně vysoká a odpovídá spíše celoročnímu výstavnímu programu.</t>
  </si>
  <si>
    <t xml:space="preserve">Exteriérový výstavní projekt dle názoru členů komise nenese přidanou hodnotu, postrádá zdůvodnění vazby k prostředí, do kterého má být vložen, a dostatečně ho nereflektuje. </t>
  </si>
  <si>
    <t>V žádosti uvedený plánovaný mizivý počet návštěvníků (240) během pěti měsíců konání výstavy vznáší při relativně vysokých nákladech její přípravy i nákladech na provoz otázku po smysluplnosti jejího pořádání renomovanou institucí. Z popisu rozpočtu není jasné, jakým způsobem budou využity vysoké náklady na architekturu (pořízení paneláže je vyčísleno zvlášť.)</t>
  </si>
  <si>
    <t>Předložený projekt výstavy dvou mladých autorů postrádá jakoukoli odbornou reflexi a kritické zhodnocení. Pořadatelé počítají pouze s minimem návštěvníků výstavy, což snižuje její možný dopad a hodnotu.</t>
  </si>
  <si>
    <t xml:space="preserve">Z popisu projektu není jasné, jakým způsobem bude výstava kriticky hodnotit nové poznání o autorovi (postrádá práce s rozsáhlým archivním materiálem) a jaký bude její reálný přínos pro obor. </t>
  </si>
  <si>
    <t xml:space="preserve">Populární ilustrátorka dětských knížek si ke svému stému výročí narození zaslouží výstavu shrnující její životní dílo. Pro získání grantové podpory by ale takový projekt musel v žádosti vykazovat alespoň základní odbornou koncepci a příslib kritického zhodnocení. </t>
  </si>
  <si>
    <t xml:space="preserve">Výstava opakovaně představuje ilustrace ke knize Malý princ, jež jsou aktuálně vystavené v Brně v Moravském zemském muzeu. Komise v popisu projektu postrádá uměleckohistorické zhodnocení, a tak nevidí velký přínos ve znovuvystavení kreseb, na něž je žádost zaměřena. </t>
  </si>
  <si>
    <t>Monografická výstava umělce regionálního významu z generace 80. let postrádá jakékoli kritické zhodnocení autorovy tvorby a přesah, který by ospravedlňoval podporu.</t>
  </si>
  <si>
    <t xml:space="preserve">Projekt představuje dosud nejrozsáhlejší prezentaci českého etablovaného umělce Tomáše Hlaviny. Výstavu připravuje zkušený tým s kvalitní kurátorskou koncepcí zaměřenou na specifická témata v tvorbě představeného autora. </t>
  </si>
  <si>
    <t xml:space="preserve">Komise oceňuje, že výstavní projekt je prvním z rozsáhlých výstav autorské dvojice Pěchouček/Koval a bude kurátorsky připraven s ohledem na architektonický charakter brněnské galerie. </t>
  </si>
  <si>
    <t>Výstava soutěže Grafika roku a Cena Vladimíra Boudníka tvoří stabilní součást domácího výtvarného provozu, má vysokou prestiž i náležitý ohlas. Pro grafický obor je nezastupitelná, zasloužila by si ale velkorysejší pojetí například výběrem místa svého konání.</t>
  </si>
  <si>
    <t>Seriózní, promyšlený a po odborné stránce kvalitně připravený projekt propojující umění s duchovnem na základě zvoleného tématu s důrazem na Slovo a Text. Náplní velmi ambiciózní a velkoryse pojatý projekt má šanci předkládat důležité otázky a intelektuálně nejen přinést oživení do regionu, kde se uskuteční, ale také překročit jeho hranice.</t>
  </si>
  <si>
    <t>Multikanálová videoinstalace Adély Babanové, jejíž premiéra proběhne v Galerii Rudolfinum, nevybočuje z autorčina specifického způsobu práce a dle popisu projektu si zcela jistě nadále zachová vysokou uměleckou kvalitu. Zároveň bude i výzvou pro finální technické řešení instalace. Rozpočet je v některých položkách nadsazený, ale žádost je celkově velice kvalitně zpracovaná.</t>
  </si>
  <si>
    <t>Komise oceňuje snahu o adaptaci a rozvoj dlouhodobě působící platformy. Jisté obavy však spojuje s naplněním ambiciózního záměru (teoretické ukotvení, vědecké zpracování).</t>
  </si>
  <si>
    <t>Město Hořice má desítky let trvající tradici prezentace sochařského umění ve veřejném prostoru. Výstava připravená pro rok 2023 na ni logicky navazuje i v soustředění se na výtvarníky spjaté s tamní sochařskou a kamenickou školou.</t>
  </si>
  <si>
    <t xml:space="preserve">Dílo Věry a Vladimíra Janouškových je nezpochybnitelnou součástí výtvarného umění uplynulých dekád. Jeho prezentace v autentickém prostředí ateliéru obou umělců připravená zkušeným týmem Musea Kampa by se měla stát důležitým kulturním počinem. </t>
  </si>
  <si>
    <t xml:space="preserve">Komise oceňuje, že je výstavní projekt živou součástí festivalu, a to v podobě spíše performativní, což se s filmovým festivalem vhodně doplňuje. </t>
  </si>
  <si>
    <t>Kontinuita činnosti galerie, jasná výstavní dramaturgie a erudice externích kurátorů přizvaných ke spolupráci je zárukou kvalitních výsledků i v roce 2023, ačkoliv vzhledem k již poněkud vyčerpanému tématu autorských partnerských dvojic patrně nepřinese žádná velká překvapení.</t>
  </si>
  <si>
    <t xml:space="preserve">Komise kladně hodnotí zaměření projektu, včetně teoretické a metodologické přípravy. Smysluplný je institucionální i výstavní kontext. </t>
  </si>
  <si>
    <t xml:space="preserve">Výstava připravovaná pro multifukční prostor nabízí šanci oslovit různorodější publikum, než bývá běžné, a tím mít širší dosah. Zajímavou se jeví možnost konfrontace děl čtyř vybraných mladých umělkyň. </t>
  </si>
  <si>
    <t xml:space="preserve">Jiří Beránek patřil k nejvýraznějším a nejosobitějším sochařům své generace. Dosavadní aktivity pořadatele a osobnost kurátorky výstavy, která byla editorkou umělcovy knižní monografie, zaručují ve spojení s geniem loci lemberského areálu dobrý výsledek. </t>
  </si>
  <si>
    <t>Komise hodnotí předložený program jako stabilní, ale nepříliš progresivní a doporučuje financování dle možností dotačního titulu.</t>
  </si>
  <si>
    <t xml:space="preserve">Projekt nemá zajištěny konkrétní prostory ani prozatím konkrétní obsah, jedná se účast studentů katedry scénografie na PQ v rámci tématu PQ - kterým je "rare", scénografické objekty budou teprve vytvořeny. Komise nedoporučuje k financování z důvodu celkové nejasné koncepce projektu. </t>
  </si>
  <si>
    <t xml:space="preserve">Komise kladně hodnotí záměr projektu, postrádá však komplexnější zhodnocení, resp. cílenou podporu autorům postiženým okolnostmi mimořádné situace na Ukrajině. </t>
  </si>
  <si>
    <t>Komise se pozastavuje nad tím, že je koncept postavený na prolínání divadelní a výtvarné tvorby, ale ze samotného projektu není zřejmé, proč se akce má konat v divadle, prostředí nehraje zásadní roli, chybí definice práce s publikem</t>
  </si>
  <si>
    <t>Komise oceňuje přechod festivalu do formy bienále. Předmětem žádosti je tedy přípravná fáze. Komise vyslovila pochybnosti nad zvolenou lokalitou i překryvem s aktivitami "UMĚNÍ PRO MĚSTO". Rozpočet se v některých položkách jeví jako nadsazený.</t>
  </si>
  <si>
    <t>Třídenní festival, jehož součástí mají být výtvarné prezentace je velkoryse koncipován. Téma destrukce pohraničí může vznést podněty k jeho postupné obnově. Výtvarná složka festivalu je ale v žádosti popsána příliš nekonkrétně a komise nedoporučuje projekt k podpoře.</t>
  </si>
  <si>
    <t xml:space="preserve">Komise vyslovila pochybnosti, zda výstava, která má být součástí festivalu Kraví hora, je samostatnou výstavou, nebo festivalem samotným. Jako problematické se jeví fakt, že prostory pro realizaci projektu vyžadují stavební úpravy, což snižuje pravděpodobnost, že projekt bude v daném termínu realizován. </t>
  </si>
  <si>
    <t>Projekt je orientovaný na širokou veřejnost, zejména na rodiny s dětmi a nemá ani v nejmenším odborný charakter. Jeho cílem není hlubší poznání autorčina díla, spíše jej marketingově využívá a snaží se ho „prodat“ široké veřejnosti. I takový přístup je sice legitimní, ovšem nelze očekávat, že bude podpořen z grantového programu tohoto typu.</t>
  </si>
  <si>
    <t xml:space="preserve">Projekt monografické výstavy Josefa Váchala a Andreje Bělocvětova v prostorách zámku Týnec je napsán velmi vágně a nevyplývá z něj jakýkoliv odborný záměr, jak budou oba autoři a jejich tvorba zhodnoceni a co přinese tento projekt nového. Tím spíše, že dílo obou autorů bylo v posledních letech často předmětem výstavních i publikačních aktivit. </t>
  </si>
  <si>
    <t>Obsahový výstup projektu není přesněji konkretizován a kurátorská koncepce je zatím ve fázi vzniku a přípravy. Díky tomu žadatel také nespecifikoval rozpočtovou část projektu a komise nemůže projekt podpořit.</t>
  </si>
  <si>
    <t>Popularizovat dílo F. R. Dragouna má svůj smysl, ale předložená žádost svým obsahem nezaručuje kritické zhodnocení práce tohoto portrétisty a krajináře v jiném než regionálním kontextu.</t>
  </si>
  <si>
    <t xml:space="preserve">I když se jedná o výstavu jedné z nejpozoruhodnějších českých ilustrátorek dětských knih, projekt nemá bohužel žádný koncept. Jedná se tedy o „pouhé vystavení“ autorčiných původních kreseb a vydaných publikací, bez jakéhokoliv odborného záměru. </t>
  </si>
  <si>
    <t>Z žádosti, jejíž největší část tvoří historický exkurz do světa české animace, nelze zcela pochopit, jak moc se tato ostravská výstava bude lišit od podobně koncipované přehlídky, která proběhla v loňském roce v Praze pod názvem “Světy české animace”. Projekt zcela postrádá jasnou kurátorskou linku a koncepci, chybí popis doprovodného programu nebo ukázka architektonického řešení, které je největší položkou rozpočtu. Ten i dále vykazuje řadu nejasně specifikovaných vysokých nákladů</t>
  </si>
  <si>
    <t xml:space="preserve">Obsah výstavy není nijak blíže specifikován, není zřejmé, zda se jedná o výstavu stejnou jako před 10 lety. Předložená žádost svým obsahem nezaručuje kritické zhodnocení práce autora. Popis projektu ani jeho rozpočet blíže nespecifikují zdůvodnění nebo konkrétní rozpis položek. </t>
  </si>
  <si>
    <t>Komise oceňuje podobný typ projektů a považuje je za velice společensky přínosné, v tomto případě ale doporučuje žádat o podporu v jiných programových výzvách věnovaných kulturnímu dědictví a vzdělávání. Protože projekt neodpovídá zaměření vypsané výzvy, nemůže přistoupit k jeho hodnocení.</t>
  </si>
  <si>
    <t xml:space="preserve">Kvalitně připravená koncepce celoročního výstavního programu představí moderní a současné umění, zapojení širokého kurátorského týmu (externistů) je předpokladem realizace různorodého kvalitního programu. Komise doporučuje výrazně lépe strukturovat a v jednoltivých položkách podrobně rozepsat formulář rozpočtu. </t>
  </si>
  <si>
    <t xml:space="preserve">Komise oceňuje komplexní nahlížení místa i rámce působení instituce. Kvituje také snahu do programu zařazovat nejaktuálnější témata. </t>
  </si>
  <si>
    <t xml:space="preserve">Velmi dobře připravená žádost včetně podrobného programu a fotografií. Dramaturgie vhodně následuje pozici galerie na pomezí třech států a zahrnuje tak umělce z Polska, Slovenska i Čech, resp. umělce, kteří žijí mezi několika kulturami. Program se nutně snaží o přístupnost, ale nerezignuje na uměleckou kvalitu. </t>
  </si>
  <si>
    <t>Předložený celkově kvalitní a vyvážený program ve všech prostorách, které GHMP spravuje, je zárukou vysoké umělecké kvality. Některé výstavy mají dokonce potenciál stát se událostmi letošní sezóny.</t>
  </si>
  <si>
    <t xml:space="preserve">Bohatý výstavní program vzniká ve spolupráci početného kurátorského týmu a zaměřuje se na aktuální umělecká i společenská témata. Komise oceňuje i doprovodné aktivity, díky kterým se Galerie TIC stává důležitým kulturním centrem nejen města Brna. </t>
  </si>
  <si>
    <t>Tradičně kvalitní program přinášející zásadní uměleckohistorické počiny doprovázené kvalitně zpracovanými publikacemi.</t>
  </si>
  <si>
    <t>Tradičně kvalitní program, orientovaný v jedné linii na konceptuální tendence, což je třeba ve městě jako Blansko zvlášť ocenit, na druhé straně je prostor dán začínajícím i zavedeným autorům s výrazným přesahem mimo region a v tomto roce i za hranice ČR.</t>
  </si>
  <si>
    <t xml:space="preserve">Krajská galerie představuje pestrý program, v němž nechybí výstava akvizic, ale i zajímavých současných umělců (Petr Stanický, Nikol Kopp Laurková, Samuel Paučo). Její místo je v tomto regionu nezastupitelné. </t>
  </si>
  <si>
    <t xml:space="preserve">Komise oceňuje koncepci instituce, schopnost kombinace návštěvnicky náročnějších a přístupnějších projektů, cílenou práci s lokálním publikem. </t>
  </si>
  <si>
    <t>Komise oceňuje kontinuální působení instituce v lokálním kontextu, práci s vlastní sbírkou i snahu ji výběrově kontextualizovat. Vítala by však komplexnější zhodnocení  a doporučuje spolupráci s externisty.</t>
  </si>
  <si>
    <t xml:space="preserve">Komise oceňuje dlouhodobé působení subjektu v regionu a snahu o jeho přirozené obohacování externími reflexemi. </t>
  </si>
  <si>
    <t xml:space="preserve">Galerie Atrium se zaměřuje na dětského návštěvníka a spolupracuje se známými a oceňovanými umělci. Komise pozitivně hodnotí výrazný doprovodný program. 
</t>
  </si>
  <si>
    <t xml:space="preserve">Komise oceňuje udržení aktivit galerie i po pandemii a konstatuje, že vitrínové galerie mají své nezastupitelné místo ve veřejném kulturním prostoru. </t>
  </si>
  <si>
    <t>Komise oceňuje komplexní působení instituce, pozoruje však jistou stagnaci ve výběru projektů i přípravě výstav a doporučuje revizi kurátorských přístupů.</t>
  </si>
  <si>
    <t xml:space="preserve">Pestrý výstavní program vycházející vstříc širšímu publiku bude realizovaný prostřednictvím výrazných kurátorských osobností. Za unikátní lze považovat zvukovou galerii IGLOO. </t>
  </si>
  <si>
    <t xml:space="preserve">Podrobně připravený projekt celoroční činnosti se zaměřuje primárně na součané umění a sbírkový fond galerie, ale až příliš je v projektu celoroční činnosti zmiňována stálá expozice. Komise předpokládá, že realizace projektů zaměřených do regionu bude příslibem pro revizi uměleckohistorického regionu jako takového. </t>
  </si>
  <si>
    <t xml:space="preserve">Komise doporučuje projekt podpořit, program by ale v budoucnu mohl být ambicióznější a výstavy zaměřeny více kriticky. Rozpočet projektu by měl být více specifikován a popsán podrobněji. </t>
  </si>
  <si>
    <t xml:space="preserve">Komise oceňuje dlouhodobé působení subjektu v regionu a snahu o jeho přirozené obohacování externími reflexemi či vstupy. Cyklus monografických výstav a rozrůznění generací také kvituje, vítala by však větší pestrost. </t>
  </si>
  <si>
    <t xml:space="preserve">Předložený program nemá žádný nadregionální přesah, což je důsledek výběru vesměs regionálních autorů bez většího uměleckého potenciálu. </t>
  </si>
  <si>
    <t>Galerie prochází výraznou personální obměnou. Není tedy jasné, jestli bude výstavní program zachován v původní podobě. Je otázkou, do jaké míry bude udržena požadovaná kvalita při zpracování velkého množství výstavních projektů.</t>
  </si>
  <si>
    <t xml:space="preserve">Program se orientuje na konzervativnější polohy současného umění, aniž by si z této oblasti dokázal vybrat to kvalitnější, někdy dokonce s přesahy do světa populární kultury. </t>
  </si>
  <si>
    <t>Kvalitní, kurátorsky a odborně erudovaný projekt, který představuje výstavní i výzkumný program zaměřený na různorodé přístupy v chápání architektury. Každá z výstav je vhodně doplněna odborným i popularizačním doprovodným programem.</t>
  </si>
  <si>
    <t>Kvalitní program, z nějž je zřejmé, že drží vysokou kvalitu z předchozích let. Rozpočet je vysoký, což je odůvodněno inflací, nicméně nároky převyšují možnosti dotačního titulu.</t>
  </si>
  <si>
    <t>Velmi dobře strukturovaný popis celoroční činnosti jasně vymezuje kontinuitu dlouhodobé činnosti ústeckého Domu umění. Výstavy se snaží zprostředkovat nejaktuálnější témata (válka, životní prostředí) a mají nezastupitelnou roli nejen pro umění v regionu.</t>
  </si>
  <si>
    <t xml:space="preserve">Žadatel předložil kvalitní výstavní i doprovodný program doplněný odbornou dokumentační činností a oborovou knihovnou. Celková požadovaná částka ale zásadně přesahuje možnosti dotačního programu. </t>
  </si>
  <si>
    <t>Projekt představuje ambiciozní restart galerie, komise oceňuje kombinaci výstav aktuálně studujících a absolventů a absolventek, jež jsou zralými a kvalitními projety.  Rozpočet nicméně vykazuje silnou závislost projektu na dotaci MK, doporučujeme pro příští roky pracovat více na vícezdrojovém financování.</t>
  </si>
  <si>
    <t xml:space="preserve">Kvalitní dlouhodobý výstavní a výzkumný projekt zaměřený na porevoluční a současné umění. Komise oceňuje kolaborativní způsob práce, šíři programového záběru a realizaci aktivit v různých městech České republiky. Organizace tak prostřednictvím svého programu přináší do veřejné diskuze důležitá kulturně-společenská témata. Celková požadovaná částka ale zásadně přesahuje možnosti dotačního programu. </t>
  </si>
  <si>
    <t>Současné řešení školní galerie není ideální, nicméně výstavní program vzešlý z open callu, který vybrala dobře sestavená komise, je zárukou kritické reflexe témat a komise doporučuje projekt k financování.</t>
  </si>
  <si>
    <t xml:space="preserve">Komise oceňuje princip open-callu při tvorbě výstavního programu a díky tomu možnost prezentovat zahraniční a méně frekventované umělce. Galerie zůstala i po přesídlení do nových prostor důležitým kulturním centrem města Brna. </t>
  </si>
  <si>
    <t>Program sleduje progresivní přístup k aktuálním tématům, nicméně rozsah akcí neodpovídá vysokým požadovaným prostředkům a finančnímu požadavku žadatele nemůže být plně vyhověno.</t>
  </si>
  <si>
    <t>Tradiční prostor orientovaný na současné umění má nový kurátorský tým, který přišel s novým konceptem výstav. Přestože vzbuzuje určité pochybnosti, komise doporučeuje projekt k podpoře</t>
  </si>
  <si>
    <t xml:space="preserve">Kvalitní celoroční výstavní mezinárodní program je zaměřen na autorské projekty. Komise oceňuje důraz na prezentaci nových děl vzniklých přímo pro prostory galerie. </t>
  </si>
  <si>
    <t xml:space="preserve">Museum Kampa patří mezi galerijními institucemi vysokou kvalitou svých aktivit bez výrazných výkyvů k respektovaným a zároveň obecně populárním stálicím. Dramaturgický plán výstav si dlouhodobě zaslouží uznání za objevování a propagaci díla méně známých osobností poválečné umělecké scény.  </t>
  </si>
  <si>
    <t>Hollar funguje na bázi spolkové činnosti s dlouholetou historickou tradicí. Jeho snahou je dát prostor pro výstavní prezentaci všem svým členům, což může ve výsledku znamenat značnou heterogenitu v expozicích, a to bez vyhraněného kurátorského profilu. Komise pozitivně hodnotí zahrnutí nejmladší generace do výstavního plánu.</t>
  </si>
  <si>
    <t>Komise oceňuje tématické propojení programu galerie s tištěným magazínem a kritický přístup k představovaným tématům. Žádosti o dotaci bude vyhověno dle finančních možností MK ČR.</t>
  </si>
  <si>
    <t>Galerie představuje rozmanitý výstavní program zahrnující kvalitní kurátorky a kurátory i výběr umělců mladé a střední generace. Součástí nabídky je i výstava studentů a studentek ateliéru malby a celoroční rezidenční pobyt, jehož výsledky zde budou prezentovány.</t>
  </si>
  <si>
    <t xml:space="preserve">Projekt celoroční výstavní činnosti Galerie města Plzně pro rok 2023 navazuje na dlouhodobou kontinuální činnost instituce, ve výstavním plánu jsou zařazeny projekty monografické s vazbou k místu i kolektivní s přesahem mimo region. Komise však celkový program hodnotí jako konzervativní. </t>
  </si>
  <si>
    <t>Představený výstavní program galerie nese velký výčet jmen umělců i kurátorů, projekt se rozrostl o další prostor zaměřený na digitální média. Přesto žádost celkově působí jako sestavená velmi rychle a ne příliš invenčně. Doprovodný program je jen naznačen.</t>
  </si>
  <si>
    <t>Galerie připravuje po obsahové, odborné a estetické stránce kvalitní projekty mapující široké historické a žánrové spektrum výtvarného umění. Značný rozptyl ale může zabraňovat jasné profilaci instituce. V rozpočtu plánované finanční výdaje na instalační prvky jednotlivých výstav jsou stanoveny poněkud přemrštěně.</t>
  </si>
  <si>
    <t>Předložený program je velmi redukovaný. Chybí zde originálnější kurátorský přístup nebo uměleckohistorické zpracování.</t>
  </si>
  <si>
    <t>Jakkoli se komise domnívá, že je důležité podpořit region, z popisu projektu a zejména z prezentace jeho předkladatele na webu není vůbec zřejmé, jestli a v jaké podobě projekt bude realizován. Rozpočet je nadsazený, jsou v něm zahrnuty náklady na tisk katalogů, které nemohou být v tomto programu uznány.</t>
  </si>
  <si>
    <t xml:space="preserve">Projekt cestovní pop-up prodejní výstavy, autorského čtení, panelových diskusí a akcí s tématem sexuality a erotiky nezapadá do oblasti profesionálního umění i v tom smyslu, že se zabývá mnohem více erotikou než uměním. Jedná se spíše o popularizační projekt. Z hlediska profesionálního umění v jeho definici ve výzvě a kritérií, jako je objevná dramaturgie, vysoká umělecká či odborná úroveň, přínos z hlediska kreativity a inovace, je projekt nedostačující. 
</t>
  </si>
  <si>
    <t xml:space="preserve">Kvalitní nízkonákladový projekt zaměřený na současné umění v regionu na umělecké periferii Čech kombinuje zajímavá jména již zavedených autorů, kteří patří ke špičce českého umění, s významnými regionálními tvůrci. </t>
  </si>
  <si>
    <t xml:space="preserve">Galerie se, stejně jako její zakládající platforma PAF, zaměřuje na pohyblivý obraz a může tuto oblast celoročně zkoumat v různých formátech. Výstavy jsou koncipovány tak, aby fungovaly plnohodnotně i jenom při pohledu z ulice, díky vnitřním prostorům, které jsou využívány také pro doprovodné programy, překračuje koncept „vitrínkové“ galerie. </t>
  </si>
  <si>
    <t>Galerie zajímavým pohledem prezentací mladých, ale i prověřených autorů z České republiky, Slovenska a Maďarska doplňuje turistické aktivity Lednickovaltického areálu, pracuje vědomě s overturismem a nabízí jinou alternativu k přehlceným turisktickým atrakcím. Střízlivý program 4 výstav je zárukou zvládnutelnosti projektu, jasný výstavní i kurátorský koncept jsou zárukou kvalitního programu nejen pro tento region.</t>
  </si>
  <si>
    <t xml:space="preserve">Program s velkými ambicemi je postavený na výrazném kurátorském zázemí, které je zárukou kvalitního provedení včetně doprovodných programů. 
</t>
  </si>
  <si>
    <t>Specifika výstavního modelu, s nímž galerie kdysi přišla, se v průběhu její dosavadní existence ukázala jako nosná a oživující výstavní provoz v Praze. Galerie si proto zaslouží podporu.</t>
  </si>
  <si>
    <t>Komise oceňuje umělecké aktivity ve veřejném prostoru s kritickým potenciálem a dlouhodobou snahu žadatele a úroveň realizovaných projektů.</t>
  </si>
  <si>
    <t>Komise oceňuje snížení počtu výstav oproti minulým rokům s cílem zvýšit prfesionalitu vystavování a doporučuje projekt k podpoře.</t>
  </si>
  <si>
    <t>Komise oceňuje dlouhodobé působení subjektu v regionu a snahu o jeho přirozené rozvíjení a obohacování. Pozitivně hodnotí profesionalitu autorů i kurátorů.</t>
  </si>
  <si>
    <t>Výstavní program Galerie FaVU je zaštítěn radou galerie a postaven na otevřeném opencallu.  Komise kladně hodnotí výstavní projekty zabývají se kritikou konzumní společnosti, recepcí vlastní historie nebo aktuálním tématem vztahu člověka k životnímu prostředí.</t>
  </si>
  <si>
    <t>Komise oceňuje kontinuální kvalitní působení subjektu v regionu a snahu o jeho přirozené obohacování. Projekt je utvářen kolektivně, funguje dle modelu určeného pro danou lokalitu.</t>
  </si>
  <si>
    <t xml:space="preserve">Velmi kvalitně zpracovaný projekt uvádí vedle podrobného programu a fotografií také harmonogram jednotlivých projektů a náčrt dramaturgických linií, které dobře odpovídají místu i charakteru projektu. Ten hraje důležitou roli na olomoucké mladé nezávislé scéně v koexistenci s univerzitou.  </t>
  </si>
  <si>
    <t>Kulturní centrum Schule je rozprostřen mezi dvě výstavní místa: Schule/Fenster/Galllery v Praze na Hradební a do Šedivin v Orlických horách. Cílem je prezentovat živou současnou kulturu v regionu, propojit umění, vzdělávání a sociální problematiku. Z popisu projektu vyplývá jasná koncepce kurátorská i umělecká.</t>
  </si>
  <si>
    <t>Žadatel stejně jako v minulých letech předkládá zajímavý a vyvážený výstavní program, tentokrát obohacený o vícestupňový open call, organizovaný s dalšími dvěma brněnskými institucemi. Rozpočet je v pořádku, možná až příliš podhodnocený s ohledem na počet chystaných výstav a akcí.</t>
  </si>
  <si>
    <t xml:space="preserve">Dramaturgie galerie je velmi dobře nakombinována mladými a etablovanějšími autory s různými typy vztahů k regionu. Komise pozitivně hodnotí zapojení externích kurátorů. </t>
  </si>
  <si>
    <t>Předložený program je poněkud jednostranně orientovaný na mladé umění a postrádá větší provázanost s místem, kde se galerie nachází. Přesto komise doporučuje jeho financování.</t>
  </si>
  <si>
    <t xml:space="preserve">Komise oceňuje skladbu i zaměření programu předložěného kulturního projektu s velkým potenciálem a v místě, které jinak kulturní vyžití příliš nenabízí. </t>
  </si>
  <si>
    <t>Projekt, který propojuje Kampus Hybernská, Karlovu UNI a AVU, je díky specifickému zaměření a kontaktům kurátorky v kontextu ostatních galerií originální a je příslibem kvalitního programu.</t>
  </si>
  <si>
    <t xml:space="preserve">Program galerie s dlouholetou tradicí předkládá kvalitní výběr participujících autorek i jasné kurátorské vedení, součástí je i bohatý doprovodný program. </t>
  </si>
  <si>
    <t>Galerie Kabinet T.  je zapojena do regionálních i nadregionálních kulturních programů, předložený projekt celoroční činnosti je zaměřen spíše do regionu, ale má jasnou kurátorskou koncepci a je zárukou kritického zhodnocení.</t>
  </si>
  <si>
    <t>Žadatel dlouhodobě předkládá kvalitní projekty a i s ohledem na kontext a výjimečnost tohoto specifického prostoru v Nemocnici Motol pokládá komise za důležité projekt podpořit.</t>
  </si>
  <si>
    <t>Galerie Dole doplňuje svým programem současné výstavní prostředí Ostravy, a to i přes to, že se zaměřuje (pouze s malými přesahy) na médium malby a komise doporučuje projekt k podpoře.</t>
  </si>
  <si>
    <t>Stabilně fungující galerie má letos méně zajímavý program, ale celkově udržuje kulturu v místě, mimo centra, což komise velmi oceňuje.</t>
  </si>
  <si>
    <t xml:space="preserve">Zavedený pražský prostor je ve své dramaturgii zaměřen na mladé, nicméně populární autory. Komise oceňuje snahy o větší institucionalizaci, dvouměsíční letní rezidence pro mladé umělce i mezinárodní spolupráci v rámci festivalu Sumo.
Komise doporučuje žadateli aktualizovat informace na webu včetně otevírací doby. </t>
  </si>
  <si>
    <t xml:space="preserve">Projekt je z větší části závislý na možnostech realizace v novém prostoru v Liboci, nicméně komise oceňuje, že část programu bude možné uskutečnit v exteriéru, tedy i pokud by  bylo nutné hledat nové výstavní prostory déle. </t>
  </si>
  <si>
    <t>Žadatel předložil kvalitní program, mezigeneračně vyvážený a zaměřený i na zahraniční autory. Rozpočet je přiměřený k specifickému formátu galerie.</t>
  </si>
  <si>
    <t>Galerie si po loňské nepodpoře prošla změnou v kurátorském týmu - teď se snaží sledovat aktuální témata (ekologická krize, kolektivní turn…) a vystavuje nejen úplně mladé, ale i prosazenější autorky a autory a komise doporučuje projekt podpořit.</t>
  </si>
  <si>
    <t>Galerie Vzlet se i přes stížený start v době pandemie postupně usazuje na kulturní mapě Prahy, byť její hlavní význam leží v lokálním kontextu pražských Vršovic. Předkládaný program tří výstavních prostor je mezigeneračně vyvážený, rozpočet dobře zpracovaný a přiměřený.</t>
  </si>
  <si>
    <t xml:space="preserve">Program připravený pro rok 2023 se nese v jasné koncepci, která v osobách kurátora výstav a autorů jejich výtvarné podoby slibuje podnětné výsledky. </t>
  </si>
  <si>
    <t xml:space="preserve">Komise oceňuje dlouhodobé působení galerie v regionu a snahu o kontinuální rozvoj. </t>
  </si>
  <si>
    <t>Galerie Jiřího Jílka se po smrti jeho dlouholetého provozovatele Miroslava Kovala dostává do nové fáze. Program zahrnuje několik autorských výstav i větší skupinovou výstavu věnovanou k 30. výročí galerie. Ačkoliv plán působí lehce nevyváženě, komise chápe, že se jedná o přechodovou fázi i význam podpory pro udržení kontinuity.</t>
  </si>
  <si>
    <t xml:space="preserve">Žádost je precizně zpracována. Dramaturgie je vyvážená mezi českými a středoevropskými autory, ovšem spíše na straně tradičnější fotografie než umění. </t>
  </si>
  <si>
    <t xml:space="preserve">Spíše na lokální dění zaměřená galerie představuje místní (i etablované) umělce, orientuje  se hlavně na malbu a kresbu. Komise by ocenila více kritické či interpretační práce. </t>
  </si>
  <si>
    <t>Dramaturgie tří výstav je zaměřená na konzervativnější přístupy v malbě, nicméně ne nekvalitní a především konzistentní. Komise by ocenila preciznější argumentaci a uvedení projektů, program však chápe jako důležitý s ohledem na lokalitu.</t>
  </si>
  <si>
    <t>Komise oceňuje snahu vytvořit novou platformu pro mladé umění a kladně hodnotí program zaměřený na různorodé návštěvnické vrstvy.</t>
  </si>
  <si>
    <t>Nízkorozpočtová „garážová“ galerie orientovaná na současné umění doplněná kvalitním programem má v městě, kde se nacházejí umělecké školy, svůj nezpochybnitelný význam.</t>
  </si>
  <si>
    <t>Vitrínová galerie Umakart prokázala v minulých letech svůj smysl a místo na scéně současného brněnského umění. Adekvátním způsobem spojuje orientaci na místní FaVU, z níž vzešla, s přesahy mimo Brno.</t>
  </si>
  <si>
    <t xml:space="preserve">Z předloženého popisu projektu jasně vyplývá jeho připravenost i technické a personální zajištění. Rozpočet je jasně strukturovaný a vykazuje jak příjmy, tak vícezdrojové financování. Komise doporučuje k podpoře. </t>
  </si>
  <si>
    <t xml:space="preserve">Široké spektrum aktivit spolku Artbiom se zaměřuje na aktuální environmentální umění, přičemž dochází ke spolupráci s řadou jiných spolků, organizací a jednotlivců. Lidé kolem spolku se mimo jiné dlouhodobě věnují kontinuální výstavní činnosti, v níž se nekonvenčním a nápaditým způsobem zabývají lokálními problémy. Tato část jejich práce má dopad na atmosféru prostředí velkoměstského sídliště, jehož komunita obvykle nemá šanci osobní konfrontace se současným výtvarným uměním. </t>
  </si>
  <si>
    <t xml:space="preserve">Komise ocenila středo-východoevropský přesah v programu galerie, který pro studentský projekt skýtá možnosti networkingu mezi studujícími FaVU, na něž výstavní činnost cílí.  </t>
  </si>
  <si>
    <t>ScreenSaverGallery je v kontextu ostatních projektů jedinečným počinem protože primárním místem, kde se umělecká díla vystavují, je spořič obrazovky počítače. Komise projekt chápe jako důležitou platformu pro promýšlení aktuálního dění v oblasti post-digitálního umění a kultury. A to i s vědomím úskalí celého projektu, protože po "návštěvníkovi" vyžaduje nutnost nainstalovat si do počítače speciální program, který pak v jeho počítači při přechodu do spořícího módu spustí prezentaci konkrétních uměleckých děl.</t>
  </si>
  <si>
    <t xml:space="preserve">Komise oceňuje rozhodnutí prezentovat jednotlivé ateliéry fotograie na českých a slovenských uměleckých VŠ, což nabízí prostor pro networking, z popisu projektu ale není jasné, jak budou vybíráni zástupci či zástupkyně ateliérů (nevystavují totiž všichni). </t>
  </si>
  <si>
    <t xml:space="preserve">Zavedený prostor, možná s jednou z nejdelších tradic z existujících alternativních galerií v Praze. Komise pozitivně hodnotí pravidelnou otevírací dobu, aktualizovaný web a obecně komunikaci. Dramaturgie se v posledních letech specificky posunula k mezinárodním projektům, což může být vnímáno jako diskutabilní, vzhledem k malé návaznosti na místní scénu, která by pravděpodobně byla přístupnější i určitému okruhu místních návštěvníků. Dramaturgie tak působí spíše jako osobní vkus kurátorky. 
</t>
  </si>
  <si>
    <t xml:space="preserve">Komise pozitivně hodnotí dlouhodobý koncept pouliční galerie a doporučuje předložený program zaměřený na prezentaci (nečekaných) dvojic autorů a autorek, jejich společným jmenovatelem je myšlenka ciziny a zároveň blízkosti, k podpoře. </t>
  </si>
  <si>
    <t>Zajímavý regionálně orientovaný projekt spojuje různé typy tvůrců s kvalitním kurátorským zpracováním.</t>
  </si>
  <si>
    <t>Program má spíše jednoduchý koncept, komise nicméně oceňuje komunitní charakter  mimo centrum dění v Praze.</t>
  </si>
  <si>
    <t xml:space="preserve">I přes návaznost na umělecké fakulty v Plzni a Ústí je dramaturgie poněkud rozkročená a spíše na hranici zájmového umění. I s ohledem na multifuknční charakter ale má důležitou roli pro Plzeň. Dramaturgie by mohla být více konzistentní a soustředěná i například s vyšším rozpočtem a žádanou částkou.
</t>
  </si>
  <si>
    <t xml:space="preserve">Komise pozitivně hodnotí snahu vystavovat v Praze mimopražské autory. Program nabízí alternativu k ostatním pražským prostorám zacíleným na mladé umění. Kurátorská linie zaměřená hlavně na malbu a obecně introvertnější přístupy je čitelná.
</t>
  </si>
  <si>
    <t xml:space="preserve">Galerie staví svůj program na současných teoretických konceptech a trendech jako je udržitelnost energií, společenská zodpovědnost, enviroment a další. Autoři pracují s přesahy do sociologie a filozofie architektury a urbanismu. Důležitá a sympatická, ale ne úplně snadno prezentovatelná témata ve výstavním prostoru se odklánějí od tradičních výstav architektury. </t>
  </si>
  <si>
    <t xml:space="preserve">Komise kladně hodnotí ukotvení projektu v dané lokalitě. Kvituje také stabilní působení platformy. Otázka, kterou si nicméně klade, je jeho možný další rozvoj a reálný dopad na absolventy. </t>
  </si>
  <si>
    <t xml:space="preserve">Komise oceňuje pedagogické zaměření projektu, kvituje promyšlenější organizaci výstavního plánu než tomu bylo doposud. Vzhledem k počtu a typu zaměření dalších projektů podobného typu v dané lokalitě bude podpořen dle možností dotačního programu. Upozorňuje nicméně na nedostatky v rozpočtu (stipendia ad.).
</t>
  </si>
  <si>
    <t xml:space="preserve">Komise si je vědoma nezastupitelnosti zprostředkování mnohovrstevnaté nabídky současného umění mladému návštěvníkovi. Vzhledem k možnostem dotačního titulu nemůže být plně vyhověno finančním požadavkům žadatele. </t>
  </si>
  <si>
    <t>Galerie Kuzebauch i letos sleduje svůj dlouhodobý kurátorský záběr prezentace současného skla. Jak představení autoři tak kurátoři jsou zárukou kvalitního výběru i prezentace.  Po konci Musea Portheimka je to jedna z mála galerií, která je schopná představit současné české skláře a prezentovat aktuální dění.</t>
  </si>
  <si>
    <t xml:space="preserve">Komise oceňuje jasné zaměření projektu a jeho tematické ukotvení. Kvituje také personální obsazení a profesionální podporu. Vzhledem k možnostem dotačního titulu nemůže být plně vyhověno finančním požadavkům žadatele. </t>
  </si>
  <si>
    <t xml:space="preserve">Dlouhodobá koncepce pronikání současného umění do mimogalerijního prostředí přesahuje formát jednoduché vitrínové prezentace díky doprovodným akcím, které jsou ale bohužel v projektu zatím popsány jen všeobecně. </t>
  </si>
  <si>
    <t xml:space="preserve">Komise oceňuje vitrínové galerie jako důležitou součást veřejného prostoru měst, v Hradci králové se tak vytváří alterantivní výstavní prostor, který nabízí jiné možnosti práce s uměním a publikem. </t>
  </si>
  <si>
    <t>Poměrně svérázný program galerie je koncipovaný mezi sklepní prostory a dvorek renesančního domu č. 49 na Pernštýnském náměstí v Pardubicích. Žadatel poukazuje na určité vymezení vůči ostatním institucím koexistujícím v tomto krajském městě. I přes význam instituce v regionálním poli komise vyslovila pochybnosti ke kurátorské koncepci.</t>
  </si>
  <si>
    <t>Komise kladně hodnotí dlouhodobé působení subjektu, očekávala by však promyšlenější a veřejnosti lépe sloužící program.</t>
  </si>
  <si>
    <t xml:space="preserve">Nutnost podpory současného umění hlavně mimo Prahu je nezpochybnitelná. Předkládaná dramaturgie je nicméně spíše náhodná a výstavy spojuje pouze snaha zkombinovat slavnější jména s autory mladými, či ještě studujícími, mezi kterými je navíc spojitost spíše diskutabilní. Přesto se komise domnívá, že by projekt měl být podpořen úměrně dosaženému množství bodů.
</t>
  </si>
  <si>
    <t xml:space="preserve">Celoroční výstavní činnost Klubu konkretistů vykazuje velké množství výstav (16), předložená žádost však nepředkládá žádný kurátorský koncept, pouze CV vystavujících umělců. Komise projekt nedoporučuje k podpoře, neboť není jasné kritické zhodnocení tvorby vystavujících. 
</t>
  </si>
  <si>
    <t xml:space="preserve">Malá galerie doplňující síť podobných prostorů v centru Olomouce, a to jak programem, tak i z hlediska publika, což komise oceňuje, programu však chybí jasná dramaturgická linka a kurátorská koncepce. </t>
  </si>
  <si>
    <t>Galerie sídlí v centru Prahy, není ale jasné, na koho je program zaměřen - chybí originálnější přístup. Program je nevyrovnaný a tématicky roztříštěný, komise postrádá kritické uchopení aktuálních problémů. Rozpočet neobsahuje honoráře pro vystavující.</t>
  </si>
  <si>
    <t xml:space="preserve">Komise postrádá v popisu projektu konkrétní specifikaci kurátorské spolupráce uvedených aktérů a aktérek, stejně jako další podrobnější informace o náplni celoroční výstavní činnosti. </t>
  </si>
  <si>
    <t>Galerie přichází s několika monografickými projekty, jež mají větší uměleckohistorické ambice, nicméně některá z témat se zdají již poněkud vyčerpaná a komise není přesvědčena, že zde budou uchopena nějak zásadně novým způsobem.</t>
  </si>
  <si>
    <t xml:space="preserve">Komise vnímá předložený projekt celoroční činnosti jako značně roztříštěný a nesourodý a v kontextu místní nabídky se domnívá, že předložená  dramaturgická linka a kurátorská koncepce není natolik kvalitní, aby projekt dosáhl na podporu. </t>
  </si>
  <si>
    <t xml:space="preserve">Spolek ABCD je výjimečný tím, s jakou intenzitou a odbornou kvalitou zpracovává a propaguje umění art brut. V roce 2023 spolek neplánuje věnovat se žádné výstavní prezentaci, ale networkingu, bádání apod., čímž výstavám do budoucna připraví poctivý základ, jak již několikrát prokázal v minulosti. Absenci výstupů v roce 2023 komise přesto vnímá jako závažný nedostatek. </t>
  </si>
  <si>
    <t>Program, kde dvě z hlavních výstav jsou obecně vyhrazeny ateliérům škol a celá jedna linie tzv. inzitnímu umění, přestože v pravém smyslu o insitní tvůrce nejde, nevzbuzuje příliš důvěry.</t>
  </si>
  <si>
    <t>Komise shledává projekt jako edukačně-popularizační, v rámci grantového řízení by očekávala začlenění divácky náročnějších forem prezentace a komplexnější způsob uchopení prezentovaných témat.</t>
  </si>
  <si>
    <t>Přestože se v programu galerie na rok 2023 objevují zajímavá umělecká jména, neukotvenost až roztříštěnost programu je příčinou toho, že výstavní dramaturgie galerie nemá svou jasně uchopitelnou podobu.</t>
  </si>
  <si>
    <t xml:space="preserve">Komise nedoporučuje projekt k financování z důvodu konzervativního výstavního plánu a zejména chybějící jasné kurátorské koncepce a kritického přístupu. </t>
  </si>
  <si>
    <t>Předkládaná žádost není dobře formulovaná, v některých bodech je neúplná. Komise oceňuje snahu žadatele pečovat o odkaz a význam svých prarodičů, nicméně daný projekt nevykazuje dostatečné odborné kvality, které by k podpoře vedly.</t>
  </si>
  <si>
    <t>Z důvodu dlouhodobého nedodržování výstavního plánu komise vyslovila pochybnosti, zda je žadatel schopen jeho plnění. Rozpočet je neadekvátní formátu  galerie tohoto typu a z jeho specifikace komise není schopná rozklíčovat, na co budou finanční prostředky využity.</t>
  </si>
  <si>
    <t xml:space="preserve">vyřazeno - projekt neodpovídá zaměření dotační výzvy  </t>
  </si>
  <si>
    <t>Sonda</t>
  </si>
  <si>
    <t>Československá hranice-výstava</t>
  </si>
  <si>
    <t>spolek</t>
  </si>
  <si>
    <t>vyřazeno z formálních důvodů</t>
  </si>
  <si>
    <r>
      <t xml:space="preserve">První výstava z třídílného cyklu </t>
    </r>
    <r>
      <rPr>
        <sz val="10"/>
        <rFont val="Arial"/>
        <family val="2"/>
        <charset val="238"/>
      </rPr>
      <t>věnovaného</t>
    </r>
    <r>
      <rPr>
        <sz val="10"/>
        <rFont val="Arial"/>
        <family val="2"/>
      </rPr>
      <t xml:space="preserve"> umění ve vztahu k duševnímu zdraví má jasnou koncepci, kterou naplní renomované autorky a autoři různých výtvarných přístupů a generačního zakotvení. Výsledek slibuje nevšední umělecký zážitek.</t>
    </r>
  </si>
  <si>
    <r>
      <t xml:space="preserve">Výstavní projekt koncipovaný </t>
    </r>
    <r>
      <rPr>
        <sz val="10"/>
        <rFont val="Arial"/>
        <family val="2"/>
        <charset val="238"/>
      </rPr>
      <t>jak pro prostory galerie, tak</t>
    </r>
    <r>
      <rPr>
        <sz val="10"/>
        <rFont val="Arial"/>
        <family val="2"/>
      </rPr>
      <t xml:space="preserve"> i pro veřejný prostor města je postaven na mezigeneračním dialogu. Komise oceňuje kvalitu podané žádosti i přiměřený rozpočet a snahu přinášet zajímavou formou současné umění do tišnovského regionu.</t>
    </r>
  </si>
  <si>
    <r>
      <t xml:space="preserve">Kurátorsky kvalitně připravený projekt, který se </t>
    </r>
    <r>
      <rPr>
        <sz val="10"/>
        <rFont val="Arial"/>
        <family val="2"/>
        <charset val="238"/>
      </rPr>
      <t xml:space="preserve">zabývá jak odborným výzkumem tak, </t>
    </r>
    <r>
      <rPr>
        <sz val="10"/>
        <rFont val="Arial"/>
        <family val="2"/>
      </rPr>
      <t xml:space="preserve">prezentací brněnské meziválečné architektury a aktualizací témat, které toto zásadní období dějin dodnes nabízí.  </t>
    </r>
  </si>
  <si>
    <r>
      <t>Přestože s</t>
    </r>
    <r>
      <rPr>
        <sz val="10"/>
        <rFont val="Arial"/>
        <family val="2"/>
      </rPr>
      <t>e v nedávné době konaly paralelně dvě výstavy umělce, jeho prezentace v  kontextu bývalého kostela by mohla být výtvarně zajímavá. Jako nehospodárné považuje komise opakované transportování autorových děl z/do Francie.</t>
    </r>
  </si>
  <si>
    <r>
      <t>Plánovaná dlouhodobá výstava děl Vincence Makovského by měla zahrnovat i papírové materiály (kresby, fotografie Josefa Sudka atd.), v popisu projektu však není specifikováno, jak bude řešena jejich omezená výstavní doba, jestli se bude jednat o faksimile nebo budou pravidelně obměňovány. V rozpočtu nejsou uvedeny honoráře pro zapojené umělce.</t>
    </r>
    <r>
      <rPr>
        <sz val="10"/>
        <rFont val="Arial"/>
        <family val="2"/>
        <charset val="238"/>
      </rPr>
      <t xml:space="preserve"> </t>
    </r>
  </si>
  <si>
    <t>Komise oceňuje snahu soukromého subjektu působit v konkrétní lokalitě. Kladně hodnotí tematické zaměření ročního programu a cílenou práci s veřejností, která je připravována ve spolupráci s renomovanými profesionály.</t>
  </si>
  <si>
    <r>
      <t xml:space="preserve">Komise se rozhodla projekt podpořit s cílem probuzení a povzbuzení kulturny v regionu, kde jinak není pro mladé lidi příliš možností. Komise doporučuje pracovat především na udržitelnosti projektu, např. formou festivalu. </t>
    </r>
    <r>
      <rPr>
        <sz val="10"/>
        <rFont val="Arial"/>
        <family val="2"/>
        <charset val="238"/>
      </rPr>
      <t>atp.</t>
    </r>
  </si>
  <si>
    <r>
      <t xml:space="preserve">Projekt zpracovává aktuální otázky z oblasti sociokulturních sfér, zkoumá hranice/limity rámců chování a přináší jejich výtvarné ztvárnění širokému publiku. V minulosti byl představen na jiných místech ve světě. Pro zdárné uvedení v Ostravě doporučuje komise </t>
    </r>
    <r>
      <rPr>
        <sz val="10"/>
        <rFont val="Arial"/>
        <family val="2"/>
        <charset val="238"/>
      </rPr>
      <t>zapracovat</t>
    </r>
    <r>
      <rPr>
        <sz val="10"/>
        <rFont val="Arial"/>
        <family val="2"/>
      </rPr>
      <t xml:space="preserve"> výtky z předchozích instalací.</t>
    </r>
  </si>
  <si>
    <r>
      <t>Žádost nespecifikuje způsob výběru fotografií, složení mezinárodní komise a další podstané informace pro posouzení projektu.</t>
    </r>
    <r>
      <rPr>
        <sz val="10"/>
        <rFont val="Arial"/>
        <family val="2"/>
      </rPr>
      <t xml:space="preserve"> Stejně tak obsah plánovaných workshopů není dostatečně a jasně popsán. Komise nedoporučuje projekt k finanční podpoře.
</t>
    </r>
  </si>
  <si>
    <t>Výběr sochařů je kvalitní, chybí ale přesvědčivé zdůvodnění realizace projektu a kurátorská koncepce. Také není jasné, zda jde o díla na míru konkrétního místa, kde budou osazena, nebo již existující.</t>
  </si>
  <si>
    <t>Snaha Města Říčany o obohacení veřejného prostoru uměleckými díly zaslouží uznání. Též jména umělců vybraných pro tento projekt patří ke špičkám výtvarné scény. Předloženému projektu ovšem schází celková odborná a kurátorská koncepce.</t>
  </si>
  <si>
    <t xml:space="preserve">Projekt postavený na profesionálních a amatérských výtvarnících nemá jasně stanovený koncept, byť žadatelé o dotaci uvádějí, že se jedná o „konceptualistický projekt“, jehož podstatou je „umělecká různorodost“. </t>
  </si>
  <si>
    <t xml:space="preserve">Přestože je Munari důležitým a kvalitním umělcem, výstava se jeví spíše jako účelová ke komerčnímu zhodnocení pozůstalosti umělce. </t>
  </si>
  <si>
    <r>
      <t>Velmi dobře připravený projekt celoroční kontinuální činnosti se zabývá nejen tím, co bude prezentováno, ale zejména jak a pro koho. Vyvážený program nabídne pře</t>
    </r>
    <r>
      <rPr>
        <sz val="10"/>
        <rFont val="Arial"/>
        <family val="2"/>
        <charset val="238"/>
      </rPr>
      <t>hlídk</t>
    </r>
    <r>
      <rPr>
        <sz val="10"/>
        <rFont val="Arial"/>
        <family val="2"/>
      </rPr>
      <t xml:space="preserve">u tvorby 20. a 21.století, institucionální i přizvaní kurátoři se snaží pracovat jak s díly z ateliérů autorů, tak s vlastním sbírkovým fondem. Výstavy doprovází promyšlené doprovodné programy. </t>
    </r>
  </si>
  <si>
    <t xml:space="preserve">Program postrádá větší originalitu a ambice, omezuje se na monografické projekty, v několika případech již představené jinde. Přes výhrady komise doporučuje navázat na kontinuitu podpory subjektu, požadavaná částka bude ovšem patřičně krácena. </t>
  </si>
  <si>
    <r>
      <t>Komise oceňuje dlouhodobé působení Galerie Felixe Jeneweina. Vítala by</t>
    </r>
    <r>
      <rPr>
        <sz val="10"/>
        <rFont val="Arial"/>
        <family val="2"/>
        <charset val="238"/>
      </rPr>
      <t xml:space="preserve"> ovšem</t>
    </r>
    <r>
      <rPr>
        <sz val="10"/>
        <rFont val="Arial"/>
        <family val="2"/>
      </rPr>
      <t xml:space="preserve"> větší pestrost výstavních projektů a jejich kritické zhodnocení.</t>
    </r>
  </si>
  <si>
    <t>I když výběr vystavujících je kvalitní, program celkově postrádá originalitu a má spíše konzervativní charakter. Relevance projektu v kontextu současné české fotografie není zaručena.</t>
  </si>
  <si>
    <r>
      <t>Popis projektu je velmi špatně sesta</t>
    </r>
    <r>
      <rPr>
        <sz val="10"/>
        <rFont val="Arial"/>
        <family val="2"/>
        <charset val="238"/>
      </rPr>
      <t xml:space="preserve">ven. Z </t>
    </r>
    <r>
      <rPr>
        <sz val="10"/>
        <rFont val="Arial"/>
        <family val="2"/>
      </rPr>
      <t>uvedených sedmi výstav bez jasného kritického přístupu k tématu, jsou v rozpočtu velmi rozpačitě nárokovány pouze tři bez dalšího zdůvodnění. Komisi není jasný záměr celoroční výstavní činnost.</t>
    </r>
  </si>
  <si>
    <r>
      <t>Žadatel stejně jako v minulých letech předkládá kvalitně zpracovanou žádost, projekt je mnohovrstevnatý, interdisciplinární. Rozpočet je dobře sestavený, přiměřený tomu, aby vznikly kvalitní výstupy.</t>
    </r>
    <r>
      <rPr>
        <sz val="10"/>
        <rFont val="Arial"/>
        <family val="2"/>
        <charset val="238"/>
      </rPr>
      <t xml:space="preserve"> </t>
    </r>
  </si>
  <si>
    <t>Komise pozitivně hodnotí snahu instituce pod novým vedením naformulovat nový obsah galerie, který se již pro letošní rok projevuje proměnou programu. Ten je jasně strukturovaný a popsaný, komise se domnívá, že bude moci být v této podobě za nových podmínek realizován.</t>
  </si>
  <si>
    <r>
      <t xml:space="preserve">Koncepce subjektu reflektuje sice důležité autorky a autory z oblasti výtvarného umění z Čech i ze zahraničí a je rozkročena mezi klasickým soudobým výtvarným umění a architekturou, do značné míry ovšem opomíjí aktuální kritické přístupy a způsoby zpracování témat. Povinné informace o projektu jsou dlouhodobě nedostatečně rozepsané, žadatel nerespektuje strukturu formulářů. Odborná komise je tak při hodnocení programu na daný rok do značné míry odkázána na vlastní znalost projektu, žadatel jako by ustrnul v pozici dlouhodobě podporovaného žadatele bez většího úsilí, které vyplývá také i z toho, že v daném regionu neexistuje </t>
    </r>
    <r>
      <rPr>
        <sz val="10"/>
        <rFont val="Arial"/>
        <family val="2"/>
        <charset val="238"/>
      </rPr>
      <t xml:space="preserve">konkurence, která by dostatečně motivovala k vykročení z tohoto stavu. Pro zajištění a stabilitu kontinuální činnosti subjektu komise přes výhrady doporučuje projekt k podpoře. </t>
    </r>
  </si>
  <si>
    <t>Komise kladně hodnotí specifické zaměření žadatele, reagující na nejaktuálnější a potřebná témata.</t>
  </si>
  <si>
    <t>Komise oceňuje programovou kontinuitu a ucelenou kurátorskou linku. Přes jistou umírněnost požadované částky oproti těm z minulých let, není možné s ohledem na omezený rozpočet MK požadavku plně vyhovět.</t>
  </si>
  <si>
    <t xml:space="preserve">Dramaturgie galerie je dobře rozdělena napříč generacemi, cílí ovšem převážně pražské prostředí. Komise pozitivně hodnotí genderovou vyváženost vystavujících. </t>
  </si>
  <si>
    <r>
      <t>Většina projektů do výstavního plánu Pragovky je každoročně vybírána formou otevřeného open callu. Letošním tématem by měla být “krajina-abstrakce-transcendence”. Ačkoliv každá z výstav nese slibné kurátorské zaštítění, obrovský výčet autorů i výstav vzbuzuje pocit, že daná</t>
    </r>
    <r>
      <rPr>
        <sz val="10"/>
        <rFont val="Arial"/>
        <family val="2"/>
        <charset val="238"/>
      </rPr>
      <t xml:space="preserve"> te</t>
    </r>
    <r>
      <rPr>
        <sz val="10"/>
        <rFont val="Arial"/>
        <family val="2"/>
      </rPr>
      <t>matická linie bude zpracována spíše povrchně. I přesto, že komise kritizuje krátkou délku trvání některých menších výstav, projekt doporučuje k podpoře ve výši dané možnostmi tohoto dotačního titulu.</t>
    </r>
  </si>
  <si>
    <t>Mezioborově koncipovaná žádost byla posouzena odbornou komisí pro oblast výtvarného umění i alternitivní hudbu. Obě komise hodnotí projekt pozitivně, doporučují jej jako celek k podpoře. Výhrady zazněly směrem k požadované částce, kdy galerii komise nahlíží spíše jako menší komunitní záležitost. Požadavku tak nebude vyhověno v plné míře.</t>
  </si>
  <si>
    <r>
      <t>Kurátorský koncept Lumíra Nykla je příslibem kritického přístupu a zhodnocení tvorby autorů zařazených do portfolia galerie. Program je však až příliš zaměřený na autory zastupované gale</t>
    </r>
    <r>
      <rPr>
        <sz val="10"/>
        <rFont val="Arial"/>
        <family val="2"/>
        <charset val="238"/>
      </rPr>
      <t>ristou Jiřím</t>
    </r>
    <r>
      <rPr>
        <sz val="10"/>
        <rFont val="Arial"/>
        <family val="2"/>
      </rPr>
      <t xml:space="preserve"> Švestkou.</t>
    </r>
  </si>
  <si>
    <t xml:space="preserve">Působení Trafo Gallery v prostoru Holešovické tržnice je dlouhodobé, výsledky jsou nicméně kolísavé. Žádost je nedostatečně zpracována, program by měl být prezentován komplexněji. Není například zcela zřejmé, do jaké míry své okolí skutečně zasáhne. 
</t>
  </si>
  <si>
    <t xml:space="preserve">Žádost o podporu nově vznikajícího muzea architektury vychází z předchozího mnohaletého směřování Galerie Jaroslava Fragnera. Komise by ocenila výraznější posun v programové linii, který by redefinoval přístup k oboru a nekonzervoval osvědčená témata. Jako nepřesvědčivé se jeví provizorní řešení výstavního programu v prostorech plánované instituce. </t>
  </si>
  <si>
    <t>Komise oceňuje zaměření projektu a jeho sociální rozměr. Ten je dle žádosti hlavní prioritou nadcházejícího období, neodpovídá ovšem zaměření dotačního programu.</t>
  </si>
  <si>
    <r>
      <t xml:space="preserve">Program galerie slibuje na rok 2023 zaměření na spojení vědy a umění, zároveň to ale blíže nespecifikuje a zůstává spíše u programové proklamace. Není vyjasněn vztah a podíl komerčních a nekomerčních aktivit žadatele. Rozpočet neobsahuje honoráře pro vystavující, a naopak </t>
    </r>
    <r>
      <rPr>
        <sz val="10"/>
        <rFont val="Arial"/>
        <family val="2"/>
        <charset val="238"/>
      </rPr>
      <t xml:space="preserve">uvádí </t>
    </r>
    <r>
      <rPr>
        <sz val="10"/>
        <rFont val="Arial"/>
        <family val="2"/>
      </rPr>
      <t xml:space="preserve">vysoké náklady na propagaci. </t>
    </r>
  </si>
  <si>
    <r>
      <t>Kampus Hybernská má velký potenciál oslovovat široké publikum a zejména se obracet k mladší generaci. Kurátorská koncepce odkazující na téma udržitelnosti je však velice nejasná, výstavní program působí rozkolísaně a kromě toho, že je určen do dvou výstavních prostorů, není zřejm</t>
    </r>
    <r>
      <rPr>
        <sz val="10"/>
        <rFont val="Arial"/>
        <family val="2"/>
        <charset val="238"/>
      </rPr>
      <t>é, s</t>
    </r>
    <r>
      <rPr>
        <sz val="10"/>
        <rFont val="Arial"/>
        <family val="2"/>
      </rPr>
      <t xml:space="preserve"> jakými dalšími cíly byl sestavován.</t>
    </r>
  </si>
  <si>
    <r>
      <t>Žádost je podrobně zpracována, včetně jmen, dat a rozčlenění programu zaměřeného na nová média obecně a osobnosti spjaté se jménem Woodyho Vašulky. Zaměření prostoru je na současné české scéně originální a nemá srovnání. Komise poziti</t>
    </r>
    <r>
      <rPr>
        <sz val="10"/>
        <rFont val="Arial"/>
        <family val="2"/>
        <charset val="238"/>
      </rPr>
      <t>vně</t>
    </r>
    <r>
      <rPr>
        <sz val="10"/>
        <rFont val="Arial"/>
        <family val="2"/>
      </rPr>
      <t xml:space="preserve"> hodnotí snahu o historizaci mediálně kritických přístupů, opět ve vztahu k Vašulkovi.</t>
    </r>
  </si>
  <si>
    <t xml:space="preserve">Projekt je velmi precizně zpracován. Jednotlivé výstavy jsou velmi pečlivě popsány včetně biografií, a to skoro na úrovni výstavních textů. Navrhovaný program nových dvou kurátorek má ambice získat mezinárodní renomé pomocí dvoj-výstav vhodně soustředěných na důležitá jména v kontextu domácí tvorby. </t>
  </si>
  <si>
    <t>Kompaktní program s hlavní tematickou linkou, ve kterém bude sledován vliv queer teorií na poli současné tvorby pohyblivého obrazu a jeho přesahů zcela jistě přitáhne pozornost nejen mladší generace.  Komise oceňuje i snahu o vysoce profesionální online prezentaci, která úměrně svým nárokům navyšuje požadavky na rozpočet.</t>
  </si>
  <si>
    <t xml:space="preserve">Přestože komise  považuje otevíraná témata jako jsou malé pracovní prostory, zastavárny atd. ve vztahu k architektuře za důležitá a s potenciálem vůči širší veřejnosti a i kvalitními přesahy do antropologie a sociologie, není z popisu projektu jasný co a v jaké formě bude prezentováno.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</si>
</sst>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scheme val="minor"/>
    </font>
    <font>
      <sz val="11"/>
      <name val="Calibri"/>
      <family val="2"/>
      <charset val="238"/>
    </font>
    <font>
      <b/>
      <sz val="10"/>
      <color rgb="FF000000"/>
      <name val="Arial"/>
      <family val="2"/>
      <charset val="238"/>
    </font>
    <font>
      <sz val="10"/>
      <color rgb="FF000000"/>
      <name val="Arial"/>
      <family val="2"/>
      <charset val="238"/>
    </font>
    <font>
      <sz val="11"/>
      <color rgb="FF000000"/>
      <name val="Calibri"/>
      <family val="2"/>
      <scheme val="minor"/>
    </font>
    <font>
      <b/>
      <sz val="8"/>
      <color rgb="FF000000"/>
      <name val="Arial"/>
      <family val="2"/>
      <charset val="238"/>
    </font>
    <font>
      <sz val="8"/>
      <color rgb="FF000000"/>
      <name val="Arial"/>
      <family val="2"/>
      <charset val="238"/>
    </font>
    <font>
      <b/>
      <sz val="11"/>
      <name val="Calibri"/>
      <family val="2"/>
      <charset val="238"/>
    </font>
    <font>
      <sz val="10"/>
      <name val="Arial"/>
      <family val="2"/>
    </font>
    <font>
      <b/>
      <sz val="10"/>
      <name val="Arial"/>
      <family val="2"/>
    </font>
    <font>
      <sz val="10"/>
      <name val="Arial"/>
      <family val="2"/>
      <charset val="238"/>
    </font>
    <font>
      <b/>
      <sz val="9"/>
      <name val="Calibri"/>
      <family val="2"/>
      <charset val="238"/>
    </font>
    <font>
      <sz val="8"/>
      <name val="Calibri"/>
      <family val="2"/>
      <charset val="238"/>
    </font>
    <font>
      <b/>
      <sz val="11"/>
      <color rgb="FF000000"/>
      <name val="Arial"/>
      <family val="2"/>
      <charset val="238"/>
    </font>
    <font>
      <b/>
      <sz val="9"/>
      <color rgb="FF000000"/>
      <name val="Arial"/>
      <family val="2"/>
      <charset val="238"/>
    </font>
  </fonts>
  <fills count="15">
    <fill>
      <patternFill patternType="none"/>
    </fill>
    <fill>
      <patternFill patternType="gray125"/>
    </fill>
    <fill>
      <patternFill patternType="solid">
        <fgColor rgb="FFD2B48C"/>
        <bgColor rgb="FFD2B48C"/>
      </patternFill>
    </fill>
    <fill>
      <patternFill patternType="solid">
        <fgColor rgb="FFD3D3D3"/>
        <bgColor rgb="FFD3D3D3"/>
      </patternFill>
    </fill>
    <fill>
      <patternFill patternType="solid">
        <fgColor rgb="FFB0C4DE"/>
        <bgColor rgb="FFB0C4DE"/>
      </patternFill>
    </fill>
    <fill>
      <patternFill patternType="solid">
        <fgColor rgb="FFFFFF00"/>
        <bgColor rgb="FFD2B48C"/>
      </patternFill>
    </fill>
    <fill>
      <patternFill patternType="solid">
        <fgColor rgb="FFFFFF00"/>
        <bgColor indexed="64"/>
      </patternFill>
    </fill>
    <fill>
      <patternFill patternType="solid">
        <fgColor rgb="FF00B0F0"/>
        <bgColor rgb="FFD2B48C"/>
      </patternFill>
    </fill>
    <fill>
      <patternFill patternType="solid">
        <fgColor rgb="FFFFC000"/>
        <bgColor rgb="FFD2B48C"/>
      </patternFill>
    </fill>
    <fill>
      <patternFill patternType="solid">
        <fgColor rgb="FF92D050"/>
        <bgColor indexed="64"/>
      </patternFill>
    </fill>
    <fill>
      <patternFill patternType="solid">
        <fgColor rgb="FFFFFFFF"/>
        <bgColor rgb="FFFFFFFF"/>
      </patternFill>
    </fill>
    <fill>
      <patternFill patternType="solid">
        <fgColor theme="4" tint="0.59999389629810485"/>
        <bgColor rgb="FFD2B48C"/>
      </patternFill>
    </fill>
    <fill>
      <patternFill patternType="solid">
        <fgColor theme="4" tint="0.59999389629810485"/>
        <bgColor indexed="64"/>
      </patternFill>
    </fill>
    <fill>
      <patternFill patternType="solid">
        <fgColor theme="4" tint="0.59999389629810485"/>
        <bgColor rgb="FFD3D3D3"/>
      </patternFill>
    </fill>
    <fill>
      <patternFill patternType="solid">
        <fgColor theme="4" tint="0.59999389629810485"/>
        <bgColor rgb="FFB0C4DE"/>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17">
    <xf numFmtId="0" fontId="1" fillId="0" borderId="0" xfId="0" applyFont="1"/>
    <xf numFmtId="0" fontId="1" fillId="0" borderId="0" xfId="0" applyFont="1" applyFill="1"/>
    <xf numFmtId="0" fontId="3" fillId="0" borderId="0" xfId="1" applyFont="1" applyFill="1" applyBorder="1" applyAlignment="1">
      <alignment vertical="top" wrapText="1" readingOrder="1"/>
    </xf>
    <xf numFmtId="0" fontId="3" fillId="0" borderId="1" xfId="1" applyFont="1" applyFill="1" applyBorder="1" applyAlignment="1">
      <alignment wrapText="1" readingOrder="1"/>
    </xf>
    <xf numFmtId="3" fontId="3" fillId="0" borderId="1" xfId="1" applyNumberFormat="1" applyFont="1" applyFill="1" applyBorder="1" applyAlignment="1">
      <alignment wrapText="1" readingOrder="1"/>
    </xf>
    <xf numFmtId="0" fontId="6" fillId="0" borderId="1" xfId="1" applyFont="1" applyFill="1" applyBorder="1" applyAlignment="1">
      <alignment wrapText="1" readingOrder="1"/>
    </xf>
    <xf numFmtId="2" fontId="1" fillId="0" borderId="1" xfId="0" applyNumberFormat="1" applyFont="1" applyFill="1" applyBorder="1" applyAlignment="1"/>
    <xf numFmtId="2" fontId="1" fillId="0" borderId="0" xfId="0" applyNumberFormat="1" applyFont="1" applyFill="1" applyBorder="1"/>
    <xf numFmtId="2" fontId="1" fillId="0" borderId="0" xfId="0" applyNumberFormat="1" applyFont="1"/>
    <xf numFmtId="3" fontId="3" fillId="0" borderId="0" xfId="1" applyNumberFormat="1" applyFont="1" applyFill="1" applyBorder="1" applyAlignment="1">
      <alignment vertical="top" wrapText="1" readingOrder="1"/>
    </xf>
    <xf numFmtId="3" fontId="1" fillId="0" borderId="0" xfId="0" applyNumberFormat="1" applyFont="1"/>
    <xf numFmtId="0" fontId="1" fillId="0" borderId="1" xfId="0" applyFont="1" applyFill="1" applyBorder="1" applyAlignment="1">
      <alignment horizontal="center"/>
    </xf>
    <xf numFmtId="0" fontId="1" fillId="0" borderId="0" xfId="0" applyFont="1" applyFill="1" applyBorder="1" applyAlignment="1">
      <alignment horizontal="center"/>
    </xf>
    <xf numFmtId="0" fontId="1" fillId="0" borderId="0" xfId="0" applyFont="1" applyAlignment="1">
      <alignment horizontal="center"/>
    </xf>
    <xf numFmtId="0" fontId="3" fillId="0" borderId="5" xfId="1" applyFont="1" applyFill="1" applyBorder="1" applyAlignment="1">
      <alignment wrapText="1" readingOrder="1"/>
    </xf>
    <xf numFmtId="0" fontId="6" fillId="0" borderId="5" xfId="1" applyFont="1" applyFill="1" applyBorder="1" applyAlignment="1">
      <alignment wrapText="1" readingOrder="1"/>
    </xf>
    <xf numFmtId="3" fontId="3" fillId="0" borderId="5" xfId="1" applyNumberFormat="1" applyFont="1" applyFill="1" applyBorder="1" applyAlignment="1">
      <alignment wrapText="1" readingOrder="1"/>
    </xf>
    <xf numFmtId="2" fontId="1" fillId="0" borderId="5" xfId="0" applyNumberFormat="1" applyFont="1" applyFill="1" applyBorder="1" applyAlignment="1"/>
    <xf numFmtId="0" fontId="3" fillId="0" borderId="4" xfId="1" applyFont="1" applyFill="1" applyBorder="1" applyAlignment="1">
      <alignment wrapText="1" readingOrder="1"/>
    </xf>
    <xf numFmtId="0" fontId="6" fillId="0" borderId="4" xfId="1" applyFont="1" applyFill="1" applyBorder="1" applyAlignment="1">
      <alignment wrapText="1" readingOrder="1"/>
    </xf>
    <xf numFmtId="3" fontId="3" fillId="0" borderId="4" xfId="1" applyNumberFormat="1" applyFont="1" applyFill="1" applyBorder="1" applyAlignment="1">
      <alignment wrapText="1" readingOrder="1"/>
    </xf>
    <xf numFmtId="2" fontId="1" fillId="0" borderId="4" xfId="0" applyNumberFormat="1" applyFont="1" applyFill="1" applyBorder="1" applyAlignment="1"/>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3" fontId="1" fillId="0" borderId="1" xfId="0" applyNumberFormat="1" applyFont="1" applyBorder="1"/>
    <xf numFmtId="3" fontId="1" fillId="0" borderId="1" xfId="0" applyNumberFormat="1" applyFont="1" applyFill="1" applyBorder="1"/>
    <xf numFmtId="3" fontId="7" fillId="0" borderId="0" xfId="0" applyNumberFormat="1" applyFont="1"/>
    <xf numFmtId="3" fontId="1" fillId="0" borderId="5" xfId="0" applyNumberFormat="1" applyFont="1" applyFill="1" applyBorder="1"/>
    <xf numFmtId="2" fontId="2" fillId="7" borderId="12" xfId="1" applyNumberFormat="1" applyFont="1" applyFill="1" applyBorder="1" applyAlignment="1">
      <alignment horizontal="center" vertical="center" wrapText="1" readingOrder="1"/>
    </xf>
    <xf numFmtId="0" fontId="2" fillId="8" borderId="13" xfId="1" applyFont="1" applyFill="1" applyBorder="1" applyAlignment="1">
      <alignment horizontal="center" wrapText="1" readingOrder="1"/>
    </xf>
    <xf numFmtId="3" fontId="7" fillId="9" borderId="3" xfId="0" applyNumberFormat="1" applyFont="1" applyFill="1" applyBorder="1" applyAlignment="1">
      <alignment vertical="center"/>
    </xf>
    <xf numFmtId="0" fontId="2" fillId="2" borderId="14" xfId="1" applyFont="1" applyFill="1" applyBorder="1" applyAlignment="1">
      <alignment horizontal="center" vertical="center" wrapText="1" readingOrder="1"/>
    </xf>
    <xf numFmtId="0" fontId="2" fillId="2" borderId="12" xfId="1" applyFont="1" applyFill="1" applyBorder="1" applyAlignment="1">
      <alignment horizontal="center" vertical="center" wrapText="1" readingOrder="1"/>
    </xf>
    <xf numFmtId="0" fontId="2" fillId="3" borderId="12" xfId="1" applyFont="1" applyFill="1" applyBorder="1" applyAlignment="1">
      <alignment horizontal="center" vertical="center" wrapText="1" readingOrder="1"/>
    </xf>
    <xf numFmtId="3" fontId="2" fillId="4" borderId="12" xfId="1" applyNumberFormat="1" applyFont="1" applyFill="1" applyBorder="1" applyAlignment="1">
      <alignment horizontal="center" vertical="center" wrapText="1" readingOrder="1"/>
    </xf>
    <xf numFmtId="3" fontId="7" fillId="0" borderId="5" xfId="0" applyNumberFormat="1" applyFont="1" applyFill="1" applyBorder="1"/>
    <xf numFmtId="3" fontId="1" fillId="0" borderId="4" xfId="0" applyNumberFormat="1" applyFont="1" applyFill="1" applyBorder="1"/>
    <xf numFmtId="0" fontId="3" fillId="0" borderId="15" xfId="1" applyFont="1" applyFill="1" applyBorder="1" applyAlignment="1">
      <alignment wrapText="1" readingOrder="1"/>
    </xf>
    <xf numFmtId="3" fontId="3" fillId="0" borderId="15" xfId="1" applyNumberFormat="1" applyFont="1" applyFill="1" applyBorder="1" applyAlignment="1">
      <alignment wrapText="1" readingOrder="1"/>
    </xf>
    <xf numFmtId="2" fontId="1" fillId="0" borderId="15" xfId="0" applyNumberFormat="1" applyFont="1" applyFill="1" applyBorder="1" applyAlignment="1"/>
    <xf numFmtId="0" fontId="1" fillId="0" borderId="16" xfId="0" applyFont="1" applyFill="1" applyBorder="1" applyAlignment="1">
      <alignment horizontal="center"/>
    </xf>
    <xf numFmtId="3" fontId="1" fillId="0" borderId="15" xfId="0" applyNumberFormat="1" applyFont="1" applyFill="1" applyBorder="1"/>
    <xf numFmtId="0" fontId="6" fillId="0" borderId="15" xfId="1" applyFont="1" applyFill="1" applyBorder="1" applyAlignment="1">
      <alignment wrapText="1" readingOrder="1"/>
    </xf>
    <xf numFmtId="3" fontId="7" fillId="0" borderId="0" xfId="0" applyNumberFormat="1" applyFont="1" applyFill="1"/>
    <xf numFmtId="3" fontId="7" fillId="0" borderId="0" xfId="0" applyNumberFormat="1" applyFont="1" applyFill="1" applyBorder="1"/>
    <xf numFmtId="0" fontId="8" fillId="0" borderId="0" xfId="0" applyFont="1" applyAlignment="1">
      <alignment horizontal="left" vertical="center" wrapText="1"/>
    </xf>
    <xf numFmtId="0" fontId="3" fillId="0" borderId="17" xfId="1" applyFont="1" applyFill="1" applyBorder="1" applyAlignment="1">
      <alignment wrapText="1" readingOrder="1"/>
    </xf>
    <xf numFmtId="0" fontId="3" fillId="0" borderId="18" xfId="1" applyFont="1" applyFill="1" applyBorder="1" applyAlignment="1">
      <alignment wrapText="1" readingOrder="1"/>
    </xf>
    <xf numFmtId="0" fontId="3" fillId="0" borderId="1" xfId="1" applyNumberFormat="1" applyFont="1" applyFill="1" applyBorder="1" applyAlignment="1">
      <alignment wrapText="1" readingOrder="1"/>
    </xf>
    <xf numFmtId="0" fontId="3" fillId="10" borderId="1" xfId="1" applyNumberFormat="1" applyFont="1" applyFill="1" applyBorder="1" applyAlignment="1">
      <alignment wrapText="1" readingOrder="1"/>
    </xf>
    <xf numFmtId="0" fontId="8" fillId="0" borderId="0" xfId="0" applyFont="1" applyAlignment="1">
      <alignment vertical="center" wrapText="1"/>
    </xf>
    <xf numFmtId="0" fontId="10" fillId="0" borderId="0" xfId="0" applyFont="1" applyAlignment="1">
      <alignment vertical="center" wrapText="1"/>
    </xf>
    <xf numFmtId="0" fontId="3" fillId="0" borderId="5" xfId="1" applyFont="1" applyBorder="1" applyAlignment="1">
      <alignment vertical="center" wrapText="1" readingOrder="1"/>
    </xf>
    <xf numFmtId="3" fontId="3" fillId="0" borderId="5" xfId="1" applyNumberFormat="1" applyFont="1" applyBorder="1" applyAlignment="1">
      <alignment vertical="center" wrapText="1" readingOrder="1"/>
    </xf>
    <xf numFmtId="2" fontId="1" fillId="0" borderId="5" xfId="0" applyNumberFormat="1" applyFont="1" applyBorder="1" applyAlignment="1">
      <alignment vertical="center"/>
    </xf>
    <xf numFmtId="0" fontId="1" fillId="0" borderId="9" xfId="0" applyFont="1" applyBorder="1" applyAlignment="1">
      <alignment horizontal="center" vertical="center"/>
    </xf>
    <xf numFmtId="3" fontId="1" fillId="0" borderId="5" xfId="0" applyNumberFormat="1" applyFont="1" applyBorder="1" applyAlignment="1">
      <alignment vertical="center"/>
    </xf>
    <xf numFmtId="0" fontId="3" fillId="0" borderId="1" xfId="1" applyFont="1" applyBorder="1" applyAlignment="1">
      <alignment vertical="center" wrapText="1" readingOrder="1"/>
    </xf>
    <xf numFmtId="3" fontId="3" fillId="0" borderId="1" xfId="1" applyNumberFormat="1" applyFont="1" applyBorder="1" applyAlignment="1">
      <alignment vertical="center" wrapText="1" readingOrder="1"/>
    </xf>
    <xf numFmtId="2" fontId="1" fillId="0" borderId="1" xfId="0" applyNumberFormat="1" applyFont="1" applyBorder="1" applyAlignment="1">
      <alignment vertical="center"/>
    </xf>
    <xf numFmtId="0" fontId="1" fillId="0" borderId="7" xfId="0" applyFont="1" applyBorder="1" applyAlignment="1">
      <alignment horizontal="center" vertical="center"/>
    </xf>
    <xf numFmtId="3" fontId="1" fillId="0" borderId="1" xfId="0" applyNumberFormat="1" applyFont="1" applyBorder="1" applyAlignment="1">
      <alignment vertical="center"/>
    </xf>
    <xf numFmtId="0" fontId="10" fillId="0" borderId="0" xfId="0" applyFont="1" applyAlignment="1">
      <alignment horizontal="left" vertical="center" wrapText="1"/>
    </xf>
    <xf numFmtId="0" fontId="3" fillId="0" borderId="4" xfId="1" applyFont="1" applyBorder="1" applyAlignment="1">
      <alignment vertical="center" wrapText="1" readingOrder="1"/>
    </xf>
    <xf numFmtId="3" fontId="3" fillId="0" borderId="4" xfId="1" applyNumberFormat="1" applyFont="1" applyBorder="1" applyAlignment="1">
      <alignment vertical="center" wrapText="1" readingOrder="1"/>
    </xf>
    <xf numFmtId="2" fontId="1" fillId="0" borderId="4" xfId="0" applyNumberFormat="1" applyFont="1" applyBorder="1" applyAlignment="1">
      <alignment vertical="center"/>
    </xf>
    <xf numFmtId="0" fontId="1" fillId="0" borderId="8" xfId="0" applyFont="1" applyBorder="1" applyAlignment="1">
      <alignment horizontal="center" vertical="center"/>
    </xf>
    <xf numFmtId="3" fontId="1" fillId="0" borderId="4" xfId="0" applyNumberFormat="1" applyFont="1" applyBorder="1" applyAlignment="1">
      <alignment vertical="center"/>
    </xf>
    <xf numFmtId="3" fontId="7" fillId="0" borderId="5" xfId="0" applyNumberFormat="1" applyFont="1" applyBorder="1" applyAlignment="1">
      <alignment vertical="center"/>
    </xf>
    <xf numFmtId="0" fontId="3" fillId="0" borderId="0" xfId="1" applyFont="1" applyAlignment="1">
      <alignment vertical="center" wrapText="1" readingOrder="1"/>
    </xf>
    <xf numFmtId="3" fontId="3" fillId="0" borderId="0" xfId="1" applyNumberFormat="1" applyFont="1" applyAlignment="1">
      <alignment vertical="center" wrapText="1" readingOrder="1"/>
    </xf>
    <xf numFmtId="2" fontId="1" fillId="0" borderId="0" xfId="0" applyNumberFormat="1" applyFont="1" applyAlignment="1">
      <alignment vertical="center"/>
    </xf>
    <xf numFmtId="0" fontId="1" fillId="0" borderId="0" xfId="0" applyFont="1" applyAlignment="1">
      <alignment horizontal="center" vertical="center"/>
    </xf>
    <xf numFmtId="3" fontId="1" fillId="0" borderId="0" xfId="0" applyNumberFormat="1" applyFont="1" applyAlignment="1">
      <alignment vertical="center"/>
    </xf>
    <xf numFmtId="0" fontId="8" fillId="0" borderId="0" xfId="0" applyFont="1" applyAlignment="1">
      <alignment horizontal="left" vertical="center"/>
    </xf>
    <xf numFmtId="0" fontId="6" fillId="0" borderId="5" xfId="1" applyFont="1" applyBorder="1" applyAlignment="1">
      <alignment vertical="center" wrapText="1" readingOrder="1"/>
    </xf>
    <xf numFmtId="0" fontId="6" fillId="0" borderId="1" xfId="1" applyFont="1" applyBorder="1" applyAlignment="1">
      <alignment vertical="center" wrapText="1" readingOrder="1"/>
    </xf>
    <xf numFmtId="0" fontId="1" fillId="0" borderId="1" xfId="0" applyFont="1" applyBorder="1" applyAlignment="1">
      <alignment horizontal="center" vertical="center"/>
    </xf>
    <xf numFmtId="0" fontId="6" fillId="0" borderId="4" xfId="1" applyFont="1" applyBorder="1" applyAlignment="1">
      <alignment vertical="center" wrapText="1" readingOrder="1"/>
    </xf>
    <xf numFmtId="0" fontId="1" fillId="0" borderId="4" xfId="0" applyFont="1" applyBorder="1" applyAlignment="1">
      <alignment horizontal="center" vertical="center"/>
    </xf>
    <xf numFmtId="0" fontId="10" fillId="0" borderId="0" xfId="0" applyFont="1" applyFill="1" applyAlignment="1">
      <alignment horizontal="left" vertical="center" wrapText="1"/>
    </xf>
    <xf numFmtId="0" fontId="8" fillId="0" borderId="0" xfId="0" applyFont="1" applyFill="1" applyAlignment="1">
      <alignment horizontal="left" vertical="center" wrapText="1"/>
    </xf>
    <xf numFmtId="0" fontId="3" fillId="0" borderId="15" xfId="1" applyFont="1" applyBorder="1" applyAlignment="1">
      <alignment vertical="center" wrapText="1" readingOrder="1"/>
    </xf>
    <xf numFmtId="3" fontId="3" fillId="0" borderId="15" xfId="1" applyNumberFormat="1" applyFont="1" applyBorder="1" applyAlignment="1">
      <alignment vertical="center" wrapText="1" readingOrder="1"/>
    </xf>
    <xf numFmtId="2" fontId="1" fillId="0" borderId="15" xfId="0" applyNumberFormat="1" applyFont="1" applyBorder="1" applyAlignment="1">
      <alignment vertical="center"/>
    </xf>
    <xf numFmtId="0" fontId="1" fillId="0" borderId="16" xfId="0" applyFont="1" applyBorder="1" applyAlignment="1">
      <alignment horizontal="center" vertical="center"/>
    </xf>
    <xf numFmtId="3" fontId="1" fillId="0" borderId="15" xfId="0" applyNumberFormat="1" applyFont="1" applyBorder="1" applyAlignment="1">
      <alignment vertical="center"/>
    </xf>
    <xf numFmtId="0" fontId="6" fillId="0" borderId="15" xfId="1" applyFont="1" applyBorder="1" applyAlignment="1">
      <alignment vertical="center" wrapText="1" readingOrder="1"/>
    </xf>
    <xf numFmtId="0" fontId="1" fillId="0" borderId="0" xfId="0" applyFont="1" applyAlignment="1"/>
    <xf numFmtId="0" fontId="6" fillId="0" borderId="5" xfId="1" applyFont="1" applyFill="1" applyBorder="1" applyAlignment="1">
      <alignment vertical="center" wrapText="1" readingOrder="1"/>
    </xf>
    <xf numFmtId="0" fontId="6" fillId="0" borderId="1" xfId="1" applyFont="1" applyFill="1" applyBorder="1" applyAlignment="1">
      <alignment vertical="center" wrapText="1" readingOrder="1"/>
    </xf>
    <xf numFmtId="0" fontId="6" fillId="0" borderId="0" xfId="1" applyFont="1" applyFill="1" applyAlignment="1">
      <alignment vertical="center" wrapText="1" readingOrder="1"/>
    </xf>
    <xf numFmtId="0" fontId="6" fillId="0" borderId="7" xfId="1" applyFont="1" applyFill="1" applyBorder="1" applyAlignment="1">
      <alignment vertical="center" wrapText="1" readingOrder="1"/>
    </xf>
    <xf numFmtId="0" fontId="6" fillId="0" borderId="6" xfId="1" applyFont="1" applyFill="1" applyBorder="1" applyAlignment="1">
      <alignment vertical="center" wrapText="1" readingOrder="1"/>
    </xf>
    <xf numFmtId="0" fontId="12" fillId="0" borderId="0" xfId="0" applyFont="1" applyAlignment="1"/>
    <xf numFmtId="0" fontId="6" fillId="0" borderId="4" xfId="1" applyFont="1" applyFill="1" applyBorder="1" applyAlignment="1">
      <alignment vertical="center" wrapText="1" readingOrder="1"/>
    </xf>
    <xf numFmtId="0" fontId="12" fillId="0" borderId="1" xfId="0" applyFont="1" applyFill="1" applyBorder="1" applyAlignment="1">
      <alignment vertical="center"/>
    </xf>
    <xf numFmtId="0" fontId="9" fillId="11" borderId="10" xfId="1" applyFont="1" applyFill="1" applyBorder="1" applyAlignment="1">
      <alignment horizontal="center" vertical="center" wrapText="1" readingOrder="1"/>
    </xf>
    <xf numFmtId="0" fontId="5" fillId="12" borderId="2" xfId="1" applyFont="1" applyFill="1" applyBorder="1" applyAlignment="1">
      <alignment horizontal="center" vertical="center" wrapText="1" readingOrder="1"/>
    </xf>
    <xf numFmtId="0" fontId="2" fillId="11" borderId="11" xfId="1" applyFont="1" applyFill="1" applyBorder="1" applyAlignment="1">
      <alignment horizontal="center" vertical="center" wrapText="1" readingOrder="1"/>
    </xf>
    <xf numFmtId="3" fontId="14" fillId="14" borderId="11" xfId="1" applyNumberFormat="1" applyFont="1" applyFill="1" applyBorder="1" applyAlignment="1">
      <alignment horizontal="center" vertical="center" wrapText="1" readingOrder="1"/>
    </xf>
    <xf numFmtId="3" fontId="5" fillId="14" borderId="11" xfId="1" applyNumberFormat="1" applyFont="1" applyFill="1" applyBorder="1" applyAlignment="1">
      <alignment horizontal="center" vertical="center" wrapText="1" readingOrder="1"/>
    </xf>
    <xf numFmtId="2" fontId="2" fillId="11" borderId="11" xfId="1" applyNumberFormat="1" applyFont="1" applyFill="1" applyBorder="1" applyAlignment="1">
      <alignment horizontal="center" vertical="center" wrapText="1" readingOrder="1"/>
    </xf>
    <xf numFmtId="3" fontId="11" fillId="12" borderId="11" xfId="0" applyNumberFormat="1" applyFont="1" applyFill="1" applyBorder="1" applyAlignment="1">
      <alignment horizontal="center" vertical="center" wrapText="1"/>
    </xf>
    <xf numFmtId="0" fontId="14" fillId="13" borderId="11" xfId="1" applyFont="1" applyFill="1" applyBorder="1" applyAlignment="1">
      <alignment horizontal="center" vertical="center" wrapText="1" readingOrder="1"/>
    </xf>
    <xf numFmtId="0" fontId="13" fillId="5" borderId="19" xfId="1" applyFont="1" applyFill="1" applyBorder="1" applyAlignment="1">
      <alignment horizontal="left" vertical="center" wrapText="1" readingOrder="1"/>
    </xf>
    <xf numFmtId="0" fontId="1" fillId="0" borderId="20" xfId="0" applyFont="1" applyBorder="1" applyAlignment="1">
      <alignment vertical="center"/>
    </xf>
    <xf numFmtId="0" fontId="1" fillId="0" borderId="21" xfId="0" applyFont="1" applyBorder="1" applyAlignment="1">
      <alignment vertical="center"/>
    </xf>
    <xf numFmtId="0" fontId="13" fillId="5" borderId="2" xfId="1" applyFont="1" applyFill="1" applyBorder="1" applyAlignment="1">
      <alignment horizontal="left" vertical="center" wrapText="1" readingOrder="1"/>
    </xf>
    <xf numFmtId="0" fontId="1" fillId="0" borderId="11" xfId="0" applyFont="1" applyBorder="1" applyAlignment="1">
      <alignment vertical="center"/>
    </xf>
    <xf numFmtId="0" fontId="1" fillId="0" borderId="10" xfId="0" applyFont="1" applyBorder="1" applyAlignment="1">
      <alignment vertical="center"/>
    </xf>
    <xf numFmtId="0" fontId="7" fillId="6" borderId="11" xfId="0" applyFont="1" applyFill="1" applyBorder="1" applyAlignment="1">
      <alignment horizontal="left" vertical="center" wrapText="1" readingOrder="1"/>
    </xf>
    <xf numFmtId="0" fontId="1" fillId="0" borderId="11" xfId="0" applyFont="1" applyBorder="1" applyAlignment="1"/>
    <xf numFmtId="0" fontId="1" fillId="0" borderId="10" xfId="0" applyFont="1" applyBorder="1" applyAlignment="1"/>
    <xf numFmtId="0" fontId="7" fillId="6" borderId="11" xfId="0" applyFont="1" applyFill="1" applyBorder="1" applyAlignment="1">
      <alignment horizontal="left" vertical="center" readingOrder="1"/>
    </xf>
  </cellXfs>
  <cellStyles count="2">
    <cellStyle name="Normal" xfId="1" xr:uid="{00000000-0005-0000-0000-000000000000}"/>
    <cellStyle name="Normální"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2B48C"/>
      <rgbColor rgb="00C0C0C0"/>
      <rgbColor rgb="00D3D3D3"/>
      <rgbColor rgb="00DDA0DD"/>
      <rgbColor rgb="00AFEEEE"/>
      <rgbColor rgb="00B0C4DE"/>
      <rgbColor rgb="00F0E68C"/>
      <rgbColor rgb="00FFFF00"/>
      <rgbColor rgb="00FFFFFF"/>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8000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5"/>
  <sheetViews>
    <sheetView showGridLines="0" tabSelected="1" zoomScale="86" zoomScaleNormal="86" workbookViewId="0">
      <pane ySplit="1" topLeftCell="A110" activePane="bottomLeft" state="frozen"/>
      <selection pane="bottomLeft" sqref="A1:A1048576"/>
    </sheetView>
  </sheetViews>
  <sheetFormatPr defaultColWidth="8.85546875" defaultRowHeight="15" x14ac:dyDescent="0.25"/>
  <cols>
    <col min="1" max="1" width="43.7109375" customWidth="1"/>
    <col min="2" max="2" width="40.42578125" customWidth="1"/>
    <col min="3" max="3" width="11.7109375" customWidth="1"/>
    <col min="4" max="4" width="13.42578125" style="10" customWidth="1"/>
    <col min="5" max="5" width="13.5703125" style="10" customWidth="1"/>
    <col min="6" max="6" width="6.5703125" style="8" customWidth="1"/>
    <col min="7" max="7" width="7.7109375" style="13" customWidth="1"/>
    <col min="8" max="8" width="14.140625" style="10" customWidth="1"/>
  </cols>
  <sheetData>
    <row r="1" spans="1:8" ht="26.25" thickBot="1" x14ac:dyDescent="0.3">
      <c r="A1" s="33" t="s">
        <v>1</v>
      </c>
      <c r="B1" s="34" t="s">
        <v>2</v>
      </c>
      <c r="C1" s="35" t="s">
        <v>3</v>
      </c>
      <c r="D1" s="36" t="s">
        <v>4</v>
      </c>
      <c r="E1" s="36" t="s">
        <v>5</v>
      </c>
      <c r="F1" s="30" t="s">
        <v>580</v>
      </c>
      <c r="G1" s="31" t="s">
        <v>576</v>
      </c>
      <c r="H1" s="32" t="s">
        <v>586</v>
      </c>
    </row>
    <row r="2" spans="1:8" ht="27" customHeight="1" thickBot="1" x14ac:dyDescent="0.3">
      <c r="A2" s="113" t="s">
        <v>574</v>
      </c>
      <c r="B2" s="114"/>
      <c r="C2" s="114"/>
      <c r="D2" s="114"/>
      <c r="E2" s="114"/>
      <c r="F2" s="114"/>
      <c r="G2" s="114"/>
      <c r="H2" s="115"/>
    </row>
    <row r="3" spans="1:8" s="1" customFormat="1" ht="26.25" x14ac:dyDescent="0.25">
      <c r="A3" s="14" t="s">
        <v>40</v>
      </c>
      <c r="B3" s="14" t="s">
        <v>41</v>
      </c>
      <c r="C3" s="14" t="s">
        <v>573</v>
      </c>
      <c r="D3" s="16">
        <v>4199000</v>
      </c>
      <c r="E3" s="16">
        <v>782000</v>
      </c>
      <c r="F3" s="17">
        <v>8</v>
      </c>
      <c r="G3" s="25" t="s">
        <v>578</v>
      </c>
      <c r="H3" s="29">
        <v>650000</v>
      </c>
    </row>
    <row r="4" spans="1:8" s="1" customFormat="1" ht="26.25" x14ac:dyDescent="0.25">
      <c r="A4" s="3" t="s">
        <v>172</v>
      </c>
      <c r="B4" s="3" t="s">
        <v>173</v>
      </c>
      <c r="C4" s="3" t="s">
        <v>573</v>
      </c>
      <c r="D4" s="4">
        <v>960000</v>
      </c>
      <c r="E4" s="4">
        <v>630000</v>
      </c>
      <c r="F4" s="6">
        <v>7.75</v>
      </c>
      <c r="G4" s="23" t="s">
        <v>579</v>
      </c>
      <c r="H4" s="27">
        <v>500000</v>
      </c>
    </row>
    <row r="5" spans="1:8" s="1" customFormat="1" ht="26.25" x14ac:dyDescent="0.25">
      <c r="A5" s="3" t="s">
        <v>306</v>
      </c>
      <c r="B5" s="3" t="s">
        <v>307</v>
      </c>
      <c r="C5" s="3" t="s">
        <v>573</v>
      </c>
      <c r="D5" s="4">
        <v>168000</v>
      </c>
      <c r="E5" s="4">
        <v>99800</v>
      </c>
      <c r="F5" s="6">
        <v>7.125</v>
      </c>
      <c r="G5" s="23" t="s">
        <v>579</v>
      </c>
      <c r="H5" s="27">
        <v>80000</v>
      </c>
    </row>
    <row r="6" spans="1:8" s="1" customFormat="1" x14ac:dyDescent="0.25">
      <c r="A6" s="3" t="s">
        <v>36</v>
      </c>
      <c r="B6" s="3" t="s">
        <v>461</v>
      </c>
      <c r="C6" s="3" t="s">
        <v>573</v>
      </c>
      <c r="D6" s="4">
        <v>164000</v>
      </c>
      <c r="E6" s="4">
        <v>114000</v>
      </c>
      <c r="F6" s="6">
        <v>7.125</v>
      </c>
      <c r="G6" s="23" t="s">
        <v>579</v>
      </c>
      <c r="H6" s="27">
        <v>90000</v>
      </c>
    </row>
    <row r="7" spans="1:8" s="1" customFormat="1" ht="26.25" x14ac:dyDescent="0.25">
      <c r="A7" s="3" t="s">
        <v>518</v>
      </c>
      <c r="B7" s="3" t="s">
        <v>519</v>
      </c>
      <c r="C7" s="3" t="s">
        <v>573</v>
      </c>
      <c r="D7" s="4">
        <v>749008</v>
      </c>
      <c r="E7" s="4">
        <v>309000</v>
      </c>
      <c r="F7" s="6">
        <v>6.75</v>
      </c>
      <c r="G7" s="23" t="s">
        <v>579</v>
      </c>
      <c r="H7" s="27">
        <v>200000</v>
      </c>
    </row>
    <row r="8" spans="1:8" s="1" customFormat="1" ht="26.25" x14ac:dyDescent="0.25">
      <c r="A8" s="3" t="s">
        <v>401</v>
      </c>
      <c r="B8" s="3" t="s">
        <v>402</v>
      </c>
      <c r="C8" s="3" t="s">
        <v>573</v>
      </c>
      <c r="D8" s="4">
        <v>299000</v>
      </c>
      <c r="E8" s="4">
        <v>193000</v>
      </c>
      <c r="F8" s="6">
        <v>6.7142857142857144</v>
      </c>
      <c r="G8" s="23" t="s">
        <v>578</v>
      </c>
      <c r="H8" s="27">
        <v>130000</v>
      </c>
    </row>
    <row r="9" spans="1:8" s="1" customFormat="1" ht="27.75" customHeight="1" x14ac:dyDescent="0.25">
      <c r="A9" s="3" t="s">
        <v>20</v>
      </c>
      <c r="B9" s="3" t="s">
        <v>352</v>
      </c>
      <c r="C9" s="3" t="s">
        <v>573</v>
      </c>
      <c r="D9" s="4">
        <v>226000</v>
      </c>
      <c r="E9" s="4">
        <v>158000</v>
      </c>
      <c r="F9" s="6">
        <v>6.625</v>
      </c>
      <c r="G9" s="23" t="s">
        <v>579</v>
      </c>
      <c r="H9" s="27">
        <v>105000</v>
      </c>
    </row>
    <row r="10" spans="1:8" s="1" customFormat="1" ht="27" thickBot="1" x14ac:dyDescent="0.3">
      <c r="A10" s="18" t="s">
        <v>112</v>
      </c>
      <c r="B10" s="18" t="s">
        <v>119</v>
      </c>
      <c r="C10" s="18" t="s">
        <v>573</v>
      </c>
      <c r="D10" s="20">
        <v>155000</v>
      </c>
      <c r="E10" s="20">
        <v>108500</v>
      </c>
      <c r="F10" s="21">
        <v>6.625</v>
      </c>
      <c r="G10" s="24" t="s">
        <v>578</v>
      </c>
      <c r="H10" s="38">
        <v>75000</v>
      </c>
    </row>
    <row r="11" spans="1:8" s="1" customFormat="1" ht="27" thickTop="1" x14ac:dyDescent="0.25">
      <c r="A11" s="14" t="s">
        <v>387</v>
      </c>
      <c r="B11" s="14" t="s">
        <v>423</v>
      </c>
      <c r="C11" s="14" t="s">
        <v>573</v>
      </c>
      <c r="D11" s="16">
        <v>1845000</v>
      </c>
      <c r="E11" s="16">
        <v>1100000</v>
      </c>
      <c r="F11" s="17">
        <v>5.625</v>
      </c>
      <c r="G11" s="25" t="s">
        <v>578</v>
      </c>
      <c r="H11" s="37"/>
    </row>
    <row r="12" spans="1:8" s="1" customFormat="1" x14ac:dyDescent="0.25">
      <c r="A12" s="3" t="s">
        <v>20</v>
      </c>
      <c r="B12" s="3" t="s">
        <v>21</v>
      </c>
      <c r="C12" s="3" t="s">
        <v>573</v>
      </c>
      <c r="D12" s="4">
        <v>300000</v>
      </c>
      <c r="E12" s="4">
        <v>210000</v>
      </c>
      <c r="F12" s="6">
        <v>5.375</v>
      </c>
      <c r="G12" s="23" t="s">
        <v>579</v>
      </c>
      <c r="H12" s="27"/>
    </row>
    <row r="13" spans="1:8" s="1" customFormat="1" ht="26.25" x14ac:dyDescent="0.25">
      <c r="A13" s="3" t="s">
        <v>115</v>
      </c>
      <c r="B13" s="3" t="s">
        <v>116</v>
      </c>
      <c r="C13" s="3" t="s">
        <v>573</v>
      </c>
      <c r="D13" s="4">
        <v>1205000</v>
      </c>
      <c r="E13" s="4">
        <v>800000</v>
      </c>
      <c r="F13" s="6">
        <v>5.25</v>
      </c>
      <c r="G13" s="23" t="s">
        <v>578</v>
      </c>
      <c r="H13" s="27"/>
    </row>
    <row r="14" spans="1:8" s="1" customFormat="1" ht="26.25" x14ac:dyDescent="0.25">
      <c r="A14" s="3" t="s">
        <v>105</v>
      </c>
      <c r="B14" s="3" t="s">
        <v>106</v>
      </c>
      <c r="C14" s="3" t="s">
        <v>573</v>
      </c>
      <c r="D14" s="4">
        <v>317000</v>
      </c>
      <c r="E14" s="4">
        <v>200000</v>
      </c>
      <c r="F14" s="6">
        <v>4.625</v>
      </c>
      <c r="G14" s="23" t="s">
        <v>579</v>
      </c>
      <c r="H14" s="27"/>
    </row>
    <row r="15" spans="1:8" s="1" customFormat="1" x14ac:dyDescent="0.25">
      <c r="A15" s="3" t="s">
        <v>113</v>
      </c>
      <c r="B15" s="3" t="s">
        <v>441</v>
      </c>
      <c r="C15" s="3" t="s">
        <v>573</v>
      </c>
      <c r="D15" s="4">
        <v>970175</v>
      </c>
      <c r="E15" s="4">
        <v>663996</v>
      </c>
      <c r="F15" s="6">
        <v>4.25</v>
      </c>
      <c r="G15" s="23" t="s">
        <v>577</v>
      </c>
      <c r="H15" s="27"/>
    </row>
    <row r="16" spans="1:8" s="1" customFormat="1" ht="26.25" x14ac:dyDescent="0.25">
      <c r="A16" s="3" t="s">
        <v>13</v>
      </c>
      <c r="B16" s="3" t="s">
        <v>242</v>
      </c>
      <c r="C16" s="3" t="s">
        <v>573</v>
      </c>
      <c r="D16" s="4">
        <v>87600</v>
      </c>
      <c r="E16" s="4">
        <v>61320</v>
      </c>
      <c r="F16" s="6">
        <v>4</v>
      </c>
      <c r="G16" s="23" t="s">
        <v>579</v>
      </c>
      <c r="H16" s="27"/>
    </row>
    <row r="17" spans="1:8" s="1" customFormat="1" ht="26.25" x14ac:dyDescent="0.25">
      <c r="A17" s="3" t="s">
        <v>115</v>
      </c>
      <c r="B17" s="3" t="s">
        <v>472</v>
      </c>
      <c r="C17" s="3" t="s">
        <v>573</v>
      </c>
      <c r="D17" s="4">
        <v>557000</v>
      </c>
      <c r="E17" s="4">
        <v>250000</v>
      </c>
      <c r="F17" s="6">
        <v>3.75</v>
      </c>
      <c r="G17" s="23" t="s">
        <v>579</v>
      </c>
      <c r="H17" s="27"/>
    </row>
    <row r="18" spans="1:8" s="1" customFormat="1" x14ac:dyDescent="0.25">
      <c r="A18" s="3" t="s">
        <v>230</v>
      </c>
      <c r="B18" s="3" t="s">
        <v>231</v>
      </c>
      <c r="C18" s="3" t="s">
        <v>573</v>
      </c>
      <c r="D18" s="4">
        <v>751000</v>
      </c>
      <c r="E18" s="4">
        <v>250000</v>
      </c>
      <c r="F18" s="6">
        <v>3.75</v>
      </c>
      <c r="G18" s="23" t="s">
        <v>579</v>
      </c>
      <c r="H18" s="27"/>
    </row>
    <row r="19" spans="1:8" s="1" customFormat="1" ht="26.25" x14ac:dyDescent="0.25">
      <c r="A19" s="3" t="s">
        <v>13</v>
      </c>
      <c r="B19" s="3" t="s">
        <v>111</v>
      </c>
      <c r="C19" s="3" t="s">
        <v>573</v>
      </c>
      <c r="D19" s="4">
        <v>218400</v>
      </c>
      <c r="E19" s="4">
        <v>152880</v>
      </c>
      <c r="F19" s="6">
        <v>3.5</v>
      </c>
      <c r="G19" s="23" t="s">
        <v>579</v>
      </c>
      <c r="H19" s="27"/>
    </row>
    <row r="20" spans="1:8" s="1" customFormat="1" ht="30.95" customHeight="1" x14ac:dyDescent="0.25">
      <c r="A20" s="3" t="s">
        <v>13</v>
      </c>
      <c r="B20" s="3" t="s">
        <v>14</v>
      </c>
      <c r="C20" s="3" t="s">
        <v>573</v>
      </c>
      <c r="D20" s="4">
        <v>76200</v>
      </c>
      <c r="E20" s="4">
        <v>53340</v>
      </c>
      <c r="F20" s="6">
        <v>3.375</v>
      </c>
      <c r="G20" s="23" t="s">
        <v>579</v>
      </c>
      <c r="H20" s="27"/>
    </row>
    <row r="21" spans="1:8" s="1" customFormat="1" ht="15.75" thickBot="1" x14ac:dyDescent="0.3">
      <c r="A21" s="2"/>
      <c r="B21" s="2"/>
      <c r="C21" s="2"/>
      <c r="D21" s="9"/>
      <c r="E21" s="9"/>
      <c r="F21" s="7"/>
      <c r="G21" s="12"/>
      <c r="H21" s="45">
        <f>SUM(H3:H20)</f>
        <v>1830000</v>
      </c>
    </row>
    <row r="22" spans="1:8" ht="27" customHeight="1" thickBot="1" x14ac:dyDescent="0.3">
      <c r="A22" s="113" t="s">
        <v>575</v>
      </c>
      <c r="B22" s="114"/>
      <c r="C22" s="114"/>
      <c r="D22" s="114"/>
      <c r="E22" s="114"/>
      <c r="F22" s="114"/>
      <c r="G22" s="114"/>
      <c r="H22" s="115"/>
    </row>
    <row r="23" spans="1:8" s="1" customFormat="1" ht="23.25" x14ac:dyDescent="0.25">
      <c r="A23" s="14" t="s">
        <v>316</v>
      </c>
      <c r="B23" s="14" t="s">
        <v>317</v>
      </c>
      <c r="C23" s="15" t="s">
        <v>318</v>
      </c>
      <c r="D23" s="16">
        <v>2485000</v>
      </c>
      <c r="E23" s="16">
        <v>400000</v>
      </c>
      <c r="F23" s="17">
        <v>8</v>
      </c>
      <c r="G23" s="25" t="s">
        <v>579</v>
      </c>
      <c r="H23" s="29">
        <v>320000</v>
      </c>
    </row>
    <row r="24" spans="1:8" s="1" customFormat="1" ht="26.25" x14ac:dyDescent="0.25">
      <c r="A24" s="3" t="s">
        <v>316</v>
      </c>
      <c r="B24" s="3" t="s">
        <v>511</v>
      </c>
      <c r="C24" s="5" t="s">
        <v>318</v>
      </c>
      <c r="D24" s="4">
        <v>2266800</v>
      </c>
      <c r="E24" s="4">
        <v>400000</v>
      </c>
      <c r="F24" s="6">
        <v>8</v>
      </c>
      <c r="G24" s="23" t="s">
        <v>579</v>
      </c>
      <c r="H24" s="27">
        <v>320000</v>
      </c>
    </row>
    <row r="25" spans="1:8" s="1" customFormat="1" ht="26.25" x14ac:dyDescent="0.25">
      <c r="A25" s="3" t="s">
        <v>131</v>
      </c>
      <c r="B25" s="3" t="s">
        <v>132</v>
      </c>
      <c r="C25" s="5" t="s">
        <v>79</v>
      </c>
      <c r="D25" s="4">
        <v>1902763</v>
      </c>
      <c r="E25" s="4">
        <v>400000</v>
      </c>
      <c r="F25" s="6">
        <v>7.75</v>
      </c>
      <c r="G25" s="23" t="s">
        <v>579</v>
      </c>
      <c r="H25" s="27">
        <v>300000</v>
      </c>
    </row>
    <row r="26" spans="1:8" s="1" customFormat="1" x14ac:dyDescent="0.25">
      <c r="A26" s="3" t="s">
        <v>358</v>
      </c>
      <c r="B26" s="3" t="s">
        <v>417</v>
      </c>
      <c r="C26" s="5" t="s">
        <v>584</v>
      </c>
      <c r="D26" s="4">
        <v>1648400</v>
      </c>
      <c r="E26" s="4">
        <v>470000</v>
      </c>
      <c r="F26" s="6">
        <v>7.625</v>
      </c>
      <c r="G26" s="23" t="s">
        <v>579</v>
      </c>
      <c r="H26" s="27">
        <v>340000</v>
      </c>
    </row>
    <row r="27" spans="1:8" s="1" customFormat="1" x14ac:dyDescent="0.25">
      <c r="A27" s="3" t="s">
        <v>178</v>
      </c>
      <c r="B27" s="3" t="s">
        <v>179</v>
      </c>
      <c r="C27" s="5" t="s">
        <v>582</v>
      </c>
      <c r="D27" s="4">
        <v>680000</v>
      </c>
      <c r="E27" s="4">
        <v>380000</v>
      </c>
      <c r="F27" s="6">
        <v>7.1428571428571432</v>
      </c>
      <c r="G27" s="23" t="s">
        <v>578</v>
      </c>
      <c r="H27" s="27">
        <v>250000</v>
      </c>
    </row>
    <row r="28" spans="1:8" s="1" customFormat="1" ht="26.25" x14ac:dyDescent="0.25">
      <c r="A28" s="3" t="s">
        <v>217</v>
      </c>
      <c r="B28" s="3" t="s">
        <v>218</v>
      </c>
      <c r="C28" s="5" t="s">
        <v>584</v>
      </c>
      <c r="D28" s="4">
        <v>694000</v>
      </c>
      <c r="E28" s="4">
        <v>404000</v>
      </c>
      <c r="F28" s="6">
        <v>7.125</v>
      </c>
      <c r="G28" s="23" t="s">
        <v>578</v>
      </c>
      <c r="H28" s="27">
        <v>270000</v>
      </c>
    </row>
    <row r="29" spans="1:8" s="1" customFormat="1" x14ac:dyDescent="0.25">
      <c r="A29" s="3" t="s">
        <v>398</v>
      </c>
      <c r="B29" s="3" t="s">
        <v>399</v>
      </c>
      <c r="C29" s="5" t="s">
        <v>7</v>
      </c>
      <c r="D29" s="4">
        <v>1140650</v>
      </c>
      <c r="E29" s="4">
        <v>715650</v>
      </c>
      <c r="F29" s="6">
        <v>7.125</v>
      </c>
      <c r="G29" s="23" t="s">
        <v>579</v>
      </c>
      <c r="H29" s="27">
        <v>470000</v>
      </c>
    </row>
    <row r="30" spans="1:8" s="1" customFormat="1" x14ac:dyDescent="0.25">
      <c r="A30" s="3" t="s">
        <v>26</v>
      </c>
      <c r="B30" s="3" t="s">
        <v>428</v>
      </c>
      <c r="C30" s="5" t="s">
        <v>25</v>
      </c>
      <c r="D30" s="4">
        <v>261000</v>
      </c>
      <c r="E30" s="4">
        <v>180000</v>
      </c>
      <c r="F30" s="6">
        <v>7</v>
      </c>
      <c r="G30" s="23" t="s">
        <v>579</v>
      </c>
      <c r="H30" s="27">
        <v>120000</v>
      </c>
    </row>
    <row r="31" spans="1:8" s="1" customFormat="1" ht="26.25" x14ac:dyDescent="0.25">
      <c r="A31" s="3" t="s">
        <v>77</v>
      </c>
      <c r="B31" s="3" t="s">
        <v>78</v>
      </c>
      <c r="C31" s="5" t="s">
        <v>79</v>
      </c>
      <c r="D31" s="4">
        <v>766000</v>
      </c>
      <c r="E31" s="4">
        <v>206000</v>
      </c>
      <c r="F31" s="6">
        <v>7</v>
      </c>
      <c r="G31" s="23" t="s">
        <v>579</v>
      </c>
      <c r="H31" s="27">
        <v>135000</v>
      </c>
    </row>
    <row r="32" spans="1:8" s="1" customFormat="1" x14ac:dyDescent="0.25">
      <c r="A32" s="3" t="s">
        <v>251</v>
      </c>
      <c r="B32" s="3" t="s">
        <v>252</v>
      </c>
      <c r="C32" s="5" t="s">
        <v>7</v>
      </c>
      <c r="D32" s="4">
        <v>306000</v>
      </c>
      <c r="E32" s="4">
        <v>204000</v>
      </c>
      <c r="F32" s="6">
        <v>7</v>
      </c>
      <c r="G32" s="23" t="s">
        <v>579</v>
      </c>
      <c r="H32" s="27">
        <v>135000</v>
      </c>
    </row>
    <row r="33" spans="1:8" s="1" customFormat="1" x14ac:dyDescent="0.25">
      <c r="A33" s="3" t="s">
        <v>291</v>
      </c>
      <c r="B33" s="3" t="s">
        <v>292</v>
      </c>
      <c r="C33" s="5" t="s">
        <v>7</v>
      </c>
      <c r="D33" s="4">
        <v>493000</v>
      </c>
      <c r="E33" s="4">
        <v>130000</v>
      </c>
      <c r="F33" s="6">
        <v>6.75</v>
      </c>
      <c r="G33" s="23" t="s">
        <v>578</v>
      </c>
      <c r="H33" s="27">
        <v>85000</v>
      </c>
    </row>
    <row r="34" spans="1:8" s="1" customFormat="1" x14ac:dyDescent="0.25">
      <c r="A34" s="3" t="s">
        <v>156</v>
      </c>
      <c r="B34" s="3" t="s">
        <v>157</v>
      </c>
      <c r="C34" s="5" t="s">
        <v>7</v>
      </c>
      <c r="D34" s="4">
        <v>413720</v>
      </c>
      <c r="E34" s="4">
        <v>123000</v>
      </c>
      <c r="F34" s="6">
        <v>6.625</v>
      </c>
      <c r="G34" s="11" t="s">
        <v>579</v>
      </c>
      <c r="H34" s="27">
        <v>80000</v>
      </c>
    </row>
    <row r="35" spans="1:8" s="1" customFormat="1" x14ac:dyDescent="0.25">
      <c r="A35" s="3" t="s">
        <v>28</v>
      </c>
      <c r="B35" s="3" t="s">
        <v>29</v>
      </c>
      <c r="C35" s="5" t="s">
        <v>581</v>
      </c>
      <c r="D35" s="4">
        <v>717000</v>
      </c>
      <c r="E35" s="4">
        <v>420000</v>
      </c>
      <c r="F35" s="6">
        <v>6.625</v>
      </c>
      <c r="G35" s="11" t="s">
        <v>578</v>
      </c>
      <c r="H35" s="27">
        <v>220000</v>
      </c>
    </row>
    <row r="36" spans="1:8" s="1" customFormat="1" ht="34.5" x14ac:dyDescent="0.25">
      <c r="A36" s="3" t="s">
        <v>46</v>
      </c>
      <c r="B36" s="3" t="s">
        <v>277</v>
      </c>
      <c r="C36" s="5" t="s">
        <v>47</v>
      </c>
      <c r="D36" s="4">
        <v>567000</v>
      </c>
      <c r="E36" s="4">
        <v>325000</v>
      </c>
      <c r="F36" s="6">
        <v>6.625</v>
      </c>
      <c r="G36" s="11" t="s">
        <v>579</v>
      </c>
      <c r="H36" s="27">
        <v>200000</v>
      </c>
    </row>
    <row r="37" spans="1:8" s="1" customFormat="1" ht="39" x14ac:dyDescent="0.25">
      <c r="A37" s="3" t="s">
        <v>191</v>
      </c>
      <c r="B37" s="3" t="s">
        <v>192</v>
      </c>
      <c r="C37" s="5" t="s">
        <v>7</v>
      </c>
      <c r="D37" s="4">
        <v>131000</v>
      </c>
      <c r="E37" s="4">
        <v>64000</v>
      </c>
      <c r="F37" s="6">
        <v>6.625</v>
      </c>
      <c r="G37" s="11" t="s">
        <v>579</v>
      </c>
      <c r="H37" s="27">
        <v>50000</v>
      </c>
    </row>
    <row r="38" spans="1:8" s="1" customFormat="1" x14ac:dyDescent="0.25">
      <c r="A38" s="3" t="s">
        <v>300</v>
      </c>
      <c r="B38" s="3" t="s">
        <v>534</v>
      </c>
      <c r="C38" s="5" t="s">
        <v>582</v>
      </c>
      <c r="D38" s="4">
        <v>483000</v>
      </c>
      <c r="E38" s="4">
        <v>323000</v>
      </c>
      <c r="F38" s="6">
        <v>6.375</v>
      </c>
      <c r="G38" s="11" t="s">
        <v>579</v>
      </c>
      <c r="H38" s="27">
        <v>190000</v>
      </c>
    </row>
    <row r="39" spans="1:8" s="1" customFormat="1" ht="15.75" thickBot="1" x14ac:dyDescent="0.3">
      <c r="A39" s="18" t="s">
        <v>239</v>
      </c>
      <c r="B39" s="18" t="s">
        <v>240</v>
      </c>
      <c r="C39" s="19" t="s">
        <v>583</v>
      </c>
      <c r="D39" s="20">
        <v>1652900</v>
      </c>
      <c r="E39" s="20">
        <v>730000</v>
      </c>
      <c r="F39" s="21">
        <v>6.25</v>
      </c>
      <c r="G39" s="22" t="s">
        <v>578</v>
      </c>
      <c r="H39" s="38">
        <v>300000</v>
      </c>
    </row>
    <row r="40" spans="1:8" s="1" customFormat="1" ht="35.25" thickTop="1" x14ac:dyDescent="0.25">
      <c r="A40" s="14" t="s">
        <v>95</v>
      </c>
      <c r="B40" s="14" t="s">
        <v>373</v>
      </c>
      <c r="C40" s="15" t="s">
        <v>47</v>
      </c>
      <c r="D40" s="16">
        <v>785000</v>
      </c>
      <c r="E40" s="16">
        <v>395000</v>
      </c>
      <c r="F40" s="17">
        <v>6</v>
      </c>
      <c r="G40" s="25" t="s">
        <v>579</v>
      </c>
      <c r="H40" s="37"/>
    </row>
    <row r="41" spans="1:8" s="1" customFormat="1" ht="26.25" x14ac:dyDescent="0.25">
      <c r="A41" s="3" t="s">
        <v>42</v>
      </c>
      <c r="B41" s="3" t="s">
        <v>449</v>
      </c>
      <c r="C41" s="5" t="s">
        <v>7</v>
      </c>
      <c r="D41" s="4">
        <v>194874</v>
      </c>
      <c r="E41" s="4">
        <v>118000</v>
      </c>
      <c r="F41" s="6">
        <v>5.75</v>
      </c>
      <c r="G41" s="23" t="s">
        <v>578</v>
      </c>
      <c r="H41" s="27"/>
    </row>
    <row r="42" spans="1:8" s="1" customFormat="1" x14ac:dyDescent="0.25">
      <c r="A42" s="3" t="s">
        <v>244</v>
      </c>
      <c r="B42" s="3" t="s">
        <v>245</v>
      </c>
      <c r="C42" s="5" t="s">
        <v>7</v>
      </c>
      <c r="D42" s="4">
        <v>901000</v>
      </c>
      <c r="E42" s="4">
        <v>600000</v>
      </c>
      <c r="F42" s="6">
        <v>5.7142857142857144</v>
      </c>
      <c r="G42" s="23" t="s">
        <v>578</v>
      </c>
      <c r="H42" s="27"/>
    </row>
    <row r="43" spans="1:8" s="1" customFormat="1" ht="26.25" x14ac:dyDescent="0.25">
      <c r="A43" s="3" t="s">
        <v>239</v>
      </c>
      <c r="B43" s="3" t="s">
        <v>547</v>
      </c>
      <c r="C43" s="5" t="s">
        <v>584</v>
      </c>
      <c r="D43" s="4">
        <v>858000</v>
      </c>
      <c r="E43" s="4">
        <v>300000</v>
      </c>
      <c r="F43" s="6">
        <v>5.625</v>
      </c>
      <c r="G43" s="23" t="s">
        <v>578</v>
      </c>
      <c r="H43" s="27"/>
    </row>
    <row r="44" spans="1:8" s="1" customFormat="1" x14ac:dyDescent="0.25">
      <c r="A44" s="3" t="s">
        <v>375</v>
      </c>
      <c r="B44" s="3" t="s">
        <v>526</v>
      </c>
      <c r="C44" s="5" t="s">
        <v>584</v>
      </c>
      <c r="D44" s="4">
        <v>2154110</v>
      </c>
      <c r="E44" s="4">
        <v>495000</v>
      </c>
      <c r="F44" s="6">
        <v>5.5</v>
      </c>
      <c r="G44" s="23" t="s">
        <v>578</v>
      </c>
      <c r="H44" s="27"/>
    </row>
    <row r="45" spans="1:8" s="1" customFormat="1" x14ac:dyDescent="0.25">
      <c r="A45" s="3" t="s">
        <v>364</v>
      </c>
      <c r="B45" s="3" t="s">
        <v>365</v>
      </c>
      <c r="C45" s="5" t="s">
        <v>7</v>
      </c>
      <c r="D45" s="4">
        <v>2230000</v>
      </c>
      <c r="E45" s="4">
        <v>450000</v>
      </c>
      <c r="F45" s="6">
        <v>5.375</v>
      </c>
      <c r="G45" s="23" t="s">
        <v>578</v>
      </c>
      <c r="H45" s="27"/>
    </row>
    <row r="46" spans="1:8" s="1" customFormat="1" ht="26.25" x14ac:dyDescent="0.25">
      <c r="A46" s="3" t="s">
        <v>31</v>
      </c>
      <c r="B46" s="3" t="s">
        <v>32</v>
      </c>
      <c r="C46" s="5" t="s">
        <v>7</v>
      </c>
      <c r="D46" s="4">
        <v>1169300</v>
      </c>
      <c r="E46" s="4">
        <v>480000</v>
      </c>
      <c r="F46" s="6">
        <v>5.125</v>
      </c>
      <c r="G46" s="23" t="s">
        <v>578</v>
      </c>
      <c r="H46" s="27"/>
    </row>
    <row r="47" spans="1:8" s="1" customFormat="1" x14ac:dyDescent="0.25">
      <c r="A47" s="3" t="s">
        <v>528</v>
      </c>
      <c r="B47" s="3" t="s">
        <v>529</v>
      </c>
      <c r="C47" s="5" t="s">
        <v>584</v>
      </c>
      <c r="D47" s="4">
        <v>740000</v>
      </c>
      <c r="E47" s="4">
        <v>460000</v>
      </c>
      <c r="F47" s="6">
        <v>5.125</v>
      </c>
      <c r="G47" s="23" t="s">
        <v>579</v>
      </c>
      <c r="H47" s="27"/>
    </row>
    <row r="48" spans="1:8" s="1" customFormat="1" x14ac:dyDescent="0.25">
      <c r="A48" s="3" t="s">
        <v>344</v>
      </c>
      <c r="B48" s="3" t="s">
        <v>345</v>
      </c>
      <c r="C48" s="5" t="s">
        <v>7</v>
      </c>
      <c r="D48" s="4">
        <v>364200</v>
      </c>
      <c r="E48" s="4">
        <v>250000</v>
      </c>
      <c r="F48" s="6">
        <v>5.125</v>
      </c>
      <c r="G48" s="23" t="s">
        <v>579</v>
      </c>
      <c r="H48" s="27"/>
    </row>
    <row r="49" spans="1:9" s="1" customFormat="1" ht="26.25" x14ac:dyDescent="0.25">
      <c r="A49" s="3" t="s">
        <v>49</v>
      </c>
      <c r="B49" s="3" t="s">
        <v>50</v>
      </c>
      <c r="C49" s="5" t="s">
        <v>7</v>
      </c>
      <c r="D49" s="4">
        <v>1131500</v>
      </c>
      <c r="E49" s="4">
        <v>400000</v>
      </c>
      <c r="F49" s="6">
        <v>5.125</v>
      </c>
      <c r="G49" s="23" t="s">
        <v>578</v>
      </c>
      <c r="H49" s="27"/>
    </row>
    <row r="50" spans="1:9" s="1" customFormat="1" ht="26.25" x14ac:dyDescent="0.25">
      <c r="A50" s="3" t="s">
        <v>194</v>
      </c>
      <c r="B50" s="3" t="s">
        <v>195</v>
      </c>
      <c r="C50" s="5" t="s">
        <v>584</v>
      </c>
      <c r="D50" s="4">
        <v>1887000</v>
      </c>
      <c r="E50" s="4">
        <v>500000</v>
      </c>
      <c r="F50" s="6">
        <v>4.25</v>
      </c>
      <c r="G50" s="23" t="s">
        <v>578</v>
      </c>
      <c r="H50" s="27"/>
    </row>
    <row r="51" spans="1:9" s="1" customFormat="1" x14ac:dyDescent="0.25">
      <c r="A51" s="3" t="s">
        <v>340</v>
      </c>
      <c r="B51" s="3" t="s">
        <v>459</v>
      </c>
      <c r="C51" s="5" t="s">
        <v>25</v>
      </c>
      <c r="D51" s="4">
        <v>235000</v>
      </c>
      <c r="E51" s="4">
        <v>164500</v>
      </c>
      <c r="F51" s="6">
        <v>4.1428571428571432</v>
      </c>
      <c r="G51" s="23" t="s">
        <v>579</v>
      </c>
      <c r="H51" s="27"/>
    </row>
    <row r="52" spans="1:9" s="1" customFormat="1" x14ac:dyDescent="0.25">
      <c r="A52" s="3" t="s">
        <v>207</v>
      </c>
      <c r="B52" s="3" t="s">
        <v>208</v>
      </c>
      <c r="C52" s="5" t="s">
        <v>7</v>
      </c>
      <c r="D52" s="4">
        <v>870900</v>
      </c>
      <c r="E52" s="4">
        <v>609630</v>
      </c>
      <c r="F52" s="6">
        <v>4.125</v>
      </c>
      <c r="G52" s="23" t="s">
        <v>578</v>
      </c>
      <c r="H52" s="27"/>
    </row>
    <row r="53" spans="1:9" s="1" customFormat="1" ht="39" x14ac:dyDescent="0.25">
      <c r="A53" s="3" t="s">
        <v>330</v>
      </c>
      <c r="B53" s="3" t="s">
        <v>331</v>
      </c>
      <c r="C53" s="5" t="s">
        <v>7</v>
      </c>
      <c r="D53" s="4">
        <v>615000</v>
      </c>
      <c r="E53" s="4">
        <v>430500</v>
      </c>
      <c r="F53" s="6">
        <v>3.5</v>
      </c>
      <c r="G53" s="23" t="s">
        <v>578</v>
      </c>
      <c r="H53" s="27"/>
    </row>
    <row r="54" spans="1:9" s="1" customFormat="1" ht="26.25" x14ac:dyDescent="0.25">
      <c r="A54" s="3" t="s">
        <v>71</v>
      </c>
      <c r="B54" s="3" t="s">
        <v>72</v>
      </c>
      <c r="C54" s="5" t="s">
        <v>7</v>
      </c>
      <c r="D54" s="4">
        <v>2984800</v>
      </c>
      <c r="E54" s="4">
        <v>1654800</v>
      </c>
      <c r="F54" s="6">
        <v>3.375</v>
      </c>
      <c r="G54" s="23" t="s">
        <v>577</v>
      </c>
      <c r="H54" s="27"/>
    </row>
    <row r="55" spans="1:9" s="1" customFormat="1" x14ac:dyDescent="0.25">
      <c r="A55" s="3" t="s">
        <v>490</v>
      </c>
      <c r="B55" s="3" t="s">
        <v>491</v>
      </c>
      <c r="C55" s="5" t="s">
        <v>7</v>
      </c>
      <c r="D55" s="4">
        <v>470800</v>
      </c>
      <c r="E55" s="4">
        <v>329560</v>
      </c>
      <c r="F55" s="6">
        <v>3.375</v>
      </c>
      <c r="G55" s="23" t="s">
        <v>579</v>
      </c>
      <c r="H55" s="27"/>
    </row>
    <row r="56" spans="1:9" s="1" customFormat="1" x14ac:dyDescent="0.25">
      <c r="A56" s="3" t="s">
        <v>256</v>
      </c>
      <c r="B56" s="3" t="s">
        <v>286</v>
      </c>
      <c r="C56" s="5" t="s">
        <v>183</v>
      </c>
      <c r="D56" s="4">
        <v>596656</v>
      </c>
      <c r="E56" s="4">
        <v>410656</v>
      </c>
      <c r="F56" s="6">
        <v>3.25</v>
      </c>
      <c r="G56" s="23" t="s">
        <v>578</v>
      </c>
      <c r="H56" s="27"/>
    </row>
    <row r="57" spans="1:9" s="1" customFormat="1" ht="39" x14ac:dyDescent="0.25">
      <c r="A57" s="3" t="s">
        <v>71</v>
      </c>
      <c r="B57" s="3" t="s">
        <v>430</v>
      </c>
      <c r="C57" s="5" t="s">
        <v>7</v>
      </c>
      <c r="D57" s="4">
        <v>6828000</v>
      </c>
      <c r="E57" s="4">
        <v>2000000</v>
      </c>
      <c r="F57" s="6">
        <v>2.5</v>
      </c>
      <c r="G57" s="23" t="s">
        <v>577</v>
      </c>
      <c r="H57" s="27"/>
    </row>
    <row r="58" spans="1:9" s="1" customFormat="1" ht="45" customHeight="1" x14ac:dyDescent="0.25">
      <c r="A58" s="3" t="s">
        <v>382</v>
      </c>
      <c r="B58" s="3" t="s">
        <v>383</v>
      </c>
      <c r="C58" s="5" t="s">
        <v>183</v>
      </c>
      <c r="D58" s="4">
        <v>557600</v>
      </c>
      <c r="E58" s="4">
        <v>50000</v>
      </c>
      <c r="F58" s="6"/>
      <c r="G58" s="23"/>
      <c r="H58" s="27"/>
      <c r="I58" s="1" t="s">
        <v>746</v>
      </c>
    </row>
    <row r="59" spans="1:9" s="1" customFormat="1" ht="22.5" customHeight="1" x14ac:dyDescent="0.25">
      <c r="A59" s="50" t="s">
        <v>747</v>
      </c>
      <c r="B59" s="50" t="s">
        <v>748</v>
      </c>
      <c r="C59" s="5" t="s">
        <v>749</v>
      </c>
      <c r="D59" s="51">
        <v>499350</v>
      </c>
      <c r="E59" s="51">
        <v>349545</v>
      </c>
      <c r="F59" s="6"/>
      <c r="G59" s="11"/>
      <c r="H59" s="27"/>
      <c r="I59" s="1" t="s">
        <v>750</v>
      </c>
    </row>
    <row r="60" spans="1:9" s="1" customFormat="1" ht="15.75" thickBot="1" x14ac:dyDescent="0.3">
      <c r="A60" s="2"/>
      <c r="B60" s="2"/>
      <c r="C60" s="2"/>
      <c r="D60" s="9"/>
      <c r="E60" s="9"/>
      <c r="F60" s="7"/>
      <c r="G60" s="12"/>
      <c r="H60" s="45">
        <f>SUM(H23:H58)</f>
        <v>3785000</v>
      </c>
    </row>
    <row r="61" spans="1:9" ht="27" customHeight="1" thickBot="1" x14ac:dyDescent="0.3">
      <c r="A61" s="113" t="s">
        <v>572</v>
      </c>
      <c r="B61" s="114"/>
      <c r="C61" s="114"/>
      <c r="D61" s="114"/>
      <c r="E61" s="114"/>
      <c r="F61" s="114"/>
      <c r="G61" s="114"/>
      <c r="H61" s="115"/>
    </row>
    <row r="62" spans="1:9" s="1" customFormat="1" ht="26.25" x14ac:dyDescent="0.25">
      <c r="A62" s="14" t="s">
        <v>288</v>
      </c>
      <c r="B62" s="14" t="s">
        <v>289</v>
      </c>
      <c r="C62" s="14" t="s">
        <v>573</v>
      </c>
      <c r="D62" s="16">
        <v>2300000</v>
      </c>
      <c r="E62" s="16">
        <v>900000</v>
      </c>
      <c r="F62" s="17">
        <v>8.8571428571428577</v>
      </c>
      <c r="G62" s="25" t="s">
        <v>578</v>
      </c>
      <c r="H62" s="29">
        <v>820000</v>
      </c>
    </row>
    <row r="63" spans="1:9" s="1" customFormat="1" x14ac:dyDescent="0.25">
      <c r="A63" s="3" t="s">
        <v>219</v>
      </c>
      <c r="B63" s="3" t="s">
        <v>347</v>
      </c>
      <c r="C63" s="3" t="s">
        <v>573</v>
      </c>
      <c r="D63" s="4">
        <v>3768000</v>
      </c>
      <c r="E63" s="4">
        <v>1500000</v>
      </c>
      <c r="F63" s="6">
        <v>8.5</v>
      </c>
      <c r="G63" s="23" t="s">
        <v>579</v>
      </c>
      <c r="H63" s="27">
        <v>1200000</v>
      </c>
    </row>
    <row r="64" spans="1:9" s="1" customFormat="1" x14ac:dyDescent="0.25">
      <c r="A64" s="3" t="s">
        <v>67</v>
      </c>
      <c r="B64" s="3" t="s">
        <v>68</v>
      </c>
      <c r="C64" s="3" t="s">
        <v>573</v>
      </c>
      <c r="D64" s="4">
        <v>12744634</v>
      </c>
      <c r="E64" s="4">
        <v>1600000</v>
      </c>
      <c r="F64" s="6">
        <v>8.5</v>
      </c>
      <c r="G64" s="23" t="s">
        <v>579</v>
      </c>
      <c r="H64" s="27">
        <v>1300000</v>
      </c>
    </row>
    <row r="65" spans="1:8" s="1" customFormat="1" ht="26.25" x14ac:dyDescent="0.25">
      <c r="A65" s="3" t="s">
        <v>264</v>
      </c>
      <c r="B65" s="3" t="s">
        <v>265</v>
      </c>
      <c r="C65" s="3" t="s">
        <v>573</v>
      </c>
      <c r="D65" s="4">
        <v>784500</v>
      </c>
      <c r="E65" s="4">
        <v>500000</v>
      </c>
      <c r="F65" s="6">
        <v>8.375</v>
      </c>
      <c r="G65" s="23" t="s">
        <v>579</v>
      </c>
      <c r="H65" s="27">
        <v>400000</v>
      </c>
    </row>
    <row r="66" spans="1:8" s="1" customFormat="1" ht="26.25" x14ac:dyDescent="0.25">
      <c r="A66" s="3" t="s">
        <v>270</v>
      </c>
      <c r="B66" s="3" t="s">
        <v>271</v>
      </c>
      <c r="C66" s="3" t="s">
        <v>573</v>
      </c>
      <c r="D66" s="4">
        <v>12200000</v>
      </c>
      <c r="E66" s="4">
        <v>2000000</v>
      </c>
      <c r="F66" s="6">
        <v>8.2857142857142865</v>
      </c>
      <c r="G66" s="23" t="s">
        <v>578</v>
      </c>
      <c r="H66" s="27">
        <v>1400000</v>
      </c>
    </row>
    <row r="67" spans="1:8" s="1" customFormat="1" x14ac:dyDescent="0.25">
      <c r="A67" s="3" t="s">
        <v>88</v>
      </c>
      <c r="B67" s="3" t="s">
        <v>145</v>
      </c>
      <c r="C67" s="3" t="s">
        <v>573</v>
      </c>
      <c r="D67" s="4">
        <v>3756000</v>
      </c>
      <c r="E67" s="4">
        <v>1300000</v>
      </c>
      <c r="F67" s="6">
        <v>8</v>
      </c>
      <c r="G67" s="23" t="s">
        <v>578</v>
      </c>
      <c r="H67" s="27">
        <v>900000</v>
      </c>
    </row>
    <row r="68" spans="1:8" s="1" customFormat="1" ht="26.25" x14ac:dyDescent="0.25">
      <c r="A68" s="3" t="s">
        <v>468</v>
      </c>
      <c r="B68" s="3" t="s">
        <v>211</v>
      </c>
      <c r="C68" s="3" t="s">
        <v>573</v>
      </c>
      <c r="D68" s="4">
        <v>3000000</v>
      </c>
      <c r="E68" s="4">
        <v>1600000</v>
      </c>
      <c r="F68" s="6">
        <v>8</v>
      </c>
      <c r="G68" s="23" t="s">
        <v>578</v>
      </c>
      <c r="H68" s="27">
        <v>1100000</v>
      </c>
    </row>
    <row r="69" spans="1:8" s="1" customFormat="1" ht="26.25" x14ac:dyDescent="0.25">
      <c r="A69" s="3" t="s">
        <v>236</v>
      </c>
      <c r="B69" s="3" t="s">
        <v>237</v>
      </c>
      <c r="C69" s="3" t="s">
        <v>573</v>
      </c>
      <c r="D69" s="4">
        <v>2933100</v>
      </c>
      <c r="E69" s="4">
        <v>946400</v>
      </c>
      <c r="F69" s="6">
        <v>7.875</v>
      </c>
      <c r="G69" s="23" t="s">
        <v>579</v>
      </c>
      <c r="H69" s="27">
        <v>640000</v>
      </c>
    </row>
    <row r="70" spans="1:8" s="1" customFormat="1" ht="26.25" x14ac:dyDescent="0.25">
      <c r="A70" s="3" t="s">
        <v>338</v>
      </c>
      <c r="B70" s="3" t="s">
        <v>339</v>
      </c>
      <c r="C70" s="3" t="s">
        <v>573</v>
      </c>
      <c r="D70" s="4">
        <v>10917000</v>
      </c>
      <c r="E70" s="4">
        <v>740000</v>
      </c>
      <c r="F70" s="6">
        <v>7.75</v>
      </c>
      <c r="G70" s="23" t="s">
        <v>579</v>
      </c>
      <c r="H70" s="27">
        <v>480000</v>
      </c>
    </row>
    <row r="71" spans="1:8" s="1" customFormat="1" ht="26.25" x14ac:dyDescent="0.25">
      <c r="A71" s="3" t="s">
        <v>164</v>
      </c>
      <c r="B71" s="3" t="s">
        <v>551</v>
      </c>
      <c r="C71" s="3" t="s">
        <v>573</v>
      </c>
      <c r="D71" s="4">
        <v>5870000</v>
      </c>
      <c r="E71" s="4">
        <v>1570100</v>
      </c>
      <c r="F71" s="6">
        <v>7.625</v>
      </c>
      <c r="G71" s="23" t="s">
        <v>578</v>
      </c>
      <c r="H71" s="27">
        <v>930000</v>
      </c>
    </row>
    <row r="72" spans="1:8" s="1" customFormat="1" ht="26.25" x14ac:dyDescent="0.25">
      <c r="A72" s="3" t="s">
        <v>112</v>
      </c>
      <c r="B72" s="3" t="s">
        <v>342</v>
      </c>
      <c r="C72" s="3" t="s">
        <v>573</v>
      </c>
      <c r="D72" s="4">
        <v>499000</v>
      </c>
      <c r="E72" s="4">
        <v>349300</v>
      </c>
      <c r="F72" s="6">
        <v>7.25</v>
      </c>
      <c r="G72" s="23" t="s">
        <v>578</v>
      </c>
      <c r="H72" s="27">
        <v>210000</v>
      </c>
    </row>
    <row r="73" spans="1:8" s="1" customFormat="1" x14ac:dyDescent="0.25">
      <c r="A73" s="3" t="s">
        <v>61</v>
      </c>
      <c r="B73" s="3" t="s">
        <v>62</v>
      </c>
      <c r="C73" s="3" t="s">
        <v>573</v>
      </c>
      <c r="D73" s="4">
        <v>900000</v>
      </c>
      <c r="E73" s="4">
        <v>380000</v>
      </c>
      <c r="F73" s="6">
        <v>7.25</v>
      </c>
      <c r="G73" s="23" t="s">
        <v>579</v>
      </c>
      <c r="H73" s="27">
        <v>230000</v>
      </c>
    </row>
    <row r="74" spans="1:8" s="1" customFormat="1" x14ac:dyDescent="0.25">
      <c r="A74" s="3" t="s">
        <v>523</v>
      </c>
      <c r="B74" s="3" t="s">
        <v>524</v>
      </c>
      <c r="C74" s="3" t="s">
        <v>573</v>
      </c>
      <c r="D74" s="4">
        <v>800000</v>
      </c>
      <c r="E74" s="4">
        <v>420000</v>
      </c>
      <c r="F74" s="6">
        <v>7.125</v>
      </c>
      <c r="G74" s="23" t="s">
        <v>579</v>
      </c>
      <c r="H74" s="27">
        <v>245000</v>
      </c>
    </row>
    <row r="75" spans="1:8" s="1" customFormat="1" ht="26.25" x14ac:dyDescent="0.25">
      <c r="A75" s="3" t="s">
        <v>480</v>
      </c>
      <c r="B75" s="3" t="s">
        <v>481</v>
      </c>
      <c r="C75" s="3" t="s">
        <v>573</v>
      </c>
      <c r="D75" s="4">
        <v>210000</v>
      </c>
      <c r="E75" s="4">
        <v>70000</v>
      </c>
      <c r="F75" s="6">
        <v>7</v>
      </c>
      <c r="G75" s="23" t="s">
        <v>579</v>
      </c>
      <c r="H75" s="27">
        <v>50000</v>
      </c>
    </row>
    <row r="76" spans="1:8" s="1" customFormat="1" ht="26.25" x14ac:dyDescent="0.25">
      <c r="A76" s="3" t="s">
        <v>126</v>
      </c>
      <c r="B76" s="3" t="s">
        <v>564</v>
      </c>
      <c r="C76" s="3" t="s">
        <v>573</v>
      </c>
      <c r="D76" s="4">
        <v>25202000</v>
      </c>
      <c r="E76" s="4">
        <v>2200000</v>
      </c>
      <c r="F76" s="6">
        <v>7</v>
      </c>
      <c r="G76" s="23" t="s">
        <v>579</v>
      </c>
      <c r="H76" s="27">
        <v>1100000</v>
      </c>
    </row>
    <row r="77" spans="1:8" s="1" customFormat="1" ht="26.25" x14ac:dyDescent="0.25">
      <c r="A77" s="3" t="s">
        <v>64</v>
      </c>
      <c r="B77" s="3" t="s">
        <v>65</v>
      </c>
      <c r="C77" s="3" t="s">
        <v>573</v>
      </c>
      <c r="D77" s="4">
        <v>11380000</v>
      </c>
      <c r="E77" s="4">
        <v>1500000</v>
      </c>
      <c r="F77" s="6">
        <v>7</v>
      </c>
      <c r="G77" s="23" t="s">
        <v>579</v>
      </c>
      <c r="H77" s="27">
        <v>800000</v>
      </c>
    </row>
    <row r="78" spans="1:8" s="1" customFormat="1" ht="26.25" x14ac:dyDescent="0.25">
      <c r="A78" s="3" t="s">
        <v>210</v>
      </c>
      <c r="B78" s="3" t="s">
        <v>542</v>
      </c>
      <c r="C78" s="3" t="s">
        <v>573</v>
      </c>
      <c r="D78" s="4">
        <v>760000</v>
      </c>
      <c r="E78" s="4">
        <v>400000</v>
      </c>
      <c r="F78" s="6">
        <v>6.75</v>
      </c>
      <c r="G78" s="23" t="s">
        <v>578</v>
      </c>
      <c r="H78" s="27">
        <v>190000</v>
      </c>
    </row>
    <row r="79" spans="1:8" s="1" customFormat="1" ht="26.25" x14ac:dyDescent="0.25">
      <c r="A79" s="3" t="s">
        <v>210</v>
      </c>
      <c r="B79" s="3" t="s">
        <v>211</v>
      </c>
      <c r="C79" s="3" t="s">
        <v>573</v>
      </c>
      <c r="D79" s="4">
        <v>1180000</v>
      </c>
      <c r="E79" s="4">
        <v>650000</v>
      </c>
      <c r="F79" s="6">
        <v>6.625</v>
      </c>
      <c r="G79" s="23" t="s">
        <v>579</v>
      </c>
      <c r="H79" s="27">
        <v>280000</v>
      </c>
    </row>
    <row r="80" spans="1:8" s="1" customFormat="1" ht="26.25" x14ac:dyDescent="0.25">
      <c r="A80" s="39" t="s">
        <v>539</v>
      </c>
      <c r="B80" s="39" t="s">
        <v>540</v>
      </c>
      <c r="C80" s="39" t="s">
        <v>573</v>
      </c>
      <c r="D80" s="40">
        <v>3954000</v>
      </c>
      <c r="E80" s="40">
        <v>680000</v>
      </c>
      <c r="F80" s="41">
        <v>6.5714285714285712</v>
      </c>
      <c r="G80" s="42" t="s">
        <v>578</v>
      </c>
      <c r="H80" s="43">
        <v>270000</v>
      </c>
    </row>
    <row r="81" spans="1:9" s="1" customFormat="1" ht="27" thickBot="1" x14ac:dyDescent="0.3">
      <c r="A81" s="18" t="s">
        <v>495</v>
      </c>
      <c r="B81" s="18" t="s">
        <v>496</v>
      </c>
      <c r="C81" s="18" t="s">
        <v>573</v>
      </c>
      <c r="D81" s="20">
        <v>3095000</v>
      </c>
      <c r="E81" s="20">
        <v>250000</v>
      </c>
      <c r="F81" s="21">
        <v>6.125</v>
      </c>
      <c r="G81" s="22" t="s">
        <v>579</v>
      </c>
      <c r="H81" s="38">
        <v>100000</v>
      </c>
    </row>
    <row r="82" spans="1:9" s="1" customFormat="1" ht="15.75" thickTop="1" x14ac:dyDescent="0.25">
      <c r="A82" s="14" t="s">
        <v>388</v>
      </c>
      <c r="B82" s="14" t="s">
        <v>415</v>
      </c>
      <c r="C82" s="14" t="s">
        <v>573</v>
      </c>
      <c r="D82" s="16">
        <v>881000</v>
      </c>
      <c r="E82" s="16">
        <v>300000</v>
      </c>
      <c r="F82" s="17">
        <v>5.75</v>
      </c>
      <c r="G82" s="25" t="s">
        <v>579</v>
      </c>
      <c r="H82" s="37"/>
    </row>
    <row r="83" spans="1:9" s="1" customFormat="1" ht="26.25" x14ac:dyDescent="0.25">
      <c r="A83" s="3" t="s">
        <v>451</v>
      </c>
      <c r="B83" s="3" t="s">
        <v>452</v>
      </c>
      <c r="C83" s="3" t="s">
        <v>573</v>
      </c>
      <c r="D83" s="4">
        <v>900000</v>
      </c>
      <c r="E83" s="4">
        <v>400000</v>
      </c>
      <c r="F83" s="6">
        <v>5.25</v>
      </c>
      <c r="G83" s="23" t="s">
        <v>578</v>
      </c>
      <c r="H83" s="27"/>
    </row>
    <row r="84" spans="1:9" s="1" customFormat="1" ht="26.25" x14ac:dyDescent="0.25">
      <c r="A84" s="3" t="s">
        <v>324</v>
      </c>
      <c r="B84" s="3" t="s">
        <v>325</v>
      </c>
      <c r="C84" s="3" t="s">
        <v>573</v>
      </c>
      <c r="D84" s="4">
        <v>17363600</v>
      </c>
      <c r="E84" s="4">
        <v>1500000</v>
      </c>
      <c r="F84" s="6">
        <v>5.125</v>
      </c>
      <c r="G84" s="23" t="s">
        <v>579</v>
      </c>
      <c r="H84" s="27"/>
    </row>
    <row r="85" spans="1:9" s="1" customFormat="1" ht="26.25" x14ac:dyDescent="0.25">
      <c r="A85" s="3" t="s">
        <v>531</v>
      </c>
      <c r="B85" s="3" t="s">
        <v>532</v>
      </c>
      <c r="C85" s="3" t="s">
        <v>573</v>
      </c>
      <c r="D85" s="4">
        <v>1140000</v>
      </c>
      <c r="E85" s="4">
        <v>400000</v>
      </c>
      <c r="F85" s="6">
        <v>3.75</v>
      </c>
      <c r="G85" s="23" t="s">
        <v>579</v>
      </c>
      <c r="H85" s="27"/>
    </row>
    <row r="86" spans="1:9" s="1" customFormat="1" ht="30.95" customHeight="1" x14ac:dyDescent="0.25">
      <c r="A86" s="3" t="s">
        <v>385</v>
      </c>
      <c r="B86" s="3" t="s">
        <v>386</v>
      </c>
      <c r="C86" s="3" t="s">
        <v>573</v>
      </c>
      <c r="D86" s="4">
        <v>156000</v>
      </c>
      <c r="E86" s="4">
        <v>109000</v>
      </c>
      <c r="F86" s="6">
        <v>3.625</v>
      </c>
      <c r="G86" s="11" t="s">
        <v>577</v>
      </c>
      <c r="H86" s="27"/>
    </row>
    <row r="87" spans="1:9" s="1" customFormat="1" ht="26.25" x14ac:dyDescent="0.25">
      <c r="A87" s="14" t="s">
        <v>432</v>
      </c>
      <c r="B87" s="14" t="s">
        <v>433</v>
      </c>
      <c r="C87" s="14" t="s">
        <v>573</v>
      </c>
      <c r="D87" s="16">
        <v>36655000</v>
      </c>
      <c r="E87" s="16">
        <v>410000</v>
      </c>
      <c r="F87" s="17"/>
      <c r="G87" s="25"/>
      <c r="H87" s="27"/>
      <c r="I87" s="1" t="s">
        <v>590</v>
      </c>
    </row>
    <row r="88" spans="1:9" s="1" customFormat="1" ht="15.75" thickBot="1" x14ac:dyDescent="0.3">
      <c r="A88" s="2"/>
      <c r="B88" s="2"/>
      <c r="C88" s="2"/>
      <c r="D88" s="9"/>
      <c r="E88" s="9"/>
      <c r="F88" s="7"/>
      <c r="G88" s="12"/>
      <c r="H88" s="46">
        <f>SUM(H62:H86)</f>
        <v>12645000</v>
      </c>
    </row>
    <row r="89" spans="1:9" ht="27" customHeight="1" thickBot="1" x14ac:dyDescent="0.3">
      <c r="A89" s="116" t="s">
        <v>588</v>
      </c>
      <c r="B89" s="114"/>
      <c r="C89" s="114"/>
      <c r="D89" s="114"/>
      <c r="E89" s="114"/>
      <c r="F89" s="114"/>
      <c r="G89" s="114"/>
      <c r="H89" s="115"/>
    </row>
    <row r="90" spans="1:9" s="1" customFormat="1" x14ac:dyDescent="0.25">
      <c r="A90" s="14" t="s">
        <v>139</v>
      </c>
      <c r="B90" s="14" t="s">
        <v>516</v>
      </c>
      <c r="C90" s="15" t="s">
        <v>7</v>
      </c>
      <c r="D90" s="16">
        <v>1761000</v>
      </c>
      <c r="E90" s="16">
        <v>965500</v>
      </c>
      <c r="F90" s="17">
        <v>8.125</v>
      </c>
      <c r="G90" s="25" t="s">
        <v>579</v>
      </c>
      <c r="H90" s="29">
        <v>890000</v>
      </c>
    </row>
    <row r="91" spans="1:9" s="1" customFormat="1" x14ac:dyDescent="0.25">
      <c r="A91" s="3" t="s">
        <v>215</v>
      </c>
      <c r="B91" s="3" t="s">
        <v>294</v>
      </c>
      <c r="C91" s="5" t="s">
        <v>7</v>
      </c>
      <c r="D91" s="4">
        <v>3989424</v>
      </c>
      <c r="E91" s="4">
        <v>2609424</v>
      </c>
      <c r="F91" s="6">
        <v>8</v>
      </c>
      <c r="G91" s="23" t="s">
        <v>578</v>
      </c>
      <c r="H91" s="27">
        <v>2100000</v>
      </c>
    </row>
    <row r="92" spans="1:9" s="1" customFormat="1" ht="34.5" x14ac:dyDescent="0.25">
      <c r="A92" s="3" t="s">
        <v>52</v>
      </c>
      <c r="B92" s="3" t="s">
        <v>53</v>
      </c>
      <c r="C92" s="5" t="s">
        <v>47</v>
      </c>
      <c r="D92" s="4">
        <v>3400000</v>
      </c>
      <c r="E92" s="4">
        <v>990000</v>
      </c>
      <c r="F92" s="6">
        <v>8</v>
      </c>
      <c r="G92" s="23" t="s">
        <v>579</v>
      </c>
      <c r="H92" s="27">
        <v>820000</v>
      </c>
    </row>
    <row r="93" spans="1:9" s="1" customFormat="1" x14ac:dyDescent="0.25">
      <c r="A93" s="3" t="s">
        <v>16</v>
      </c>
      <c r="B93" s="3" t="s">
        <v>17</v>
      </c>
      <c r="C93" s="5" t="s">
        <v>584</v>
      </c>
      <c r="D93" s="4">
        <v>7845717</v>
      </c>
      <c r="E93" s="4">
        <v>3656849</v>
      </c>
      <c r="F93" s="6">
        <v>7.875</v>
      </c>
      <c r="G93" s="23" t="s">
        <v>578</v>
      </c>
      <c r="H93" s="27">
        <v>2600000</v>
      </c>
    </row>
    <row r="94" spans="1:9" s="1" customFormat="1" ht="26.25" x14ac:dyDescent="0.25">
      <c r="A94" s="3" t="s">
        <v>69</v>
      </c>
      <c r="B94" s="3" t="s">
        <v>509</v>
      </c>
      <c r="C94" s="5" t="s">
        <v>7</v>
      </c>
      <c r="D94" s="4">
        <v>1580000</v>
      </c>
      <c r="E94" s="4">
        <v>925960</v>
      </c>
      <c r="F94" s="6">
        <v>7.8571428571428568</v>
      </c>
      <c r="G94" s="23" t="s">
        <v>579</v>
      </c>
      <c r="H94" s="27">
        <v>740000</v>
      </c>
    </row>
    <row r="95" spans="1:9" s="1" customFormat="1" ht="34.5" x14ac:dyDescent="0.25">
      <c r="A95" s="3" t="s">
        <v>95</v>
      </c>
      <c r="B95" s="3" t="s">
        <v>96</v>
      </c>
      <c r="C95" s="5" t="s">
        <v>47</v>
      </c>
      <c r="D95" s="4">
        <v>1764380</v>
      </c>
      <c r="E95" s="4">
        <v>1127380</v>
      </c>
      <c r="F95" s="6">
        <v>7.625</v>
      </c>
      <c r="G95" s="23" t="s">
        <v>578</v>
      </c>
      <c r="H95" s="27">
        <v>800000</v>
      </c>
    </row>
    <row r="96" spans="1:9" s="1" customFormat="1" ht="39" x14ac:dyDescent="0.25">
      <c r="A96" s="3" t="s">
        <v>282</v>
      </c>
      <c r="B96" s="3" t="s">
        <v>283</v>
      </c>
      <c r="C96" s="5" t="s">
        <v>7</v>
      </c>
      <c r="D96" s="4">
        <v>6526000</v>
      </c>
      <c r="E96" s="4">
        <v>2936000</v>
      </c>
      <c r="F96" s="6">
        <v>7.5</v>
      </c>
      <c r="G96" s="23" t="s">
        <v>578</v>
      </c>
      <c r="H96" s="27">
        <v>1800000</v>
      </c>
    </row>
    <row r="97" spans="1:8" s="1" customFormat="1" ht="34.5" x14ac:dyDescent="0.25">
      <c r="A97" s="3" t="s">
        <v>258</v>
      </c>
      <c r="B97" s="3" t="s">
        <v>259</v>
      </c>
      <c r="C97" s="5" t="s">
        <v>47</v>
      </c>
      <c r="D97" s="4">
        <v>1701274</v>
      </c>
      <c r="E97" s="4">
        <v>541400</v>
      </c>
      <c r="F97" s="6">
        <v>7.375</v>
      </c>
      <c r="G97" s="23" t="s">
        <v>579</v>
      </c>
      <c r="H97" s="27">
        <v>350000</v>
      </c>
    </row>
    <row r="98" spans="1:8" s="1" customFormat="1" ht="34.5" x14ac:dyDescent="0.25">
      <c r="A98" s="3" t="s">
        <v>197</v>
      </c>
      <c r="B98" s="3" t="s">
        <v>198</v>
      </c>
      <c r="C98" s="5" t="s">
        <v>47</v>
      </c>
      <c r="D98" s="4">
        <v>2642500</v>
      </c>
      <c r="E98" s="4">
        <v>1285000</v>
      </c>
      <c r="F98" s="6">
        <v>7.375</v>
      </c>
      <c r="G98" s="23" t="s">
        <v>579</v>
      </c>
      <c r="H98" s="27">
        <v>800000</v>
      </c>
    </row>
    <row r="99" spans="1:8" s="1" customFormat="1" x14ac:dyDescent="0.25">
      <c r="A99" s="3" t="s">
        <v>298</v>
      </c>
      <c r="B99" s="3" t="s">
        <v>569</v>
      </c>
      <c r="C99" s="5" t="s">
        <v>38</v>
      </c>
      <c r="D99" s="4">
        <v>1850000</v>
      </c>
      <c r="E99" s="4">
        <v>495000</v>
      </c>
      <c r="F99" s="6">
        <v>7.375</v>
      </c>
      <c r="G99" s="23" t="s">
        <v>579</v>
      </c>
      <c r="H99" s="27">
        <v>320000</v>
      </c>
    </row>
    <row r="100" spans="1:8" s="1" customFormat="1" x14ac:dyDescent="0.25">
      <c r="A100" s="3" t="s">
        <v>58</v>
      </c>
      <c r="B100" s="3" t="s">
        <v>59</v>
      </c>
      <c r="C100" s="5" t="s">
        <v>7</v>
      </c>
      <c r="D100" s="4">
        <v>3183153</v>
      </c>
      <c r="E100" s="4">
        <v>2222153</v>
      </c>
      <c r="F100" s="6">
        <v>7.375</v>
      </c>
      <c r="G100" s="23" t="s">
        <v>578</v>
      </c>
      <c r="H100" s="27">
        <v>1300000</v>
      </c>
    </row>
    <row r="101" spans="1:8" s="1" customFormat="1" ht="39" x14ac:dyDescent="0.25">
      <c r="A101" s="3" t="s">
        <v>404</v>
      </c>
      <c r="B101" s="3" t="s">
        <v>405</v>
      </c>
      <c r="C101" s="5" t="s">
        <v>25</v>
      </c>
      <c r="D101" s="4">
        <v>2570000</v>
      </c>
      <c r="E101" s="4">
        <v>1000000</v>
      </c>
      <c r="F101" s="6">
        <v>7.25</v>
      </c>
      <c r="G101" s="23" t="s">
        <v>578</v>
      </c>
      <c r="H101" s="27">
        <v>580000</v>
      </c>
    </row>
    <row r="102" spans="1:8" s="1" customFormat="1" x14ac:dyDescent="0.25">
      <c r="A102" s="3" t="s">
        <v>501</v>
      </c>
      <c r="B102" s="3" t="s">
        <v>502</v>
      </c>
      <c r="C102" s="5" t="s">
        <v>7</v>
      </c>
      <c r="D102" s="4">
        <v>1904000</v>
      </c>
      <c r="E102" s="4">
        <v>489000</v>
      </c>
      <c r="F102" s="6">
        <v>7.125</v>
      </c>
      <c r="G102" s="23" t="s">
        <v>578</v>
      </c>
      <c r="H102" s="27">
        <v>280000</v>
      </c>
    </row>
    <row r="103" spans="1:8" s="1" customFormat="1" ht="26.25" x14ac:dyDescent="0.25">
      <c r="A103" s="3" t="s">
        <v>560</v>
      </c>
      <c r="B103" s="3" t="s">
        <v>562</v>
      </c>
      <c r="C103" s="5" t="s">
        <v>318</v>
      </c>
      <c r="D103" s="4">
        <v>46784000</v>
      </c>
      <c r="E103" s="4">
        <v>6000000</v>
      </c>
      <c r="F103" s="6">
        <v>7</v>
      </c>
      <c r="G103" s="23" t="s">
        <v>578</v>
      </c>
      <c r="H103" s="27">
        <v>2000000</v>
      </c>
    </row>
    <row r="104" spans="1:8" s="1" customFormat="1" ht="26.25" x14ac:dyDescent="0.25">
      <c r="A104" s="3" t="s">
        <v>321</v>
      </c>
      <c r="B104" s="3" t="s">
        <v>322</v>
      </c>
      <c r="C104" s="5" t="s">
        <v>582</v>
      </c>
      <c r="D104" s="4">
        <v>2715556</v>
      </c>
      <c r="E104" s="4">
        <v>600000</v>
      </c>
      <c r="F104" s="6">
        <v>7</v>
      </c>
      <c r="G104" s="23" t="s">
        <v>579</v>
      </c>
      <c r="H104" s="27">
        <v>330000</v>
      </c>
    </row>
    <row r="105" spans="1:8" s="1" customFormat="1" ht="26.25" x14ac:dyDescent="0.25">
      <c r="A105" s="3" t="s">
        <v>335</v>
      </c>
      <c r="B105" s="3" t="s">
        <v>336</v>
      </c>
      <c r="C105" s="5" t="s">
        <v>584</v>
      </c>
      <c r="D105" s="4">
        <v>4694000</v>
      </c>
      <c r="E105" s="4">
        <v>2786800</v>
      </c>
      <c r="F105" s="6">
        <v>7</v>
      </c>
      <c r="G105" s="23" t="s">
        <v>578</v>
      </c>
      <c r="H105" s="27">
        <v>1300000</v>
      </c>
    </row>
    <row r="106" spans="1:8" s="1" customFormat="1" x14ac:dyDescent="0.25">
      <c r="A106" s="3" t="s">
        <v>6</v>
      </c>
      <c r="B106" s="3" t="s">
        <v>419</v>
      </c>
      <c r="C106" s="5" t="s">
        <v>7</v>
      </c>
      <c r="D106" s="4">
        <v>1950000</v>
      </c>
      <c r="E106" s="4">
        <v>990000</v>
      </c>
      <c r="F106" s="6">
        <v>6.875</v>
      </c>
      <c r="G106" s="23" t="s">
        <v>579</v>
      </c>
      <c r="H106" s="27">
        <v>450000</v>
      </c>
    </row>
    <row r="107" spans="1:8" s="1" customFormat="1" ht="26.25" x14ac:dyDescent="0.25">
      <c r="A107" s="3" t="s">
        <v>272</v>
      </c>
      <c r="B107" s="3" t="s">
        <v>421</v>
      </c>
      <c r="C107" s="5" t="s">
        <v>79</v>
      </c>
      <c r="D107" s="4">
        <v>22551000</v>
      </c>
      <c r="E107" s="4">
        <v>3311000</v>
      </c>
      <c r="F107" s="6">
        <v>6.875</v>
      </c>
      <c r="G107" s="23" t="s">
        <v>578</v>
      </c>
      <c r="H107" s="27">
        <v>1200000</v>
      </c>
    </row>
    <row r="108" spans="1:8" s="1" customFormat="1" x14ac:dyDescent="0.25">
      <c r="A108" s="3" t="s">
        <v>98</v>
      </c>
      <c r="B108" s="3" t="s">
        <v>99</v>
      </c>
      <c r="C108" s="5" t="s">
        <v>7</v>
      </c>
      <c r="D108" s="4">
        <v>1691000</v>
      </c>
      <c r="E108" s="4">
        <v>300000</v>
      </c>
      <c r="F108" s="6">
        <v>6.875</v>
      </c>
      <c r="G108" s="23" t="s">
        <v>579</v>
      </c>
      <c r="H108" s="27">
        <v>150000</v>
      </c>
    </row>
    <row r="109" spans="1:8" s="1" customFormat="1" x14ac:dyDescent="0.25">
      <c r="A109" s="3" t="s">
        <v>396</v>
      </c>
      <c r="B109" s="3" t="s">
        <v>493</v>
      </c>
      <c r="C109" s="5" t="s">
        <v>7</v>
      </c>
      <c r="D109" s="4">
        <v>3080000</v>
      </c>
      <c r="E109" s="4">
        <v>1800000</v>
      </c>
      <c r="F109" s="6">
        <v>6.8571428571428568</v>
      </c>
      <c r="G109" s="23" t="s">
        <v>579</v>
      </c>
      <c r="H109" s="27">
        <v>800000</v>
      </c>
    </row>
    <row r="110" spans="1:8" s="1" customFormat="1" ht="26.25" x14ac:dyDescent="0.25">
      <c r="A110" s="3" t="s">
        <v>249</v>
      </c>
      <c r="B110" s="3" t="s">
        <v>309</v>
      </c>
      <c r="C110" s="5" t="s">
        <v>7</v>
      </c>
      <c r="D110" s="4">
        <v>1622104</v>
      </c>
      <c r="E110" s="4">
        <v>450000</v>
      </c>
      <c r="F110" s="6">
        <v>6.8571428571428568</v>
      </c>
      <c r="G110" s="23" t="s">
        <v>579</v>
      </c>
      <c r="H110" s="27">
        <v>200000</v>
      </c>
    </row>
    <row r="111" spans="1:8" s="1" customFormat="1" ht="26.25" x14ac:dyDescent="0.25">
      <c r="A111" s="39" t="s">
        <v>566</v>
      </c>
      <c r="B111" s="39" t="s">
        <v>567</v>
      </c>
      <c r="C111" s="44" t="s">
        <v>7</v>
      </c>
      <c r="D111" s="40">
        <v>6425000</v>
      </c>
      <c r="E111" s="40">
        <v>2500000</v>
      </c>
      <c r="F111" s="41">
        <v>6.625</v>
      </c>
      <c r="G111" s="42" t="s">
        <v>578</v>
      </c>
      <c r="H111" s="43">
        <v>800000</v>
      </c>
    </row>
    <row r="112" spans="1:8" s="1" customFormat="1" x14ac:dyDescent="0.25">
      <c r="A112" s="3" t="s">
        <v>185</v>
      </c>
      <c r="B112" s="3" t="s">
        <v>186</v>
      </c>
      <c r="C112" s="5" t="s">
        <v>7</v>
      </c>
      <c r="D112" s="4">
        <v>11582300</v>
      </c>
      <c r="E112" s="4">
        <v>2228444</v>
      </c>
      <c r="F112" s="6">
        <v>6.5714285714285712</v>
      </c>
      <c r="G112" s="11" t="s">
        <v>578</v>
      </c>
      <c r="H112" s="27">
        <v>800000</v>
      </c>
    </row>
    <row r="113" spans="1:8" s="1" customFormat="1" ht="26.25" x14ac:dyDescent="0.25">
      <c r="A113" s="3" t="s">
        <v>247</v>
      </c>
      <c r="B113" s="3" t="s">
        <v>248</v>
      </c>
      <c r="C113" s="5" t="s">
        <v>584</v>
      </c>
      <c r="D113" s="4">
        <v>4880000</v>
      </c>
      <c r="E113" s="4">
        <v>489000</v>
      </c>
      <c r="F113" s="6">
        <v>6.2857142857142856</v>
      </c>
      <c r="G113" s="11" t="s">
        <v>579</v>
      </c>
      <c r="H113" s="27">
        <v>150000</v>
      </c>
    </row>
    <row r="114" spans="1:8" s="1" customFormat="1" ht="26.25" x14ac:dyDescent="0.25">
      <c r="A114" s="3" t="s">
        <v>134</v>
      </c>
      <c r="B114" s="3" t="s">
        <v>135</v>
      </c>
      <c r="C114" s="5" t="s">
        <v>582</v>
      </c>
      <c r="D114" s="4">
        <v>1992000</v>
      </c>
      <c r="E114" s="4">
        <v>400000</v>
      </c>
      <c r="F114" s="6">
        <v>6.25</v>
      </c>
      <c r="G114" s="11" t="s">
        <v>578</v>
      </c>
      <c r="H114" s="27">
        <v>120000</v>
      </c>
    </row>
    <row r="115" spans="1:8" s="1" customFormat="1" ht="27" thickBot="1" x14ac:dyDescent="0.3">
      <c r="A115" s="18" t="s">
        <v>344</v>
      </c>
      <c r="B115" s="18" t="s">
        <v>470</v>
      </c>
      <c r="C115" s="19" t="s">
        <v>7</v>
      </c>
      <c r="D115" s="20">
        <v>2548560</v>
      </c>
      <c r="E115" s="20">
        <v>646700</v>
      </c>
      <c r="F115" s="21">
        <v>6.25</v>
      </c>
      <c r="G115" s="22" t="s">
        <v>578</v>
      </c>
      <c r="H115" s="38">
        <v>190000</v>
      </c>
    </row>
    <row r="116" spans="1:8" s="1" customFormat="1" ht="27" thickTop="1" x14ac:dyDescent="0.25">
      <c r="A116" s="14" t="s">
        <v>485</v>
      </c>
      <c r="B116" s="14" t="s">
        <v>549</v>
      </c>
      <c r="C116" s="15" t="s">
        <v>7</v>
      </c>
      <c r="D116" s="16">
        <v>5840000</v>
      </c>
      <c r="E116" s="16">
        <v>2000000</v>
      </c>
      <c r="F116" s="17">
        <v>6.125</v>
      </c>
      <c r="G116" s="25" t="s">
        <v>578</v>
      </c>
      <c r="H116" s="37"/>
    </row>
    <row r="117" spans="1:8" s="1" customFormat="1" x14ac:dyDescent="0.25">
      <c r="A117" s="3" t="s">
        <v>506</v>
      </c>
      <c r="B117" s="3" t="s">
        <v>507</v>
      </c>
      <c r="C117" s="5" t="s">
        <v>7</v>
      </c>
      <c r="D117" s="4">
        <v>2711600</v>
      </c>
      <c r="E117" s="4">
        <v>496600</v>
      </c>
      <c r="F117" s="6">
        <v>6</v>
      </c>
      <c r="G117" s="23" t="s">
        <v>578</v>
      </c>
      <c r="H117" s="27"/>
    </row>
    <row r="118" spans="1:8" s="1" customFormat="1" x14ac:dyDescent="0.25">
      <c r="A118" s="3" t="s">
        <v>147</v>
      </c>
      <c r="B118" s="3" t="s">
        <v>148</v>
      </c>
      <c r="C118" s="5" t="s">
        <v>7</v>
      </c>
      <c r="D118" s="4">
        <v>2689500</v>
      </c>
      <c r="E118" s="4">
        <v>355000</v>
      </c>
      <c r="F118" s="6">
        <v>5.875</v>
      </c>
      <c r="G118" s="23" t="s">
        <v>579</v>
      </c>
      <c r="H118" s="27"/>
    </row>
    <row r="119" spans="1:8" s="1" customFormat="1" x14ac:dyDescent="0.25">
      <c r="A119" s="3" t="s">
        <v>425</v>
      </c>
      <c r="B119" s="3" t="s">
        <v>426</v>
      </c>
      <c r="C119" s="5" t="s">
        <v>7</v>
      </c>
      <c r="D119" s="4">
        <v>6425001</v>
      </c>
      <c r="E119" s="4">
        <v>1320001</v>
      </c>
      <c r="F119" s="6">
        <v>5.5</v>
      </c>
      <c r="G119" s="23" t="s">
        <v>578</v>
      </c>
      <c r="H119" s="27"/>
    </row>
    <row r="120" spans="1:8" s="1" customFormat="1" x14ac:dyDescent="0.25">
      <c r="A120" s="3" t="s">
        <v>84</v>
      </c>
      <c r="B120" s="3" t="s">
        <v>85</v>
      </c>
      <c r="C120" s="5" t="s">
        <v>582</v>
      </c>
      <c r="D120" s="4">
        <v>2110876</v>
      </c>
      <c r="E120" s="4">
        <v>800000</v>
      </c>
      <c r="F120" s="6">
        <v>5.375</v>
      </c>
      <c r="G120" s="23" t="s">
        <v>578</v>
      </c>
      <c r="H120" s="27"/>
    </row>
    <row r="121" spans="1:8" s="1" customFormat="1" ht="26.25" x14ac:dyDescent="0.25">
      <c r="A121" s="3" t="s">
        <v>361</v>
      </c>
      <c r="B121" s="3" t="s">
        <v>362</v>
      </c>
      <c r="C121" s="5" t="s">
        <v>584</v>
      </c>
      <c r="D121" s="4">
        <v>4000000</v>
      </c>
      <c r="E121" s="4">
        <v>480000</v>
      </c>
      <c r="F121" s="6">
        <v>5.125</v>
      </c>
      <c r="G121" s="23" t="s">
        <v>579</v>
      </c>
      <c r="H121" s="27"/>
    </row>
    <row r="122" spans="1:8" s="1" customFormat="1" ht="26.25" x14ac:dyDescent="0.25">
      <c r="A122" s="3" t="s">
        <v>128</v>
      </c>
      <c r="B122" s="3" t="s">
        <v>129</v>
      </c>
      <c r="C122" s="5" t="s">
        <v>38</v>
      </c>
      <c r="D122" s="4">
        <v>1792000</v>
      </c>
      <c r="E122" s="4">
        <v>955600</v>
      </c>
      <c r="F122" s="6">
        <v>5.125</v>
      </c>
      <c r="G122" s="23" t="s">
        <v>578</v>
      </c>
      <c r="H122" s="27"/>
    </row>
    <row r="123" spans="1:8" s="1" customFormat="1" x14ac:dyDescent="0.25">
      <c r="A123" s="3" t="s">
        <v>92</v>
      </c>
      <c r="B123" s="3" t="s">
        <v>93</v>
      </c>
      <c r="C123" s="5" t="s">
        <v>38</v>
      </c>
      <c r="D123" s="4">
        <v>1937000</v>
      </c>
      <c r="E123" s="4">
        <v>525000</v>
      </c>
      <c r="F123" s="6">
        <v>4.875</v>
      </c>
      <c r="G123" s="23" t="s">
        <v>579</v>
      </c>
      <c r="H123" s="27"/>
    </row>
    <row r="124" spans="1:8" s="1" customFormat="1" x14ac:dyDescent="0.25">
      <c r="A124" s="3" t="s">
        <v>261</v>
      </c>
      <c r="B124" s="3" t="s">
        <v>262</v>
      </c>
      <c r="C124" s="5" t="s">
        <v>582</v>
      </c>
      <c r="D124" s="4">
        <v>5509500</v>
      </c>
      <c r="E124" s="4">
        <v>1453710</v>
      </c>
      <c r="F124" s="6">
        <v>3.5714285714285716</v>
      </c>
      <c r="G124" s="23" t="s">
        <v>578</v>
      </c>
      <c r="H124" s="27"/>
    </row>
    <row r="125" spans="1:8" s="1" customFormat="1" ht="15.75" thickBot="1" x14ac:dyDescent="0.3">
      <c r="A125" s="2"/>
      <c r="B125" s="2"/>
      <c r="C125" s="2"/>
      <c r="D125" s="9"/>
      <c r="E125" s="9"/>
      <c r="F125" s="7"/>
      <c r="G125" s="12"/>
      <c r="H125" s="45">
        <f>SUM(H90:H124)</f>
        <v>21870000</v>
      </c>
    </row>
    <row r="126" spans="1:8" ht="25.5" customHeight="1" thickBot="1" x14ac:dyDescent="0.3">
      <c r="A126" s="116" t="s">
        <v>589</v>
      </c>
      <c r="B126" s="114"/>
      <c r="C126" s="114"/>
      <c r="D126" s="114"/>
      <c r="E126" s="114"/>
      <c r="F126" s="114"/>
      <c r="G126" s="114"/>
      <c r="H126" s="115"/>
    </row>
    <row r="127" spans="1:8" s="1" customFormat="1" ht="26.25" x14ac:dyDescent="0.25">
      <c r="A127" s="14" t="s">
        <v>412</v>
      </c>
      <c r="B127" s="14" t="s">
        <v>413</v>
      </c>
      <c r="C127" s="15" t="s">
        <v>7</v>
      </c>
      <c r="D127" s="16">
        <v>169000</v>
      </c>
      <c r="E127" s="16">
        <v>75000</v>
      </c>
      <c r="F127" s="17">
        <v>8.125</v>
      </c>
      <c r="G127" s="25" t="s">
        <v>579</v>
      </c>
      <c r="H127" s="29">
        <v>75000</v>
      </c>
    </row>
    <row r="128" spans="1:8" s="1" customFormat="1" ht="26.25" x14ac:dyDescent="0.25">
      <c r="A128" s="3" t="s">
        <v>303</v>
      </c>
      <c r="B128" s="3" t="s">
        <v>304</v>
      </c>
      <c r="C128" s="5" t="s">
        <v>7</v>
      </c>
      <c r="D128" s="4">
        <v>1280000</v>
      </c>
      <c r="E128" s="4">
        <v>490000</v>
      </c>
      <c r="F128" s="6">
        <v>7.8571428571428568</v>
      </c>
      <c r="G128" s="23" t="s">
        <v>579</v>
      </c>
      <c r="H128" s="27">
        <v>440000</v>
      </c>
    </row>
    <row r="129" spans="1:8" s="1" customFormat="1" ht="34.5" x14ac:dyDescent="0.25">
      <c r="A129" s="3" t="s">
        <v>188</v>
      </c>
      <c r="B129" s="3" t="s">
        <v>189</v>
      </c>
      <c r="C129" s="5" t="s">
        <v>8</v>
      </c>
      <c r="D129" s="4">
        <v>1460202</v>
      </c>
      <c r="E129" s="4">
        <v>617000</v>
      </c>
      <c r="F129" s="6">
        <v>7.8571428571428568</v>
      </c>
      <c r="G129" s="23" t="s">
        <v>578</v>
      </c>
      <c r="H129" s="27">
        <v>530000</v>
      </c>
    </row>
    <row r="130" spans="1:8" s="1" customFormat="1" x14ac:dyDescent="0.25">
      <c r="A130" s="3" t="s">
        <v>153</v>
      </c>
      <c r="B130" s="3" t="s">
        <v>154</v>
      </c>
      <c r="C130" s="5" t="s">
        <v>7</v>
      </c>
      <c r="D130" s="4">
        <v>511200</v>
      </c>
      <c r="E130" s="4">
        <v>286200</v>
      </c>
      <c r="F130" s="6">
        <v>7.75</v>
      </c>
      <c r="G130" s="23" t="s">
        <v>579</v>
      </c>
      <c r="H130" s="27">
        <v>250000</v>
      </c>
    </row>
    <row r="131" spans="1:8" s="1" customFormat="1" x14ac:dyDescent="0.25">
      <c r="A131" s="3" t="s">
        <v>274</v>
      </c>
      <c r="B131" s="3" t="s">
        <v>275</v>
      </c>
      <c r="C131" s="5" t="s">
        <v>7</v>
      </c>
      <c r="D131" s="4">
        <v>320000</v>
      </c>
      <c r="E131" s="4">
        <v>195000</v>
      </c>
      <c r="F131" s="6">
        <v>7.625</v>
      </c>
      <c r="G131" s="23" t="s">
        <v>579</v>
      </c>
      <c r="H131" s="27">
        <v>165000</v>
      </c>
    </row>
    <row r="132" spans="1:8" s="1" customFormat="1" x14ac:dyDescent="0.25">
      <c r="A132" s="3" t="s">
        <v>26</v>
      </c>
      <c r="B132" s="3" t="s">
        <v>82</v>
      </c>
      <c r="C132" s="5" t="s">
        <v>25</v>
      </c>
      <c r="D132" s="4">
        <v>557500</v>
      </c>
      <c r="E132" s="4">
        <v>390000</v>
      </c>
      <c r="F132" s="6">
        <v>7.625</v>
      </c>
      <c r="G132" s="23" t="s">
        <v>579</v>
      </c>
      <c r="H132" s="27">
        <v>330000</v>
      </c>
    </row>
    <row r="133" spans="1:8" s="1" customFormat="1" x14ac:dyDescent="0.25">
      <c r="A133" s="3" t="s">
        <v>108</v>
      </c>
      <c r="B133" s="3" t="s">
        <v>109</v>
      </c>
      <c r="C133" s="5" t="s">
        <v>7</v>
      </c>
      <c r="D133" s="4">
        <v>1180000</v>
      </c>
      <c r="E133" s="4">
        <v>380000</v>
      </c>
      <c r="F133" s="6">
        <v>7.625</v>
      </c>
      <c r="G133" s="23" t="s">
        <v>579</v>
      </c>
      <c r="H133" s="27">
        <v>320000</v>
      </c>
    </row>
    <row r="134" spans="1:8" s="1" customFormat="1" x14ac:dyDescent="0.25">
      <c r="A134" s="3" t="s">
        <v>570</v>
      </c>
      <c r="B134" s="3" t="s">
        <v>87</v>
      </c>
      <c r="C134" s="5" t="s">
        <v>7</v>
      </c>
      <c r="D134" s="4">
        <v>690000</v>
      </c>
      <c r="E134" s="4">
        <v>375000</v>
      </c>
      <c r="F134" s="6">
        <v>7.625</v>
      </c>
      <c r="G134" s="23" t="s">
        <v>579</v>
      </c>
      <c r="H134" s="27">
        <v>320000</v>
      </c>
    </row>
    <row r="135" spans="1:8" s="1" customFormat="1" x14ac:dyDescent="0.25">
      <c r="A135" s="3" t="s">
        <v>553</v>
      </c>
      <c r="B135" s="3" t="s">
        <v>554</v>
      </c>
      <c r="C135" s="5" t="s">
        <v>7</v>
      </c>
      <c r="D135" s="4">
        <v>787000</v>
      </c>
      <c r="E135" s="4">
        <v>497000</v>
      </c>
      <c r="F135" s="6">
        <v>7.5</v>
      </c>
      <c r="G135" s="23" t="s">
        <v>579</v>
      </c>
      <c r="H135" s="27">
        <v>400000</v>
      </c>
    </row>
    <row r="136" spans="1:8" s="1" customFormat="1" ht="26.25" x14ac:dyDescent="0.25">
      <c r="A136" s="3" t="s">
        <v>254</v>
      </c>
      <c r="B136" s="3" t="s">
        <v>255</v>
      </c>
      <c r="C136" s="5" t="s">
        <v>7</v>
      </c>
      <c r="D136" s="4">
        <v>449000</v>
      </c>
      <c r="E136" s="4">
        <v>235000</v>
      </c>
      <c r="F136" s="6">
        <v>7.5</v>
      </c>
      <c r="G136" s="23" t="s">
        <v>579</v>
      </c>
      <c r="H136" s="27">
        <v>190000</v>
      </c>
    </row>
    <row r="137" spans="1:8" ht="34.5" x14ac:dyDescent="0.25">
      <c r="A137" s="3" t="s">
        <v>100</v>
      </c>
      <c r="B137" s="3" t="s">
        <v>285</v>
      </c>
      <c r="C137" s="5" t="s">
        <v>47</v>
      </c>
      <c r="D137" s="4">
        <v>800000</v>
      </c>
      <c r="E137" s="4">
        <v>200000</v>
      </c>
      <c r="F137" s="6">
        <v>7.4285714285714288</v>
      </c>
      <c r="G137" s="23" t="s">
        <v>579</v>
      </c>
      <c r="H137" s="26">
        <v>155000</v>
      </c>
    </row>
    <row r="138" spans="1:8" s="1" customFormat="1" x14ac:dyDescent="0.25">
      <c r="A138" s="3" t="s">
        <v>175</v>
      </c>
      <c r="B138" s="3" t="s">
        <v>176</v>
      </c>
      <c r="C138" s="5" t="s">
        <v>7</v>
      </c>
      <c r="D138" s="4">
        <v>313600</v>
      </c>
      <c r="E138" s="4">
        <v>145000</v>
      </c>
      <c r="F138" s="6">
        <v>7.375</v>
      </c>
      <c r="G138" s="23" t="s">
        <v>579</v>
      </c>
      <c r="H138" s="27">
        <v>110000</v>
      </c>
    </row>
    <row r="139" spans="1:8" s="1" customFormat="1" ht="34.5" x14ac:dyDescent="0.25">
      <c r="A139" s="3" t="s">
        <v>199</v>
      </c>
      <c r="B139" s="3" t="s">
        <v>559</v>
      </c>
      <c r="C139" s="5" t="s">
        <v>18</v>
      </c>
      <c r="D139" s="4">
        <v>1168596</v>
      </c>
      <c r="E139" s="4">
        <v>493596</v>
      </c>
      <c r="F139" s="6">
        <v>7.375</v>
      </c>
      <c r="G139" s="23" t="s">
        <v>579</v>
      </c>
      <c r="H139" s="27">
        <v>360000</v>
      </c>
    </row>
    <row r="140" spans="1:8" s="1" customFormat="1" x14ac:dyDescent="0.25">
      <c r="A140" s="3" t="s">
        <v>463</v>
      </c>
      <c r="B140" s="3" t="s">
        <v>464</v>
      </c>
      <c r="C140" s="5" t="s">
        <v>7</v>
      </c>
      <c r="D140" s="4">
        <v>834316</v>
      </c>
      <c r="E140" s="4">
        <v>155315</v>
      </c>
      <c r="F140" s="6">
        <v>7.375</v>
      </c>
      <c r="G140" s="23" t="s">
        <v>579</v>
      </c>
      <c r="H140" s="27">
        <v>115000</v>
      </c>
    </row>
    <row r="141" spans="1:8" s="1" customFormat="1" x14ac:dyDescent="0.25">
      <c r="A141" s="3" t="s">
        <v>394</v>
      </c>
      <c r="B141" s="3" t="s">
        <v>395</v>
      </c>
      <c r="C141" s="5" t="s">
        <v>7</v>
      </c>
      <c r="D141" s="4">
        <v>554000</v>
      </c>
      <c r="E141" s="4">
        <v>179000</v>
      </c>
      <c r="F141" s="6">
        <v>7.375</v>
      </c>
      <c r="G141" s="23" t="s">
        <v>579</v>
      </c>
      <c r="H141" s="27">
        <v>135000</v>
      </c>
    </row>
    <row r="142" spans="1:8" s="1" customFormat="1" x14ac:dyDescent="0.25">
      <c r="A142" s="3" t="s">
        <v>474</v>
      </c>
      <c r="B142" s="3" t="s">
        <v>475</v>
      </c>
      <c r="C142" s="5" t="s">
        <v>7</v>
      </c>
      <c r="D142" s="4">
        <v>785000</v>
      </c>
      <c r="E142" s="4">
        <v>420000</v>
      </c>
      <c r="F142" s="6">
        <v>7.375</v>
      </c>
      <c r="G142" s="23" t="s">
        <v>579</v>
      </c>
      <c r="H142" s="27">
        <v>305000</v>
      </c>
    </row>
    <row r="143" spans="1:8" s="1" customFormat="1" ht="30.95" customHeight="1" x14ac:dyDescent="0.25">
      <c r="A143" s="3" t="s">
        <v>23</v>
      </c>
      <c r="B143" s="3" t="s">
        <v>24</v>
      </c>
      <c r="C143" s="5" t="s">
        <v>25</v>
      </c>
      <c r="D143" s="4">
        <v>845000</v>
      </c>
      <c r="E143" s="4">
        <v>420000</v>
      </c>
      <c r="F143" s="6">
        <v>7.375</v>
      </c>
      <c r="G143" s="23" t="s">
        <v>579</v>
      </c>
      <c r="H143" s="27">
        <v>305000</v>
      </c>
    </row>
    <row r="144" spans="1:8" s="1" customFormat="1" ht="26.25" x14ac:dyDescent="0.25">
      <c r="A144" s="3" t="s">
        <v>349</v>
      </c>
      <c r="B144" s="3" t="s">
        <v>350</v>
      </c>
      <c r="C144" s="5" t="s">
        <v>7</v>
      </c>
      <c r="D144" s="4">
        <v>537200</v>
      </c>
      <c r="E144" s="4">
        <v>294000</v>
      </c>
      <c r="F144" s="6">
        <v>7.2857142857142856</v>
      </c>
      <c r="G144" s="23" t="s">
        <v>579</v>
      </c>
      <c r="H144" s="27">
        <v>205000</v>
      </c>
    </row>
    <row r="145" spans="1:8" s="1" customFormat="1" x14ac:dyDescent="0.25">
      <c r="A145" s="3" t="s">
        <v>296</v>
      </c>
      <c r="B145" s="3" t="s">
        <v>297</v>
      </c>
      <c r="C145" s="5" t="s">
        <v>7</v>
      </c>
      <c r="D145" s="4">
        <v>1022000</v>
      </c>
      <c r="E145" s="4">
        <v>490560</v>
      </c>
      <c r="F145" s="6">
        <v>7.25</v>
      </c>
      <c r="G145" s="23" t="s">
        <v>579</v>
      </c>
      <c r="H145" s="27">
        <v>330000</v>
      </c>
    </row>
    <row r="146" spans="1:8" s="1" customFormat="1" ht="26.25" x14ac:dyDescent="0.25">
      <c r="A146" s="3" t="s">
        <v>487</v>
      </c>
      <c r="B146" s="3" t="s">
        <v>488</v>
      </c>
      <c r="C146" s="5" t="s">
        <v>7</v>
      </c>
      <c r="D146" s="4">
        <v>1371552</v>
      </c>
      <c r="E146" s="4">
        <v>732522</v>
      </c>
      <c r="F146" s="6">
        <v>7.25</v>
      </c>
      <c r="G146" s="23" t="s">
        <v>579</v>
      </c>
      <c r="H146" s="27">
        <v>480000</v>
      </c>
    </row>
    <row r="147" spans="1:8" s="1" customFormat="1" ht="34.5" x14ac:dyDescent="0.25">
      <c r="A147" s="3" t="s">
        <v>266</v>
      </c>
      <c r="B147" s="3" t="s">
        <v>268</v>
      </c>
      <c r="C147" s="5" t="s">
        <v>18</v>
      </c>
      <c r="D147" s="4">
        <v>1494260</v>
      </c>
      <c r="E147" s="4">
        <v>475000</v>
      </c>
      <c r="F147" s="6">
        <v>7.25</v>
      </c>
      <c r="G147" s="23" t="s">
        <v>579</v>
      </c>
      <c r="H147" s="27">
        <v>310000</v>
      </c>
    </row>
    <row r="148" spans="1:8" s="1" customFormat="1" ht="26.25" x14ac:dyDescent="0.25">
      <c r="A148" s="3" t="s">
        <v>435</v>
      </c>
      <c r="B148" s="3" t="s">
        <v>436</v>
      </c>
      <c r="C148" s="5" t="s">
        <v>7</v>
      </c>
      <c r="D148" s="4">
        <v>1391600</v>
      </c>
      <c r="E148" s="4">
        <v>797100</v>
      </c>
      <c r="F148" s="6">
        <v>7.25</v>
      </c>
      <c r="G148" s="23" t="s">
        <v>579</v>
      </c>
      <c r="H148" s="27">
        <v>500000</v>
      </c>
    </row>
    <row r="149" spans="1:8" s="1" customFormat="1" ht="26.25" x14ac:dyDescent="0.25">
      <c r="A149" s="3" t="s">
        <v>570</v>
      </c>
      <c r="B149" s="3" t="s">
        <v>377</v>
      </c>
      <c r="C149" s="5" t="s">
        <v>7</v>
      </c>
      <c r="D149" s="4">
        <v>592000</v>
      </c>
      <c r="E149" s="4">
        <v>392000</v>
      </c>
      <c r="F149" s="6">
        <v>7.25</v>
      </c>
      <c r="G149" s="23" t="s">
        <v>579</v>
      </c>
      <c r="H149" s="27">
        <v>250000</v>
      </c>
    </row>
    <row r="150" spans="1:8" s="1" customFormat="1" ht="26.25" x14ac:dyDescent="0.25">
      <c r="A150" s="3" t="s">
        <v>80</v>
      </c>
      <c r="B150" s="3" t="s">
        <v>466</v>
      </c>
      <c r="C150" s="5" t="s">
        <v>7</v>
      </c>
      <c r="D150" s="4">
        <v>994000</v>
      </c>
      <c r="E150" s="4">
        <v>490000</v>
      </c>
      <c r="F150" s="6">
        <v>7.125</v>
      </c>
      <c r="G150" s="23" t="s">
        <v>579</v>
      </c>
      <c r="H150" s="27">
        <v>305000</v>
      </c>
    </row>
    <row r="151" spans="1:8" s="1" customFormat="1" x14ac:dyDescent="0.25">
      <c r="A151" s="3" t="s">
        <v>438</v>
      </c>
      <c r="B151" s="3" t="s">
        <v>439</v>
      </c>
      <c r="C151" s="5" t="s">
        <v>7</v>
      </c>
      <c r="D151" s="4">
        <v>775000</v>
      </c>
      <c r="E151" s="4">
        <v>542500</v>
      </c>
      <c r="F151" s="6">
        <v>7.125</v>
      </c>
      <c r="G151" s="23" t="s">
        <v>579</v>
      </c>
      <c r="H151" s="27">
        <v>330000</v>
      </c>
    </row>
    <row r="152" spans="1:8" s="1" customFormat="1" ht="34.5" x14ac:dyDescent="0.25">
      <c r="A152" s="3" t="s">
        <v>544</v>
      </c>
      <c r="B152" s="3" t="s">
        <v>545</v>
      </c>
      <c r="C152" s="5" t="s">
        <v>11</v>
      </c>
      <c r="D152" s="4">
        <v>991000</v>
      </c>
      <c r="E152" s="4">
        <v>391000</v>
      </c>
      <c r="F152" s="6">
        <v>7.125</v>
      </c>
      <c r="G152" s="23" t="s">
        <v>579</v>
      </c>
      <c r="H152" s="27">
        <v>240000</v>
      </c>
    </row>
    <row r="153" spans="1:8" s="1" customFormat="1" ht="26.25" x14ac:dyDescent="0.25">
      <c r="A153" s="3" t="s">
        <v>169</v>
      </c>
      <c r="B153" s="3" t="s">
        <v>170</v>
      </c>
      <c r="C153" s="5" t="s">
        <v>7</v>
      </c>
      <c r="D153" s="4">
        <v>962760</v>
      </c>
      <c r="E153" s="4">
        <v>268760</v>
      </c>
      <c r="F153" s="6">
        <v>7</v>
      </c>
      <c r="G153" s="23" t="s">
        <v>579</v>
      </c>
      <c r="H153" s="27">
        <v>160000</v>
      </c>
    </row>
    <row r="154" spans="1:8" s="1" customFormat="1" ht="34.5" x14ac:dyDescent="0.25">
      <c r="A154" s="3" t="s">
        <v>201</v>
      </c>
      <c r="B154" s="3" t="s">
        <v>202</v>
      </c>
      <c r="C154" s="5" t="s">
        <v>11</v>
      </c>
      <c r="D154" s="4">
        <v>499600</v>
      </c>
      <c r="E154" s="4">
        <v>230000</v>
      </c>
      <c r="F154" s="6">
        <v>7</v>
      </c>
      <c r="G154" s="23" t="s">
        <v>579</v>
      </c>
      <c r="H154" s="27">
        <v>135000</v>
      </c>
    </row>
    <row r="155" spans="1:8" s="1" customFormat="1" ht="26.25" x14ac:dyDescent="0.25">
      <c r="A155" s="3" t="s">
        <v>220</v>
      </c>
      <c r="B155" s="3" t="s">
        <v>457</v>
      </c>
      <c r="C155" s="5" t="s">
        <v>7</v>
      </c>
      <c r="D155" s="4">
        <v>940000</v>
      </c>
      <c r="E155" s="4">
        <v>290000</v>
      </c>
      <c r="F155" s="6">
        <v>7</v>
      </c>
      <c r="G155" s="23" t="s">
        <v>579</v>
      </c>
      <c r="H155" s="27">
        <v>170000</v>
      </c>
    </row>
    <row r="156" spans="1:8" s="1" customFormat="1" ht="34.5" x14ac:dyDescent="0.25">
      <c r="A156" s="3" t="s">
        <v>166</v>
      </c>
      <c r="B156" s="3" t="s">
        <v>167</v>
      </c>
      <c r="C156" s="5" t="s">
        <v>8</v>
      </c>
      <c r="D156" s="4">
        <v>384000</v>
      </c>
      <c r="E156" s="4">
        <v>200000</v>
      </c>
      <c r="F156" s="6">
        <v>7</v>
      </c>
      <c r="G156" s="23" t="s">
        <v>579</v>
      </c>
      <c r="H156" s="27">
        <v>120000</v>
      </c>
    </row>
    <row r="157" spans="1:8" s="1" customFormat="1" x14ac:dyDescent="0.25">
      <c r="A157" s="3" t="s">
        <v>44</v>
      </c>
      <c r="B157" s="3" t="s">
        <v>45</v>
      </c>
      <c r="C157" s="5" t="s">
        <v>7</v>
      </c>
      <c r="D157" s="4">
        <v>1214744</v>
      </c>
      <c r="E157" s="4">
        <v>490000</v>
      </c>
      <c r="F157" s="6">
        <v>7</v>
      </c>
      <c r="G157" s="23" t="s">
        <v>578</v>
      </c>
      <c r="H157" s="27">
        <v>260000</v>
      </c>
    </row>
    <row r="158" spans="1:8" s="1" customFormat="1" x14ac:dyDescent="0.25">
      <c r="A158" s="3" t="s">
        <v>204</v>
      </c>
      <c r="B158" s="3" t="s">
        <v>205</v>
      </c>
      <c r="C158" s="5" t="s">
        <v>7</v>
      </c>
      <c r="D158" s="4">
        <v>433000</v>
      </c>
      <c r="E158" s="4">
        <v>303000</v>
      </c>
      <c r="F158" s="6">
        <v>7</v>
      </c>
      <c r="G158" s="23" t="s">
        <v>579</v>
      </c>
      <c r="H158" s="27">
        <v>180000</v>
      </c>
    </row>
    <row r="159" spans="1:8" s="1" customFormat="1" ht="34.5" x14ac:dyDescent="0.25">
      <c r="A159" s="3" t="s">
        <v>407</v>
      </c>
      <c r="B159" s="3" t="s">
        <v>408</v>
      </c>
      <c r="C159" s="5" t="s">
        <v>8</v>
      </c>
      <c r="D159" s="4">
        <v>881500</v>
      </c>
      <c r="E159" s="4">
        <v>485000</v>
      </c>
      <c r="F159" s="6">
        <v>6.875</v>
      </c>
      <c r="G159" s="23" t="s">
        <v>578</v>
      </c>
      <c r="H159" s="27">
        <v>260000</v>
      </c>
    </row>
    <row r="160" spans="1:8" s="1" customFormat="1" x14ac:dyDescent="0.25">
      <c r="A160" s="3" t="s">
        <v>162</v>
      </c>
      <c r="B160" s="3" t="s">
        <v>163</v>
      </c>
      <c r="C160" s="5" t="s">
        <v>7</v>
      </c>
      <c r="D160" s="4">
        <v>992000</v>
      </c>
      <c r="E160" s="4">
        <v>321000</v>
      </c>
      <c r="F160" s="6">
        <v>6.875</v>
      </c>
      <c r="G160" s="23" t="s">
        <v>579</v>
      </c>
      <c r="H160" s="27">
        <v>175000</v>
      </c>
    </row>
    <row r="161" spans="1:8" s="1" customFormat="1" ht="26.25" x14ac:dyDescent="0.25">
      <c r="A161" s="3" t="s">
        <v>141</v>
      </c>
      <c r="B161" s="3" t="s">
        <v>142</v>
      </c>
      <c r="C161" s="5" t="s">
        <v>143</v>
      </c>
      <c r="D161" s="4">
        <v>1208600</v>
      </c>
      <c r="E161" s="4">
        <v>380000</v>
      </c>
      <c r="F161" s="6">
        <v>6.875</v>
      </c>
      <c r="G161" s="23" t="s">
        <v>578</v>
      </c>
      <c r="H161" s="27">
        <v>200000</v>
      </c>
    </row>
    <row r="162" spans="1:8" s="1" customFormat="1" ht="26.25" x14ac:dyDescent="0.25">
      <c r="A162" s="3" t="s">
        <v>121</v>
      </c>
      <c r="B162" s="3" t="s">
        <v>122</v>
      </c>
      <c r="C162" s="5" t="s">
        <v>7</v>
      </c>
      <c r="D162" s="4">
        <v>641730</v>
      </c>
      <c r="E162" s="4">
        <v>150000</v>
      </c>
      <c r="F162" s="6">
        <v>6.875</v>
      </c>
      <c r="G162" s="23" t="s">
        <v>579</v>
      </c>
      <c r="H162" s="27">
        <v>85000</v>
      </c>
    </row>
    <row r="163" spans="1:8" s="1" customFormat="1" ht="34.5" x14ac:dyDescent="0.25">
      <c r="A163" s="3" t="s">
        <v>327</v>
      </c>
      <c r="B163" s="3" t="s">
        <v>328</v>
      </c>
      <c r="C163" s="5" t="s">
        <v>11</v>
      </c>
      <c r="D163" s="4">
        <v>461000</v>
      </c>
      <c r="E163" s="4">
        <v>139000</v>
      </c>
      <c r="F163" s="6">
        <v>6.875</v>
      </c>
      <c r="G163" s="23" t="s">
        <v>579</v>
      </c>
      <c r="H163" s="27">
        <v>80000</v>
      </c>
    </row>
    <row r="164" spans="1:8" s="1" customFormat="1" ht="34.5" x14ac:dyDescent="0.25">
      <c r="A164" s="3" t="s">
        <v>319</v>
      </c>
      <c r="B164" s="3" t="s">
        <v>521</v>
      </c>
      <c r="C164" s="5" t="s">
        <v>11</v>
      </c>
      <c r="D164" s="4">
        <v>567000</v>
      </c>
      <c r="E164" s="4">
        <v>280000</v>
      </c>
      <c r="F164" s="6">
        <v>6.875</v>
      </c>
      <c r="G164" s="23" t="s">
        <v>579</v>
      </c>
      <c r="H164" s="27">
        <v>155000</v>
      </c>
    </row>
    <row r="165" spans="1:8" s="1" customFormat="1" ht="34.5" x14ac:dyDescent="0.25">
      <c r="A165" s="3" t="s">
        <v>74</v>
      </c>
      <c r="B165" s="3" t="s">
        <v>75</v>
      </c>
      <c r="C165" s="5" t="s">
        <v>11</v>
      </c>
      <c r="D165" s="4">
        <v>489000</v>
      </c>
      <c r="E165" s="4">
        <v>149000</v>
      </c>
      <c r="F165" s="6">
        <v>6.875</v>
      </c>
      <c r="G165" s="23" t="s">
        <v>579</v>
      </c>
      <c r="H165" s="27">
        <v>85000</v>
      </c>
    </row>
    <row r="166" spans="1:8" s="1" customFormat="1" ht="36" customHeight="1" x14ac:dyDescent="0.25">
      <c r="A166" s="3" t="s">
        <v>358</v>
      </c>
      <c r="B166" s="3" t="s">
        <v>410</v>
      </c>
      <c r="C166" s="5" t="s">
        <v>18</v>
      </c>
      <c r="D166" s="4">
        <v>792000</v>
      </c>
      <c r="E166" s="4">
        <v>497000</v>
      </c>
      <c r="F166" s="6">
        <v>6.875</v>
      </c>
      <c r="G166" s="23" t="s">
        <v>579</v>
      </c>
      <c r="H166" s="27">
        <v>275000</v>
      </c>
    </row>
    <row r="167" spans="1:8" s="1" customFormat="1" x14ac:dyDescent="0.25">
      <c r="A167" s="3" t="s">
        <v>379</v>
      </c>
      <c r="B167" s="3" t="s">
        <v>380</v>
      </c>
      <c r="C167" s="5" t="s">
        <v>7</v>
      </c>
      <c r="D167" s="4">
        <v>489000</v>
      </c>
      <c r="E167" s="4">
        <v>329000</v>
      </c>
      <c r="F167" s="6">
        <v>6.875</v>
      </c>
      <c r="G167" s="23" t="s">
        <v>579</v>
      </c>
      <c r="H167" s="27">
        <v>180000</v>
      </c>
    </row>
    <row r="168" spans="1:8" s="1" customFormat="1" x14ac:dyDescent="0.25">
      <c r="A168" s="3" t="s">
        <v>124</v>
      </c>
      <c r="B168" s="3" t="s">
        <v>125</v>
      </c>
      <c r="C168" s="5" t="s">
        <v>7</v>
      </c>
      <c r="D168" s="4">
        <v>545860</v>
      </c>
      <c r="E168" s="4">
        <v>240000</v>
      </c>
      <c r="F168" s="6">
        <v>6.75</v>
      </c>
      <c r="G168" s="23" t="s">
        <v>579</v>
      </c>
      <c r="H168" s="27">
        <v>130000</v>
      </c>
    </row>
    <row r="169" spans="1:8" s="1" customFormat="1" ht="34.5" x14ac:dyDescent="0.25">
      <c r="A169" s="3" t="s">
        <v>367</v>
      </c>
      <c r="B169" s="3" t="s">
        <v>368</v>
      </c>
      <c r="C169" s="5" t="s">
        <v>11</v>
      </c>
      <c r="D169" s="4">
        <v>250000</v>
      </c>
      <c r="E169" s="4">
        <v>50000</v>
      </c>
      <c r="F169" s="6">
        <v>6.75</v>
      </c>
      <c r="G169" s="23" t="s">
        <v>579</v>
      </c>
      <c r="H169" s="27">
        <v>30000</v>
      </c>
    </row>
    <row r="170" spans="1:8" s="1" customFormat="1" ht="26.25" x14ac:dyDescent="0.25">
      <c r="A170" s="3" t="s">
        <v>227</v>
      </c>
      <c r="B170" s="3" t="s">
        <v>228</v>
      </c>
      <c r="C170" s="5" t="s">
        <v>7</v>
      </c>
      <c r="D170" s="4">
        <v>759592</v>
      </c>
      <c r="E170" s="4">
        <v>450000</v>
      </c>
      <c r="F170" s="6">
        <v>6.75</v>
      </c>
      <c r="G170" s="23" t="s">
        <v>579</v>
      </c>
      <c r="H170" s="27">
        <v>240000</v>
      </c>
    </row>
    <row r="171" spans="1:8" s="1" customFormat="1" x14ac:dyDescent="0.25">
      <c r="A171" s="3" t="s">
        <v>556</v>
      </c>
      <c r="B171" s="3" t="s">
        <v>557</v>
      </c>
      <c r="C171" s="5" t="s">
        <v>7</v>
      </c>
      <c r="D171" s="4">
        <v>343000</v>
      </c>
      <c r="E171" s="4">
        <v>100000</v>
      </c>
      <c r="F171" s="6">
        <v>6.75</v>
      </c>
      <c r="G171" s="23" t="s">
        <v>579</v>
      </c>
      <c r="H171" s="27">
        <v>55000</v>
      </c>
    </row>
    <row r="172" spans="1:8" s="1" customFormat="1" ht="34.5" x14ac:dyDescent="0.25">
      <c r="A172" s="3" t="s">
        <v>571</v>
      </c>
      <c r="B172" s="3" t="s">
        <v>10</v>
      </c>
      <c r="C172" s="5" t="s">
        <v>11</v>
      </c>
      <c r="D172" s="4">
        <v>396000</v>
      </c>
      <c r="E172" s="4">
        <v>185000</v>
      </c>
      <c r="F172" s="6">
        <v>6.75</v>
      </c>
      <c r="G172" s="23" t="s">
        <v>579</v>
      </c>
      <c r="H172" s="27">
        <v>100000</v>
      </c>
    </row>
    <row r="173" spans="1:8" s="1" customFormat="1" ht="26.25" x14ac:dyDescent="0.25">
      <c r="A173" s="3" t="s">
        <v>370</v>
      </c>
      <c r="B173" s="3" t="s">
        <v>371</v>
      </c>
      <c r="C173" s="5" t="s">
        <v>38</v>
      </c>
      <c r="D173" s="4">
        <v>1474500</v>
      </c>
      <c r="E173" s="4">
        <v>250000</v>
      </c>
      <c r="F173" s="6">
        <v>6.7142857142857144</v>
      </c>
      <c r="G173" s="23" t="s">
        <v>579</v>
      </c>
      <c r="H173" s="27">
        <v>135000</v>
      </c>
    </row>
    <row r="174" spans="1:8" s="1" customFormat="1" x14ac:dyDescent="0.25">
      <c r="A174" s="3" t="s">
        <v>446</v>
      </c>
      <c r="B174" s="3" t="s">
        <v>447</v>
      </c>
      <c r="C174" s="5" t="s">
        <v>7</v>
      </c>
      <c r="D174" s="4">
        <v>1296000</v>
      </c>
      <c r="E174" s="4">
        <v>466400</v>
      </c>
      <c r="F174" s="6">
        <v>6.625</v>
      </c>
      <c r="G174" s="23" t="s">
        <v>579</v>
      </c>
      <c r="H174" s="27">
        <v>230000</v>
      </c>
    </row>
    <row r="175" spans="1:8" s="1" customFormat="1" x14ac:dyDescent="0.25">
      <c r="A175" s="3" t="s">
        <v>311</v>
      </c>
      <c r="B175" s="3" t="s">
        <v>312</v>
      </c>
      <c r="C175" s="5" t="s">
        <v>38</v>
      </c>
      <c r="D175" s="4">
        <v>388000</v>
      </c>
      <c r="E175" s="4">
        <v>160000</v>
      </c>
      <c r="F175" s="6">
        <v>6.625</v>
      </c>
      <c r="G175" s="23" t="s">
        <v>579</v>
      </c>
      <c r="H175" s="27">
        <v>85000</v>
      </c>
    </row>
    <row r="176" spans="1:8" s="1" customFormat="1" ht="34.5" x14ac:dyDescent="0.25">
      <c r="A176" s="3" t="s">
        <v>483</v>
      </c>
      <c r="B176" s="3" t="s">
        <v>484</v>
      </c>
      <c r="C176" s="5" t="s">
        <v>11</v>
      </c>
      <c r="D176" s="4">
        <v>243120</v>
      </c>
      <c r="E176" s="4">
        <v>170184</v>
      </c>
      <c r="F176" s="6">
        <v>6.625</v>
      </c>
      <c r="G176" s="23" t="s">
        <v>578</v>
      </c>
      <c r="H176" s="27">
        <v>85000</v>
      </c>
    </row>
    <row r="177" spans="1:8" s="1" customFormat="1" x14ac:dyDescent="0.25">
      <c r="A177" s="3" t="s">
        <v>454</v>
      </c>
      <c r="B177" s="3" t="s">
        <v>455</v>
      </c>
      <c r="C177" s="5" t="s">
        <v>79</v>
      </c>
      <c r="D177" s="4">
        <v>702760</v>
      </c>
      <c r="E177" s="4">
        <v>150000</v>
      </c>
      <c r="F177" s="6">
        <v>6.625</v>
      </c>
      <c r="G177" s="23" t="s">
        <v>579</v>
      </c>
      <c r="H177" s="27">
        <v>80000</v>
      </c>
    </row>
    <row r="178" spans="1:8" s="1" customFormat="1" x14ac:dyDescent="0.25">
      <c r="A178" s="3" t="s">
        <v>159</v>
      </c>
      <c r="B178" s="3" t="s">
        <v>160</v>
      </c>
      <c r="C178" s="5" t="s">
        <v>7</v>
      </c>
      <c r="D178" s="4">
        <v>578000</v>
      </c>
      <c r="E178" s="4">
        <v>100000</v>
      </c>
      <c r="F178" s="6">
        <v>6.625</v>
      </c>
      <c r="G178" s="11" t="s">
        <v>579</v>
      </c>
      <c r="H178" s="27">
        <v>55000</v>
      </c>
    </row>
    <row r="179" spans="1:8" s="1" customFormat="1" ht="34.5" x14ac:dyDescent="0.25">
      <c r="A179" s="3" t="s">
        <v>513</v>
      </c>
      <c r="B179" s="3" t="s">
        <v>514</v>
      </c>
      <c r="C179" s="5" t="s">
        <v>47</v>
      </c>
      <c r="D179" s="4">
        <v>1383906</v>
      </c>
      <c r="E179" s="4">
        <v>403906</v>
      </c>
      <c r="F179" s="6">
        <v>6.5</v>
      </c>
      <c r="G179" s="11" t="s">
        <v>578</v>
      </c>
      <c r="H179" s="27">
        <v>180000</v>
      </c>
    </row>
    <row r="180" spans="1:8" s="1" customFormat="1" ht="34.5" x14ac:dyDescent="0.25">
      <c r="A180" s="3" t="s">
        <v>358</v>
      </c>
      <c r="B180" s="3" t="s">
        <v>359</v>
      </c>
      <c r="C180" s="5" t="s">
        <v>18</v>
      </c>
      <c r="D180" s="4">
        <v>698200</v>
      </c>
      <c r="E180" s="4">
        <v>265000</v>
      </c>
      <c r="F180" s="6">
        <v>6.5</v>
      </c>
      <c r="G180" s="11" t="s">
        <v>579</v>
      </c>
      <c r="H180" s="27">
        <v>120000</v>
      </c>
    </row>
    <row r="181" spans="1:8" s="1" customFormat="1" ht="34.5" x14ac:dyDescent="0.25">
      <c r="A181" s="3" t="s">
        <v>300</v>
      </c>
      <c r="B181" s="3" t="s">
        <v>301</v>
      </c>
      <c r="C181" s="5" t="s">
        <v>8</v>
      </c>
      <c r="D181" s="4">
        <v>890000</v>
      </c>
      <c r="E181" s="4">
        <v>620000</v>
      </c>
      <c r="F181" s="6">
        <v>6.4285714285714288</v>
      </c>
      <c r="G181" s="11" t="s">
        <v>578</v>
      </c>
      <c r="H181" s="27">
        <v>270000</v>
      </c>
    </row>
    <row r="182" spans="1:8" s="1" customFormat="1" ht="26.25" x14ac:dyDescent="0.25">
      <c r="A182" s="3" t="s">
        <v>477</v>
      </c>
      <c r="B182" s="3" t="s">
        <v>478</v>
      </c>
      <c r="C182" s="5" t="s">
        <v>7</v>
      </c>
      <c r="D182" s="4">
        <v>1017000</v>
      </c>
      <c r="E182" s="4">
        <v>417000</v>
      </c>
      <c r="F182" s="6">
        <v>6.375</v>
      </c>
      <c r="G182" s="11" t="s">
        <v>579</v>
      </c>
      <c r="H182" s="27">
        <v>190000</v>
      </c>
    </row>
    <row r="183" spans="1:8" s="1" customFormat="1" ht="34.5" x14ac:dyDescent="0.25">
      <c r="A183" s="3" t="s">
        <v>100</v>
      </c>
      <c r="B183" s="3" t="s">
        <v>222</v>
      </c>
      <c r="C183" s="5" t="s">
        <v>47</v>
      </c>
      <c r="D183" s="4">
        <v>684000</v>
      </c>
      <c r="E183" s="4">
        <v>407000</v>
      </c>
      <c r="F183" s="6">
        <v>6.2857142857142856</v>
      </c>
      <c r="G183" s="11" t="s">
        <v>578</v>
      </c>
      <c r="H183" s="27">
        <v>180000</v>
      </c>
    </row>
    <row r="184" spans="1:8" s="1" customFormat="1" x14ac:dyDescent="0.25">
      <c r="A184" s="48" t="s">
        <v>213</v>
      </c>
      <c r="B184" s="3" t="s">
        <v>214</v>
      </c>
      <c r="C184" s="5" t="s">
        <v>7</v>
      </c>
      <c r="D184" s="4">
        <v>470500</v>
      </c>
      <c r="E184" s="4">
        <v>239500</v>
      </c>
      <c r="F184" s="6">
        <v>6.25</v>
      </c>
      <c r="G184" s="11" t="s">
        <v>579</v>
      </c>
      <c r="H184" s="27">
        <v>105000</v>
      </c>
    </row>
    <row r="185" spans="1:8" s="1" customFormat="1" ht="31.5" customHeight="1" x14ac:dyDescent="0.25">
      <c r="A185" s="48" t="s">
        <v>37</v>
      </c>
      <c r="B185" s="3" t="s">
        <v>314</v>
      </c>
      <c r="C185" s="5" t="s">
        <v>38</v>
      </c>
      <c r="D185" s="4">
        <v>259000</v>
      </c>
      <c r="E185" s="4">
        <v>89000</v>
      </c>
      <c r="F185" s="6">
        <v>6.25</v>
      </c>
      <c r="G185" s="11" t="s">
        <v>579</v>
      </c>
      <c r="H185" s="27">
        <v>45000</v>
      </c>
    </row>
    <row r="186" spans="1:8" s="1" customFormat="1" x14ac:dyDescent="0.25">
      <c r="A186" s="48" t="s">
        <v>279</v>
      </c>
      <c r="B186" s="3" t="s">
        <v>280</v>
      </c>
      <c r="C186" s="5" t="s">
        <v>7</v>
      </c>
      <c r="D186" s="4">
        <v>716000</v>
      </c>
      <c r="E186" s="4">
        <v>140000</v>
      </c>
      <c r="F186" s="6">
        <v>6.25</v>
      </c>
      <c r="G186" s="11" t="s">
        <v>579</v>
      </c>
      <c r="H186" s="27">
        <v>65000</v>
      </c>
    </row>
    <row r="187" spans="1:8" s="1" customFormat="1" x14ac:dyDescent="0.25">
      <c r="A187" s="48" t="s">
        <v>224</v>
      </c>
      <c r="B187" s="3" t="s">
        <v>225</v>
      </c>
      <c r="C187" s="5" t="s">
        <v>7</v>
      </c>
      <c r="D187" s="4">
        <v>806800</v>
      </c>
      <c r="E187" s="4">
        <v>555000</v>
      </c>
      <c r="F187" s="6">
        <v>6.125</v>
      </c>
      <c r="G187" s="11" t="s">
        <v>579</v>
      </c>
      <c r="H187" s="27">
        <v>240000</v>
      </c>
    </row>
    <row r="188" spans="1:8" s="1" customFormat="1" ht="27" thickBot="1" x14ac:dyDescent="0.3">
      <c r="A188" s="49" t="s">
        <v>181</v>
      </c>
      <c r="B188" s="18" t="s">
        <v>182</v>
      </c>
      <c r="C188" s="19" t="s">
        <v>183</v>
      </c>
      <c r="D188" s="20">
        <v>293000</v>
      </c>
      <c r="E188" s="20">
        <v>188000</v>
      </c>
      <c r="F188" s="21">
        <v>6.125</v>
      </c>
      <c r="G188" s="22" t="s">
        <v>578</v>
      </c>
      <c r="H188" s="38">
        <v>85000</v>
      </c>
    </row>
    <row r="189" spans="1:8" s="1" customFormat="1" ht="15.75" thickTop="1" x14ac:dyDescent="0.25">
      <c r="A189" s="14" t="s">
        <v>55</v>
      </c>
      <c r="B189" s="14" t="s">
        <v>56</v>
      </c>
      <c r="C189" s="15" t="s">
        <v>7</v>
      </c>
      <c r="D189" s="16">
        <v>990000</v>
      </c>
      <c r="E189" s="16">
        <v>110000</v>
      </c>
      <c r="F189" s="17">
        <v>5.875</v>
      </c>
      <c r="G189" s="25" t="s">
        <v>579</v>
      </c>
      <c r="H189" s="37"/>
    </row>
    <row r="190" spans="1:8" s="1" customFormat="1" ht="34.5" x14ac:dyDescent="0.25">
      <c r="A190" s="3" t="s">
        <v>355</v>
      </c>
      <c r="B190" s="3" t="s">
        <v>356</v>
      </c>
      <c r="C190" s="5" t="s">
        <v>11</v>
      </c>
      <c r="D190" s="4">
        <v>600000</v>
      </c>
      <c r="E190" s="4">
        <v>400000</v>
      </c>
      <c r="F190" s="6">
        <v>5.875</v>
      </c>
      <c r="G190" s="23" t="s">
        <v>579</v>
      </c>
      <c r="H190" s="27"/>
    </row>
    <row r="191" spans="1:8" s="1" customFormat="1" ht="26.25" x14ac:dyDescent="0.25">
      <c r="A191" s="3" t="s">
        <v>443</v>
      </c>
      <c r="B191" s="3" t="s">
        <v>444</v>
      </c>
      <c r="C191" s="5" t="s">
        <v>7</v>
      </c>
      <c r="D191" s="4">
        <v>1184000</v>
      </c>
      <c r="E191" s="4">
        <v>400000</v>
      </c>
      <c r="F191" s="6">
        <v>5.875</v>
      </c>
      <c r="G191" s="23" t="s">
        <v>578</v>
      </c>
      <c r="H191" s="27"/>
    </row>
    <row r="192" spans="1:8" s="1" customFormat="1" ht="34.5" x14ac:dyDescent="0.25">
      <c r="A192" s="3" t="s">
        <v>498</v>
      </c>
      <c r="B192" s="3" t="s">
        <v>499</v>
      </c>
      <c r="C192" s="5" t="s">
        <v>11</v>
      </c>
      <c r="D192" s="4">
        <v>760000</v>
      </c>
      <c r="E192" s="4">
        <v>380000</v>
      </c>
      <c r="F192" s="6">
        <v>5.75</v>
      </c>
      <c r="G192" s="23" t="s">
        <v>578</v>
      </c>
      <c r="H192" s="27"/>
    </row>
    <row r="193" spans="1:9" s="1" customFormat="1" ht="34.5" x14ac:dyDescent="0.25">
      <c r="A193" s="3" t="s">
        <v>89</v>
      </c>
      <c r="B193" s="3" t="s">
        <v>90</v>
      </c>
      <c r="C193" s="5" t="s">
        <v>18</v>
      </c>
      <c r="D193" s="4">
        <v>1215000</v>
      </c>
      <c r="E193" s="4">
        <v>499695</v>
      </c>
      <c r="F193" s="6">
        <v>5.625</v>
      </c>
      <c r="G193" s="23" t="s">
        <v>579</v>
      </c>
      <c r="H193" s="27"/>
    </row>
    <row r="194" spans="1:9" s="1" customFormat="1" ht="39" x14ac:dyDescent="0.25">
      <c r="A194" s="3" t="s">
        <v>233</v>
      </c>
      <c r="B194" s="3" t="s">
        <v>234</v>
      </c>
      <c r="C194" s="5" t="s">
        <v>7</v>
      </c>
      <c r="D194" s="4">
        <v>1496400</v>
      </c>
      <c r="E194" s="4">
        <v>292400</v>
      </c>
      <c r="F194" s="6">
        <v>5.375</v>
      </c>
      <c r="G194" s="23" t="s">
        <v>578</v>
      </c>
      <c r="H194" s="27"/>
    </row>
    <row r="195" spans="1:9" s="1" customFormat="1" x14ac:dyDescent="0.25">
      <c r="A195" s="3" t="s">
        <v>137</v>
      </c>
      <c r="B195" s="3" t="s">
        <v>138</v>
      </c>
      <c r="C195" s="5" t="s">
        <v>7</v>
      </c>
      <c r="D195" s="4">
        <v>776200</v>
      </c>
      <c r="E195" s="4">
        <v>495000</v>
      </c>
      <c r="F195" s="6">
        <v>5.25</v>
      </c>
      <c r="G195" s="23" t="s">
        <v>578</v>
      </c>
      <c r="H195" s="27"/>
    </row>
    <row r="196" spans="1:9" s="1" customFormat="1" x14ac:dyDescent="0.25">
      <c r="A196" s="3" t="s">
        <v>117</v>
      </c>
      <c r="B196" s="3" t="s">
        <v>504</v>
      </c>
      <c r="C196" s="5" t="s">
        <v>7</v>
      </c>
      <c r="D196" s="4">
        <v>499000</v>
      </c>
      <c r="E196" s="4">
        <v>343000</v>
      </c>
      <c r="F196" s="6">
        <v>5.25</v>
      </c>
      <c r="G196" s="23" t="s">
        <v>579</v>
      </c>
      <c r="H196" s="27"/>
    </row>
    <row r="197" spans="1:9" s="1" customFormat="1" ht="34.5" x14ac:dyDescent="0.25">
      <c r="A197" s="3" t="s">
        <v>536</v>
      </c>
      <c r="B197" s="3" t="s">
        <v>537</v>
      </c>
      <c r="C197" s="5" t="s">
        <v>18</v>
      </c>
      <c r="D197" s="4">
        <v>770000</v>
      </c>
      <c r="E197" s="4">
        <v>200000</v>
      </c>
      <c r="F197" s="6">
        <v>5.25</v>
      </c>
      <c r="G197" s="23" t="s">
        <v>579</v>
      </c>
      <c r="H197" s="27"/>
    </row>
    <row r="198" spans="1:9" s="1" customFormat="1" ht="34.5" x14ac:dyDescent="0.25">
      <c r="A198" s="3" t="s">
        <v>150</v>
      </c>
      <c r="B198" s="3" t="s">
        <v>151</v>
      </c>
      <c r="C198" s="5" t="s">
        <v>8</v>
      </c>
      <c r="D198" s="4">
        <v>1433751</v>
      </c>
      <c r="E198" s="4">
        <v>521000</v>
      </c>
      <c r="F198" s="6">
        <v>4.75</v>
      </c>
      <c r="G198" s="23" t="s">
        <v>578</v>
      </c>
      <c r="H198" s="27"/>
    </row>
    <row r="199" spans="1:9" s="1" customFormat="1" x14ac:dyDescent="0.25">
      <c r="A199" s="3" t="s">
        <v>207</v>
      </c>
      <c r="B199" s="3" t="s">
        <v>390</v>
      </c>
      <c r="C199" s="5" t="s">
        <v>7</v>
      </c>
      <c r="D199" s="4">
        <v>734400</v>
      </c>
      <c r="E199" s="4">
        <v>458000</v>
      </c>
      <c r="F199" s="6">
        <v>4.5</v>
      </c>
      <c r="G199" s="23" t="s">
        <v>578</v>
      </c>
      <c r="H199" s="27"/>
    </row>
    <row r="200" spans="1:9" s="1" customFormat="1" x14ac:dyDescent="0.25">
      <c r="A200" s="3" t="s">
        <v>102</v>
      </c>
      <c r="B200" s="3" t="s">
        <v>103</v>
      </c>
      <c r="C200" s="5" t="s">
        <v>7</v>
      </c>
      <c r="D200" s="4">
        <v>980398</v>
      </c>
      <c r="E200" s="4">
        <v>150000</v>
      </c>
      <c r="F200" s="6">
        <v>4.25</v>
      </c>
      <c r="G200" s="23" t="s">
        <v>579</v>
      </c>
      <c r="H200" s="27"/>
    </row>
    <row r="201" spans="1:9" s="1" customFormat="1" x14ac:dyDescent="0.25">
      <c r="A201" s="3" t="s">
        <v>330</v>
      </c>
      <c r="B201" s="3" t="s">
        <v>333</v>
      </c>
      <c r="C201" s="5" t="s">
        <v>7</v>
      </c>
      <c r="D201" s="4">
        <v>700000</v>
      </c>
      <c r="E201" s="4">
        <v>490000</v>
      </c>
      <c r="F201" s="6">
        <v>4.25</v>
      </c>
      <c r="G201" s="23" t="s">
        <v>578</v>
      </c>
      <c r="H201" s="27"/>
    </row>
    <row r="202" spans="1:9" s="1" customFormat="1" ht="26.25" x14ac:dyDescent="0.25">
      <c r="A202" s="3" t="s">
        <v>34</v>
      </c>
      <c r="B202" s="3" t="s">
        <v>35</v>
      </c>
      <c r="C202" s="5" t="s">
        <v>7</v>
      </c>
      <c r="D202" s="4">
        <v>762500</v>
      </c>
      <c r="E202" s="4">
        <v>414750</v>
      </c>
      <c r="F202" s="6">
        <v>3.125</v>
      </c>
      <c r="G202" s="23" t="s">
        <v>578</v>
      </c>
      <c r="H202" s="27"/>
    </row>
    <row r="203" spans="1:9" s="1" customFormat="1" x14ac:dyDescent="0.25">
      <c r="A203" s="3" t="s">
        <v>374</v>
      </c>
      <c r="B203" s="3" t="s">
        <v>392</v>
      </c>
      <c r="C203" s="5" t="s">
        <v>7</v>
      </c>
      <c r="D203" s="4">
        <v>500000</v>
      </c>
      <c r="E203" s="4">
        <v>350000</v>
      </c>
      <c r="F203" s="6"/>
      <c r="G203" s="23"/>
      <c r="H203" s="27"/>
      <c r="I203" s="1" t="s">
        <v>587</v>
      </c>
    </row>
    <row r="204" spans="1:9" x14ac:dyDescent="0.25">
      <c r="H204" s="28">
        <f>SUM(H127:H203)</f>
        <v>12680000</v>
      </c>
    </row>
    <row r="205" spans="1:9" x14ac:dyDescent="0.25">
      <c r="D205" s="10" t="s">
        <v>585</v>
      </c>
      <c r="E205" s="28">
        <f>H204+H125+H88+H60+H21</f>
        <v>52810000</v>
      </c>
    </row>
  </sheetData>
  <mergeCells count="5">
    <mergeCell ref="A2:H2"/>
    <mergeCell ref="A22:H22"/>
    <mergeCell ref="A61:H61"/>
    <mergeCell ref="A89:H89"/>
    <mergeCell ref="A126:H126"/>
  </mergeCells>
  <pageMargins left="0.59055118110236204" right="0.59055118110236204" top="0.39370078740157499" bottom="0.72490157480314998" header="0.39370078740157499" footer="0.39370078740157499"/>
  <pageSetup paperSize="9" scale="60" fitToHeight="0" orientation="landscape" horizontalDpi="300" verticalDpi="300" r:id="rId1"/>
  <headerFooter alignWithMargins="0">
    <oddFooter>&amp;R&amp;B&amp;"Arial"&amp;10Strana:&amp;B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C856E-51C7-4465-B396-6B417B472C20}">
  <dimension ref="A1:J202"/>
  <sheetViews>
    <sheetView workbookViewId="0">
      <selection activeCell="D1" sqref="D1"/>
    </sheetView>
  </sheetViews>
  <sheetFormatPr defaultRowHeight="15" x14ac:dyDescent="0.25"/>
  <cols>
    <col min="1" max="1" width="13.5703125" style="96" customWidth="1"/>
    <col min="2" max="2" width="31.140625" style="90" customWidth="1"/>
    <col min="3" max="3" width="36.7109375" style="90" customWidth="1"/>
    <col min="4" max="4" width="9.140625" style="90"/>
    <col min="5" max="5" width="10.42578125" style="90" customWidth="1"/>
    <col min="6" max="6" width="11" style="90" customWidth="1"/>
    <col min="7" max="9" width="9.140625" style="90"/>
    <col min="10" max="10" width="118.85546875" style="90" customWidth="1"/>
  </cols>
  <sheetData>
    <row r="1" spans="1:10" ht="26.25" thickBot="1" x14ac:dyDescent="0.3">
      <c r="A1" s="100" t="s">
        <v>0</v>
      </c>
      <c r="B1" s="101" t="s">
        <v>1</v>
      </c>
      <c r="C1" s="101" t="s">
        <v>2</v>
      </c>
      <c r="D1" s="106" t="s">
        <v>3</v>
      </c>
      <c r="E1" s="102" t="s">
        <v>4</v>
      </c>
      <c r="F1" s="103" t="s">
        <v>5</v>
      </c>
      <c r="G1" s="104" t="s">
        <v>580</v>
      </c>
      <c r="H1" s="101" t="s">
        <v>576</v>
      </c>
      <c r="I1" s="105" t="s">
        <v>586</v>
      </c>
      <c r="J1" s="99" t="s">
        <v>591</v>
      </c>
    </row>
    <row r="2" spans="1:10" ht="15.75" thickBot="1" x14ac:dyDescent="0.3">
      <c r="A2" s="107" t="s">
        <v>574</v>
      </c>
      <c r="B2" s="108"/>
      <c r="C2" s="108"/>
      <c r="D2" s="108"/>
      <c r="E2" s="108"/>
      <c r="F2" s="108"/>
      <c r="G2" s="108"/>
      <c r="H2" s="108"/>
      <c r="I2" s="108"/>
      <c r="J2" s="109"/>
    </row>
    <row r="3" spans="1:10" ht="25.5" x14ac:dyDescent="0.25">
      <c r="A3" s="91" t="s">
        <v>39</v>
      </c>
      <c r="B3" s="54" t="s">
        <v>40</v>
      </c>
      <c r="C3" s="54" t="s">
        <v>41</v>
      </c>
      <c r="D3" s="54" t="s">
        <v>573</v>
      </c>
      <c r="E3" s="55">
        <v>4199000</v>
      </c>
      <c r="F3" s="55">
        <v>782000</v>
      </c>
      <c r="G3" s="56">
        <v>8</v>
      </c>
      <c r="H3" s="57" t="s">
        <v>578</v>
      </c>
      <c r="I3" s="58">
        <v>650000</v>
      </c>
      <c r="J3" s="47" t="s">
        <v>592</v>
      </c>
    </row>
    <row r="4" spans="1:10" ht="25.5" x14ac:dyDescent="0.25">
      <c r="A4" s="92" t="s">
        <v>171</v>
      </c>
      <c r="B4" s="59" t="s">
        <v>172</v>
      </c>
      <c r="C4" s="59" t="s">
        <v>173</v>
      </c>
      <c r="D4" s="59" t="s">
        <v>573</v>
      </c>
      <c r="E4" s="60">
        <v>960000</v>
      </c>
      <c r="F4" s="60">
        <v>630000</v>
      </c>
      <c r="G4" s="61">
        <v>7.75</v>
      </c>
      <c r="H4" s="62" t="s">
        <v>579</v>
      </c>
      <c r="I4" s="63">
        <v>500000</v>
      </c>
      <c r="J4" s="47" t="s">
        <v>751</v>
      </c>
    </row>
    <row r="5" spans="1:10" ht="25.5" x14ac:dyDescent="0.25">
      <c r="A5" s="92" t="s">
        <v>305</v>
      </c>
      <c r="B5" s="59" t="s">
        <v>306</v>
      </c>
      <c r="C5" s="59" t="s">
        <v>307</v>
      </c>
      <c r="D5" s="59" t="s">
        <v>573</v>
      </c>
      <c r="E5" s="60">
        <v>168000</v>
      </c>
      <c r="F5" s="60">
        <v>99800</v>
      </c>
      <c r="G5" s="61">
        <v>7.125</v>
      </c>
      <c r="H5" s="62" t="s">
        <v>579</v>
      </c>
      <c r="I5" s="63">
        <v>80000</v>
      </c>
      <c r="J5" s="47" t="s">
        <v>752</v>
      </c>
    </row>
    <row r="6" spans="1:10" ht="25.5" x14ac:dyDescent="0.25">
      <c r="A6" s="92" t="s">
        <v>460</v>
      </c>
      <c r="B6" s="59" t="s">
        <v>36</v>
      </c>
      <c r="C6" s="59" t="s">
        <v>461</v>
      </c>
      <c r="D6" s="59" t="s">
        <v>573</v>
      </c>
      <c r="E6" s="60">
        <v>164000</v>
      </c>
      <c r="F6" s="60">
        <v>114000</v>
      </c>
      <c r="G6" s="61">
        <v>7.125</v>
      </c>
      <c r="H6" s="62" t="s">
        <v>579</v>
      </c>
      <c r="I6" s="63">
        <v>90000</v>
      </c>
      <c r="J6" s="47" t="s">
        <v>753</v>
      </c>
    </row>
    <row r="7" spans="1:10" ht="38.25" x14ac:dyDescent="0.25">
      <c r="A7" s="92" t="s">
        <v>517</v>
      </c>
      <c r="B7" s="59" t="s">
        <v>518</v>
      </c>
      <c r="C7" s="59" t="s">
        <v>519</v>
      </c>
      <c r="D7" s="59" t="s">
        <v>573</v>
      </c>
      <c r="E7" s="60">
        <v>749008</v>
      </c>
      <c r="F7" s="60">
        <v>309000</v>
      </c>
      <c r="G7" s="61">
        <v>6.75</v>
      </c>
      <c r="H7" s="62" t="s">
        <v>579</v>
      </c>
      <c r="I7" s="63">
        <v>200000</v>
      </c>
      <c r="J7" s="64" t="s">
        <v>754</v>
      </c>
    </row>
    <row r="8" spans="1:10" ht="38.25" x14ac:dyDescent="0.25">
      <c r="A8" s="92" t="s">
        <v>400</v>
      </c>
      <c r="B8" s="59" t="s">
        <v>401</v>
      </c>
      <c r="C8" s="59" t="s">
        <v>402</v>
      </c>
      <c r="D8" s="59" t="s">
        <v>573</v>
      </c>
      <c r="E8" s="60">
        <v>299000</v>
      </c>
      <c r="F8" s="60">
        <v>193000</v>
      </c>
      <c r="G8" s="61">
        <v>6.7142857142857144</v>
      </c>
      <c r="H8" s="62" t="s">
        <v>578</v>
      </c>
      <c r="I8" s="63">
        <v>130000</v>
      </c>
      <c r="J8" s="47" t="s">
        <v>593</v>
      </c>
    </row>
    <row r="9" spans="1:10" ht="25.5" x14ac:dyDescent="0.25">
      <c r="A9" s="92" t="s">
        <v>351</v>
      </c>
      <c r="B9" s="59" t="s">
        <v>20</v>
      </c>
      <c r="C9" s="59" t="s">
        <v>352</v>
      </c>
      <c r="D9" s="59" t="s">
        <v>573</v>
      </c>
      <c r="E9" s="60">
        <v>226000</v>
      </c>
      <c r="F9" s="60">
        <v>158000</v>
      </c>
      <c r="G9" s="61">
        <v>6.625</v>
      </c>
      <c r="H9" s="62" t="s">
        <v>579</v>
      </c>
      <c r="I9" s="63">
        <v>105000</v>
      </c>
      <c r="J9" s="47" t="s">
        <v>594</v>
      </c>
    </row>
    <row r="10" spans="1:10" ht="39" thickBot="1" x14ac:dyDescent="0.3">
      <c r="A10" s="97" t="s">
        <v>118</v>
      </c>
      <c r="B10" s="65" t="s">
        <v>112</v>
      </c>
      <c r="C10" s="65" t="s">
        <v>119</v>
      </c>
      <c r="D10" s="65" t="s">
        <v>573</v>
      </c>
      <c r="E10" s="66">
        <v>155000</v>
      </c>
      <c r="F10" s="66">
        <v>108500</v>
      </c>
      <c r="G10" s="67">
        <v>6.625</v>
      </c>
      <c r="H10" s="68" t="s">
        <v>578</v>
      </c>
      <c r="I10" s="69">
        <v>75000</v>
      </c>
      <c r="J10" s="47" t="s">
        <v>755</v>
      </c>
    </row>
    <row r="11" spans="1:10" ht="26.25" thickTop="1" x14ac:dyDescent="0.25">
      <c r="A11" s="91" t="s">
        <v>422</v>
      </c>
      <c r="B11" s="54" t="s">
        <v>387</v>
      </c>
      <c r="C11" s="54" t="s">
        <v>423</v>
      </c>
      <c r="D11" s="54" t="s">
        <v>573</v>
      </c>
      <c r="E11" s="55">
        <v>1845000</v>
      </c>
      <c r="F11" s="55">
        <v>1100000</v>
      </c>
      <c r="G11" s="56">
        <v>5.625</v>
      </c>
      <c r="H11" s="57" t="s">
        <v>578</v>
      </c>
      <c r="I11" s="70"/>
      <c r="J11" s="47" t="s">
        <v>595</v>
      </c>
    </row>
    <row r="12" spans="1:10" ht="25.5" x14ac:dyDescent="0.25">
      <c r="A12" s="92" t="s">
        <v>19</v>
      </c>
      <c r="B12" s="59" t="s">
        <v>20</v>
      </c>
      <c r="C12" s="59" t="s">
        <v>21</v>
      </c>
      <c r="D12" s="59" t="s">
        <v>573</v>
      </c>
      <c r="E12" s="60">
        <v>300000</v>
      </c>
      <c r="F12" s="60">
        <v>210000</v>
      </c>
      <c r="G12" s="61">
        <v>5.375</v>
      </c>
      <c r="H12" s="62" t="s">
        <v>579</v>
      </c>
      <c r="I12" s="63"/>
      <c r="J12" s="47" t="s">
        <v>596</v>
      </c>
    </row>
    <row r="13" spans="1:10" ht="51" x14ac:dyDescent="0.25">
      <c r="A13" s="92" t="s">
        <v>114</v>
      </c>
      <c r="B13" s="59" t="s">
        <v>115</v>
      </c>
      <c r="C13" s="59" t="s">
        <v>116</v>
      </c>
      <c r="D13" s="59" t="s">
        <v>573</v>
      </c>
      <c r="E13" s="60">
        <v>1205000</v>
      </c>
      <c r="F13" s="60">
        <v>800000</v>
      </c>
      <c r="G13" s="61">
        <v>5.25</v>
      </c>
      <c r="H13" s="62" t="s">
        <v>578</v>
      </c>
      <c r="I13" s="63"/>
      <c r="J13" s="47" t="s">
        <v>597</v>
      </c>
    </row>
    <row r="14" spans="1:10" ht="25.5" x14ac:dyDescent="0.25">
      <c r="A14" s="92" t="s">
        <v>104</v>
      </c>
      <c r="B14" s="59" t="s">
        <v>105</v>
      </c>
      <c r="C14" s="59" t="s">
        <v>106</v>
      </c>
      <c r="D14" s="59" t="s">
        <v>573</v>
      </c>
      <c r="E14" s="60">
        <v>317000</v>
      </c>
      <c r="F14" s="60">
        <v>200000</v>
      </c>
      <c r="G14" s="61">
        <v>4.625</v>
      </c>
      <c r="H14" s="62" t="s">
        <v>579</v>
      </c>
      <c r="I14" s="63"/>
      <c r="J14" s="47" t="s">
        <v>598</v>
      </c>
    </row>
    <row r="15" spans="1:10" ht="38.25" x14ac:dyDescent="0.25">
      <c r="A15" s="92" t="s">
        <v>440</v>
      </c>
      <c r="B15" s="59" t="s">
        <v>113</v>
      </c>
      <c r="C15" s="59" t="s">
        <v>441</v>
      </c>
      <c r="D15" s="59" t="s">
        <v>573</v>
      </c>
      <c r="E15" s="60">
        <v>970175</v>
      </c>
      <c r="F15" s="60">
        <v>663996</v>
      </c>
      <c r="G15" s="61">
        <v>4.25</v>
      </c>
      <c r="H15" s="62" t="s">
        <v>577</v>
      </c>
      <c r="I15" s="63"/>
      <c r="J15" s="52" t="s">
        <v>599</v>
      </c>
    </row>
    <row r="16" spans="1:10" ht="25.5" x14ac:dyDescent="0.25">
      <c r="A16" s="92" t="s">
        <v>241</v>
      </c>
      <c r="B16" s="59" t="s">
        <v>13</v>
      </c>
      <c r="C16" s="59" t="s">
        <v>242</v>
      </c>
      <c r="D16" s="59" t="s">
        <v>573</v>
      </c>
      <c r="E16" s="60">
        <v>87600</v>
      </c>
      <c r="F16" s="60">
        <v>61320</v>
      </c>
      <c r="G16" s="61">
        <v>4</v>
      </c>
      <c r="H16" s="62" t="s">
        <v>579</v>
      </c>
      <c r="I16" s="63"/>
      <c r="J16" s="47" t="s">
        <v>600</v>
      </c>
    </row>
    <row r="17" spans="1:10" ht="38.25" x14ac:dyDescent="0.25">
      <c r="A17" s="92" t="s">
        <v>471</v>
      </c>
      <c r="B17" s="59" t="s">
        <v>115</v>
      </c>
      <c r="C17" s="59" t="s">
        <v>472</v>
      </c>
      <c r="D17" s="59" t="s">
        <v>573</v>
      </c>
      <c r="E17" s="60">
        <v>557000</v>
      </c>
      <c r="F17" s="60">
        <v>250000</v>
      </c>
      <c r="G17" s="61">
        <v>3.75</v>
      </c>
      <c r="H17" s="62" t="s">
        <v>579</v>
      </c>
      <c r="I17" s="63"/>
      <c r="J17" s="47" t="s">
        <v>601</v>
      </c>
    </row>
    <row r="18" spans="1:10" ht="25.5" x14ac:dyDescent="0.25">
      <c r="A18" s="92" t="s">
        <v>229</v>
      </c>
      <c r="B18" s="59" t="s">
        <v>230</v>
      </c>
      <c r="C18" s="59" t="s">
        <v>231</v>
      </c>
      <c r="D18" s="59" t="s">
        <v>573</v>
      </c>
      <c r="E18" s="60">
        <v>751000</v>
      </c>
      <c r="F18" s="60">
        <v>250000</v>
      </c>
      <c r="G18" s="61">
        <v>3.75</v>
      </c>
      <c r="H18" s="62" t="s">
        <v>579</v>
      </c>
      <c r="I18" s="63"/>
      <c r="J18" s="47" t="s">
        <v>602</v>
      </c>
    </row>
    <row r="19" spans="1:10" ht="25.5" x14ac:dyDescent="0.25">
      <c r="A19" s="92" t="s">
        <v>110</v>
      </c>
      <c r="B19" s="59" t="s">
        <v>13</v>
      </c>
      <c r="C19" s="59" t="s">
        <v>111</v>
      </c>
      <c r="D19" s="59" t="s">
        <v>573</v>
      </c>
      <c r="E19" s="60">
        <v>218400</v>
      </c>
      <c r="F19" s="60">
        <v>152880</v>
      </c>
      <c r="G19" s="61">
        <v>3.5</v>
      </c>
      <c r="H19" s="62" t="s">
        <v>579</v>
      </c>
      <c r="I19" s="63"/>
      <c r="J19" s="47" t="s">
        <v>603</v>
      </c>
    </row>
    <row r="20" spans="1:10" ht="25.5" x14ac:dyDescent="0.25">
      <c r="A20" s="92" t="s">
        <v>12</v>
      </c>
      <c r="B20" s="59" t="s">
        <v>13</v>
      </c>
      <c r="C20" s="59" t="s">
        <v>14</v>
      </c>
      <c r="D20" s="59" t="s">
        <v>573</v>
      </c>
      <c r="E20" s="60">
        <v>76200</v>
      </c>
      <c r="F20" s="60">
        <v>53340</v>
      </c>
      <c r="G20" s="61">
        <v>3.375</v>
      </c>
      <c r="H20" s="62" t="s">
        <v>579</v>
      </c>
      <c r="I20" s="63"/>
      <c r="J20" s="47" t="s">
        <v>604</v>
      </c>
    </row>
    <row r="21" spans="1:10" ht="15.75" thickBot="1" x14ac:dyDescent="0.3">
      <c r="A21" s="93"/>
      <c r="B21" s="71"/>
      <c r="C21" s="71"/>
      <c r="D21" s="71"/>
      <c r="E21" s="72"/>
      <c r="F21" s="72"/>
      <c r="G21" s="73"/>
      <c r="H21" s="74"/>
      <c r="I21" s="75"/>
      <c r="J21" s="76"/>
    </row>
    <row r="22" spans="1:10" ht="15.75" thickBot="1" x14ac:dyDescent="0.3">
      <c r="A22" s="110" t="s">
        <v>575</v>
      </c>
      <c r="B22" s="111"/>
      <c r="C22" s="111"/>
      <c r="D22" s="111"/>
      <c r="E22" s="111"/>
      <c r="F22" s="111"/>
      <c r="G22" s="111"/>
      <c r="H22" s="111"/>
      <c r="I22" s="111"/>
      <c r="J22" s="112"/>
    </row>
    <row r="23" spans="1:10" ht="25.5" x14ac:dyDescent="0.25">
      <c r="A23" s="91" t="s">
        <v>315</v>
      </c>
      <c r="B23" s="54" t="s">
        <v>316</v>
      </c>
      <c r="C23" s="54" t="s">
        <v>317</v>
      </c>
      <c r="D23" s="77" t="s">
        <v>318</v>
      </c>
      <c r="E23" s="55">
        <v>2485000</v>
      </c>
      <c r="F23" s="55">
        <v>400000</v>
      </c>
      <c r="G23" s="56">
        <v>8</v>
      </c>
      <c r="H23" s="57" t="s">
        <v>579</v>
      </c>
      <c r="I23" s="58">
        <v>320000</v>
      </c>
      <c r="J23" s="47" t="s">
        <v>605</v>
      </c>
    </row>
    <row r="24" spans="1:10" ht="25.5" x14ac:dyDescent="0.25">
      <c r="A24" s="92" t="s">
        <v>510</v>
      </c>
      <c r="B24" s="59" t="s">
        <v>316</v>
      </c>
      <c r="C24" s="59" t="s">
        <v>511</v>
      </c>
      <c r="D24" s="78" t="s">
        <v>318</v>
      </c>
      <c r="E24" s="60">
        <v>2266800</v>
      </c>
      <c r="F24" s="60">
        <v>400000</v>
      </c>
      <c r="G24" s="61">
        <v>8</v>
      </c>
      <c r="H24" s="62" t="s">
        <v>579</v>
      </c>
      <c r="I24" s="63">
        <v>320000</v>
      </c>
      <c r="J24" s="47" t="s">
        <v>606</v>
      </c>
    </row>
    <row r="25" spans="1:10" ht="25.5" x14ac:dyDescent="0.25">
      <c r="A25" s="92" t="s">
        <v>130</v>
      </c>
      <c r="B25" s="59" t="s">
        <v>131</v>
      </c>
      <c r="C25" s="59" t="s">
        <v>132</v>
      </c>
      <c r="D25" s="78" t="s">
        <v>79</v>
      </c>
      <c r="E25" s="60">
        <v>1902763</v>
      </c>
      <c r="F25" s="60">
        <v>400000</v>
      </c>
      <c r="G25" s="61">
        <v>7.75</v>
      </c>
      <c r="H25" s="62" t="s">
        <v>579</v>
      </c>
      <c r="I25" s="63">
        <v>300000</v>
      </c>
      <c r="J25" s="47" t="s">
        <v>607</v>
      </c>
    </row>
    <row r="26" spans="1:10" ht="38.25" x14ac:dyDescent="0.25">
      <c r="A26" s="92" t="s">
        <v>416</v>
      </c>
      <c r="B26" s="59" t="s">
        <v>358</v>
      </c>
      <c r="C26" s="59" t="s">
        <v>417</v>
      </c>
      <c r="D26" s="78" t="s">
        <v>584</v>
      </c>
      <c r="E26" s="60">
        <v>1648400</v>
      </c>
      <c r="F26" s="60">
        <v>470000</v>
      </c>
      <c r="G26" s="61">
        <v>7.625</v>
      </c>
      <c r="H26" s="62" t="s">
        <v>579</v>
      </c>
      <c r="I26" s="63">
        <v>340000</v>
      </c>
      <c r="J26" s="47" t="s">
        <v>608</v>
      </c>
    </row>
    <row r="27" spans="1:10" ht="38.25" x14ac:dyDescent="0.25">
      <c r="A27" s="92" t="s">
        <v>177</v>
      </c>
      <c r="B27" s="59" t="s">
        <v>178</v>
      </c>
      <c r="C27" s="59" t="s">
        <v>179</v>
      </c>
      <c r="D27" s="78" t="s">
        <v>582</v>
      </c>
      <c r="E27" s="60">
        <v>680000</v>
      </c>
      <c r="F27" s="60">
        <v>380000</v>
      </c>
      <c r="G27" s="61">
        <v>7.1428571428571432</v>
      </c>
      <c r="H27" s="62" t="s">
        <v>578</v>
      </c>
      <c r="I27" s="63">
        <v>250000</v>
      </c>
      <c r="J27" s="47" t="s">
        <v>609</v>
      </c>
    </row>
    <row r="28" spans="1:10" ht="38.25" x14ac:dyDescent="0.25">
      <c r="A28" s="92" t="s">
        <v>216</v>
      </c>
      <c r="B28" s="59" t="s">
        <v>217</v>
      </c>
      <c r="C28" s="59" t="s">
        <v>218</v>
      </c>
      <c r="D28" s="78" t="s">
        <v>584</v>
      </c>
      <c r="E28" s="60">
        <v>694000</v>
      </c>
      <c r="F28" s="60">
        <v>404000</v>
      </c>
      <c r="G28" s="61">
        <v>7.125</v>
      </c>
      <c r="H28" s="62" t="s">
        <v>578</v>
      </c>
      <c r="I28" s="63">
        <v>270000</v>
      </c>
      <c r="J28" s="52" t="s">
        <v>610</v>
      </c>
    </row>
    <row r="29" spans="1:10" ht="25.5" x14ac:dyDescent="0.25">
      <c r="A29" s="92" t="s">
        <v>397</v>
      </c>
      <c r="B29" s="59" t="s">
        <v>398</v>
      </c>
      <c r="C29" s="59" t="s">
        <v>399</v>
      </c>
      <c r="D29" s="78" t="s">
        <v>7</v>
      </c>
      <c r="E29" s="60">
        <v>1140650</v>
      </c>
      <c r="F29" s="60">
        <v>715650</v>
      </c>
      <c r="G29" s="61">
        <v>7.125</v>
      </c>
      <c r="H29" s="62" t="s">
        <v>579</v>
      </c>
      <c r="I29" s="63">
        <v>470000</v>
      </c>
      <c r="J29" s="52" t="s">
        <v>756</v>
      </c>
    </row>
    <row r="30" spans="1:10" ht="25.5" x14ac:dyDescent="0.25">
      <c r="A30" s="92" t="s">
        <v>427</v>
      </c>
      <c r="B30" s="59" t="s">
        <v>26</v>
      </c>
      <c r="C30" s="59" t="s">
        <v>428</v>
      </c>
      <c r="D30" s="78" t="s">
        <v>25</v>
      </c>
      <c r="E30" s="60">
        <v>261000</v>
      </c>
      <c r="F30" s="60">
        <v>180000</v>
      </c>
      <c r="G30" s="61">
        <v>7</v>
      </c>
      <c r="H30" s="62" t="s">
        <v>579</v>
      </c>
      <c r="I30" s="63">
        <v>120000</v>
      </c>
      <c r="J30" s="47" t="s">
        <v>611</v>
      </c>
    </row>
    <row r="31" spans="1:10" ht="25.5" x14ac:dyDescent="0.25">
      <c r="A31" s="92" t="s">
        <v>76</v>
      </c>
      <c r="B31" s="59" t="s">
        <v>77</v>
      </c>
      <c r="C31" s="59" t="s">
        <v>78</v>
      </c>
      <c r="D31" s="78" t="s">
        <v>79</v>
      </c>
      <c r="E31" s="60">
        <v>766000</v>
      </c>
      <c r="F31" s="60">
        <v>206000</v>
      </c>
      <c r="G31" s="61">
        <v>7</v>
      </c>
      <c r="H31" s="62" t="s">
        <v>579</v>
      </c>
      <c r="I31" s="63">
        <v>135000</v>
      </c>
      <c r="J31" s="52" t="s">
        <v>612</v>
      </c>
    </row>
    <row r="32" spans="1:10" ht="25.5" x14ac:dyDescent="0.25">
      <c r="A32" s="92" t="s">
        <v>250</v>
      </c>
      <c r="B32" s="59" t="s">
        <v>251</v>
      </c>
      <c r="C32" s="59" t="s">
        <v>252</v>
      </c>
      <c r="D32" s="78" t="s">
        <v>7</v>
      </c>
      <c r="E32" s="60">
        <v>306000</v>
      </c>
      <c r="F32" s="60">
        <v>204000</v>
      </c>
      <c r="G32" s="61">
        <v>7</v>
      </c>
      <c r="H32" s="62" t="s">
        <v>579</v>
      </c>
      <c r="I32" s="63">
        <v>135000</v>
      </c>
      <c r="J32" s="47" t="s">
        <v>757</v>
      </c>
    </row>
    <row r="33" spans="1:10" ht="25.5" x14ac:dyDescent="0.25">
      <c r="A33" s="92" t="s">
        <v>290</v>
      </c>
      <c r="B33" s="59" t="s">
        <v>291</v>
      </c>
      <c r="C33" s="59" t="s">
        <v>292</v>
      </c>
      <c r="D33" s="78" t="s">
        <v>7</v>
      </c>
      <c r="E33" s="60">
        <v>493000</v>
      </c>
      <c r="F33" s="60">
        <v>130000</v>
      </c>
      <c r="G33" s="61">
        <v>6.75</v>
      </c>
      <c r="H33" s="62" t="s">
        <v>578</v>
      </c>
      <c r="I33" s="63">
        <v>85000</v>
      </c>
      <c r="J33" s="47" t="s">
        <v>613</v>
      </c>
    </row>
    <row r="34" spans="1:10" ht="38.25" x14ac:dyDescent="0.25">
      <c r="A34" s="92" t="s">
        <v>155</v>
      </c>
      <c r="B34" s="59" t="s">
        <v>156</v>
      </c>
      <c r="C34" s="59" t="s">
        <v>157</v>
      </c>
      <c r="D34" s="78" t="s">
        <v>7</v>
      </c>
      <c r="E34" s="60">
        <v>413720</v>
      </c>
      <c r="F34" s="60">
        <v>123000</v>
      </c>
      <c r="G34" s="61">
        <v>6.625</v>
      </c>
      <c r="H34" s="79" t="s">
        <v>579</v>
      </c>
      <c r="I34" s="63">
        <v>80000</v>
      </c>
      <c r="J34" s="47" t="s">
        <v>614</v>
      </c>
    </row>
    <row r="35" spans="1:10" x14ac:dyDescent="0.25">
      <c r="A35" s="92" t="s">
        <v>27</v>
      </c>
      <c r="B35" s="59" t="s">
        <v>28</v>
      </c>
      <c r="C35" s="59" t="s">
        <v>29</v>
      </c>
      <c r="D35" s="78" t="s">
        <v>581</v>
      </c>
      <c r="E35" s="60">
        <v>717000</v>
      </c>
      <c r="F35" s="60">
        <v>420000</v>
      </c>
      <c r="G35" s="61">
        <v>6.625</v>
      </c>
      <c r="H35" s="79" t="s">
        <v>578</v>
      </c>
      <c r="I35" s="63">
        <v>220000</v>
      </c>
      <c r="J35" s="47" t="s">
        <v>615</v>
      </c>
    </row>
    <row r="36" spans="1:10" ht="45" x14ac:dyDescent="0.25">
      <c r="A36" s="92" t="s">
        <v>276</v>
      </c>
      <c r="B36" s="59" t="s">
        <v>46</v>
      </c>
      <c r="C36" s="59" t="s">
        <v>277</v>
      </c>
      <c r="D36" s="78" t="s">
        <v>47</v>
      </c>
      <c r="E36" s="60">
        <v>567000</v>
      </c>
      <c r="F36" s="60">
        <v>325000</v>
      </c>
      <c r="G36" s="61">
        <v>6.625</v>
      </c>
      <c r="H36" s="79" t="s">
        <v>579</v>
      </c>
      <c r="I36" s="63">
        <v>200000</v>
      </c>
      <c r="J36" s="47" t="s">
        <v>758</v>
      </c>
    </row>
    <row r="37" spans="1:10" ht="38.25" x14ac:dyDescent="0.25">
      <c r="A37" s="92" t="s">
        <v>190</v>
      </c>
      <c r="B37" s="59" t="s">
        <v>191</v>
      </c>
      <c r="C37" s="59" t="s">
        <v>192</v>
      </c>
      <c r="D37" s="78" t="s">
        <v>7</v>
      </c>
      <c r="E37" s="60">
        <v>131000</v>
      </c>
      <c r="F37" s="60">
        <v>64000</v>
      </c>
      <c r="G37" s="61">
        <v>6.625</v>
      </c>
      <c r="H37" s="79" t="s">
        <v>579</v>
      </c>
      <c r="I37" s="63">
        <v>50000</v>
      </c>
      <c r="J37" s="47" t="s">
        <v>616</v>
      </c>
    </row>
    <row r="38" spans="1:10" ht="25.5" x14ac:dyDescent="0.25">
      <c r="A38" s="92" t="s">
        <v>533</v>
      </c>
      <c r="B38" s="59" t="s">
        <v>300</v>
      </c>
      <c r="C38" s="59" t="s">
        <v>534</v>
      </c>
      <c r="D38" s="78" t="s">
        <v>582</v>
      </c>
      <c r="E38" s="60">
        <v>483000</v>
      </c>
      <c r="F38" s="60">
        <v>323000</v>
      </c>
      <c r="G38" s="61">
        <v>6.375</v>
      </c>
      <c r="H38" s="79" t="s">
        <v>579</v>
      </c>
      <c r="I38" s="63">
        <v>190000</v>
      </c>
      <c r="J38" s="47" t="s">
        <v>617</v>
      </c>
    </row>
    <row r="39" spans="1:10" ht="15.75" thickBot="1" x14ac:dyDescent="0.3">
      <c r="A39" s="97" t="s">
        <v>238</v>
      </c>
      <c r="B39" s="65" t="s">
        <v>239</v>
      </c>
      <c r="C39" s="65" t="s">
        <v>240</v>
      </c>
      <c r="D39" s="80" t="s">
        <v>583</v>
      </c>
      <c r="E39" s="66">
        <v>1652900</v>
      </c>
      <c r="F39" s="66">
        <v>730000</v>
      </c>
      <c r="G39" s="67">
        <v>6.25</v>
      </c>
      <c r="H39" s="81" t="s">
        <v>578</v>
      </c>
      <c r="I39" s="69">
        <v>300000</v>
      </c>
      <c r="J39" s="47" t="s">
        <v>618</v>
      </c>
    </row>
    <row r="40" spans="1:10" ht="45.75" thickTop="1" x14ac:dyDescent="0.25">
      <c r="A40" s="91" t="s">
        <v>372</v>
      </c>
      <c r="B40" s="54" t="s">
        <v>95</v>
      </c>
      <c r="C40" s="54" t="s">
        <v>373</v>
      </c>
      <c r="D40" s="77" t="s">
        <v>47</v>
      </c>
      <c r="E40" s="55">
        <v>785000</v>
      </c>
      <c r="F40" s="55">
        <v>395000</v>
      </c>
      <c r="G40" s="56">
        <v>6</v>
      </c>
      <c r="H40" s="57" t="s">
        <v>579</v>
      </c>
      <c r="I40" s="70"/>
      <c r="J40" s="47" t="s">
        <v>619</v>
      </c>
    </row>
    <row r="41" spans="1:10" ht="25.5" x14ac:dyDescent="0.25">
      <c r="A41" s="92" t="s">
        <v>448</v>
      </c>
      <c r="B41" s="59" t="s">
        <v>42</v>
      </c>
      <c r="C41" s="59" t="s">
        <v>449</v>
      </c>
      <c r="D41" s="78" t="s">
        <v>7</v>
      </c>
      <c r="E41" s="60">
        <v>194874</v>
      </c>
      <c r="F41" s="60">
        <v>118000</v>
      </c>
      <c r="G41" s="61">
        <v>5.75</v>
      </c>
      <c r="H41" s="62" t="s">
        <v>578</v>
      </c>
      <c r="I41" s="63"/>
      <c r="J41" s="47" t="s">
        <v>620</v>
      </c>
    </row>
    <row r="42" spans="1:10" ht="25.5" x14ac:dyDescent="0.25">
      <c r="A42" s="92" t="s">
        <v>243</v>
      </c>
      <c r="B42" s="59" t="s">
        <v>244</v>
      </c>
      <c r="C42" s="59" t="s">
        <v>245</v>
      </c>
      <c r="D42" s="78" t="s">
        <v>7</v>
      </c>
      <c r="E42" s="60">
        <v>901000</v>
      </c>
      <c r="F42" s="60">
        <v>600000</v>
      </c>
      <c r="G42" s="61">
        <v>5.7142857142857144</v>
      </c>
      <c r="H42" s="62" t="s">
        <v>578</v>
      </c>
      <c r="I42" s="63"/>
      <c r="J42" s="47" t="s">
        <v>621</v>
      </c>
    </row>
    <row r="43" spans="1:10" ht="25.5" x14ac:dyDescent="0.25">
      <c r="A43" s="92" t="s">
        <v>546</v>
      </c>
      <c r="B43" s="59" t="s">
        <v>239</v>
      </c>
      <c r="C43" s="59" t="s">
        <v>547</v>
      </c>
      <c r="D43" s="78" t="s">
        <v>584</v>
      </c>
      <c r="E43" s="60">
        <v>858000</v>
      </c>
      <c r="F43" s="60">
        <v>300000</v>
      </c>
      <c r="G43" s="61">
        <v>5.625</v>
      </c>
      <c r="H43" s="62" t="s">
        <v>578</v>
      </c>
      <c r="I43" s="63"/>
      <c r="J43" s="47" t="s">
        <v>622</v>
      </c>
    </row>
    <row r="44" spans="1:10" ht="38.25" x14ac:dyDescent="0.25">
      <c r="A44" s="92" t="s">
        <v>525</v>
      </c>
      <c r="B44" s="59" t="s">
        <v>375</v>
      </c>
      <c r="C44" s="59" t="s">
        <v>526</v>
      </c>
      <c r="D44" s="78" t="s">
        <v>584</v>
      </c>
      <c r="E44" s="60">
        <v>2154110</v>
      </c>
      <c r="F44" s="60">
        <v>495000</v>
      </c>
      <c r="G44" s="61">
        <v>5.5</v>
      </c>
      <c r="H44" s="62" t="s">
        <v>578</v>
      </c>
      <c r="I44" s="63"/>
      <c r="J44" s="82" t="s">
        <v>759</v>
      </c>
    </row>
    <row r="45" spans="1:10" ht="25.5" x14ac:dyDescent="0.25">
      <c r="A45" s="92" t="s">
        <v>363</v>
      </c>
      <c r="B45" s="59" t="s">
        <v>364</v>
      </c>
      <c r="C45" s="59" t="s">
        <v>365</v>
      </c>
      <c r="D45" s="78" t="s">
        <v>7</v>
      </c>
      <c r="E45" s="60">
        <v>2230000</v>
      </c>
      <c r="F45" s="60">
        <v>450000</v>
      </c>
      <c r="G45" s="61">
        <v>5.375</v>
      </c>
      <c r="H45" s="62" t="s">
        <v>578</v>
      </c>
      <c r="I45" s="63"/>
      <c r="J45" s="47" t="s">
        <v>623</v>
      </c>
    </row>
    <row r="46" spans="1:10" ht="38.25" x14ac:dyDescent="0.25">
      <c r="A46" s="92" t="s">
        <v>30</v>
      </c>
      <c r="B46" s="59" t="s">
        <v>31</v>
      </c>
      <c r="C46" s="59" t="s">
        <v>32</v>
      </c>
      <c r="D46" s="78" t="s">
        <v>7</v>
      </c>
      <c r="E46" s="60">
        <v>1169300</v>
      </c>
      <c r="F46" s="60">
        <v>480000</v>
      </c>
      <c r="G46" s="61">
        <v>5.125</v>
      </c>
      <c r="H46" s="62" t="s">
        <v>578</v>
      </c>
      <c r="I46" s="63"/>
      <c r="J46" s="47" t="s">
        <v>624</v>
      </c>
    </row>
    <row r="47" spans="1:10" ht="38.25" x14ac:dyDescent="0.25">
      <c r="A47" s="92" t="s">
        <v>527</v>
      </c>
      <c r="B47" s="59" t="s">
        <v>528</v>
      </c>
      <c r="C47" s="59" t="s">
        <v>529</v>
      </c>
      <c r="D47" s="78" t="s">
        <v>584</v>
      </c>
      <c r="E47" s="60">
        <v>740000</v>
      </c>
      <c r="F47" s="60">
        <v>460000</v>
      </c>
      <c r="G47" s="61">
        <v>5.125</v>
      </c>
      <c r="H47" s="62" t="s">
        <v>579</v>
      </c>
      <c r="I47" s="63"/>
      <c r="J47" s="47" t="s">
        <v>625</v>
      </c>
    </row>
    <row r="48" spans="1:10" ht="25.5" x14ac:dyDescent="0.25">
      <c r="A48" s="92" t="s">
        <v>343</v>
      </c>
      <c r="B48" s="59" t="s">
        <v>344</v>
      </c>
      <c r="C48" s="59" t="s">
        <v>345</v>
      </c>
      <c r="D48" s="78" t="s">
        <v>7</v>
      </c>
      <c r="E48" s="60">
        <v>364200</v>
      </c>
      <c r="F48" s="60">
        <v>250000</v>
      </c>
      <c r="G48" s="61">
        <v>5.125</v>
      </c>
      <c r="H48" s="62" t="s">
        <v>579</v>
      </c>
      <c r="I48" s="63"/>
      <c r="J48" s="83" t="s">
        <v>760</v>
      </c>
    </row>
    <row r="49" spans="1:10" ht="38.25" x14ac:dyDescent="0.25">
      <c r="A49" s="92" t="s">
        <v>48</v>
      </c>
      <c r="B49" s="59" t="s">
        <v>49</v>
      </c>
      <c r="C49" s="59" t="s">
        <v>50</v>
      </c>
      <c r="D49" s="78" t="s">
        <v>7</v>
      </c>
      <c r="E49" s="60">
        <v>1131500</v>
      </c>
      <c r="F49" s="60">
        <v>400000</v>
      </c>
      <c r="G49" s="61">
        <v>5.125</v>
      </c>
      <c r="H49" s="62" t="s">
        <v>578</v>
      </c>
      <c r="I49" s="63"/>
      <c r="J49" s="52" t="s">
        <v>626</v>
      </c>
    </row>
    <row r="50" spans="1:10" ht="25.5" x14ac:dyDescent="0.25">
      <c r="A50" s="92" t="s">
        <v>193</v>
      </c>
      <c r="B50" s="59" t="s">
        <v>194</v>
      </c>
      <c r="C50" s="59" t="s">
        <v>195</v>
      </c>
      <c r="D50" s="78" t="s">
        <v>584</v>
      </c>
      <c r="E50" s="60">
        <v>1887000</v>
      </c>
      <c r="F50" s="60">
        <v>500000</v>
      </c>
      <c r="G50" s="61">
        <v>4.25</v>
      </c>
      <c r="H50" s="62" t="s">
        <v>578</v>
      </c>
      <c r="I50" s="63"/>
      <c r="J50" s="52" t="s">
        <v>627</v>
      </c>
    </row>
    <row r="51" spans="1:10" ht="25.5" x14ac:dyDescent="0.25">
      <c r="A51" s="92" t="s">
        <v>458</v>
      </c>
      <c r="B51" s="59" t="s">
        <v>340</v>
      </c>
      <c r="C51" s="59" t="s">
        <v>459</v>
      </c>
      <c r="D51" s="78" t="s">
        <v>25</v>
      </c>
      <c r="E51" s="60">
        <v>235000</v>
      </c>
      <c r="F51" s="60">
        <v>164500</v>
      </c>
      <c r="G51" s="61">
        <v>4.1428571428571432</v>
      </c>
      <c r="H51" s="62" t="s">
        <v>579</v>
      </c>
      <c r="I51" s="63"/>
      <c r="J51" s="47" t="s">
        <v>761</v>
      </c>
    </row>
    <row r="52" spans="1:10" ht="25.5" x14ac:dyDescent="0.25">
      <c r="A52" s="92" t="s">
        <v>206</v>
      </c>
      <c r="B52" s="59" t="s">
        <v>207</v>
      </c>
      <c r="C52" s="59" t="s">
        <v>208</v>
      </c>
      <c r="D52" s="78" t="s">
        <v>7</v>
      </c>
      <c r="E52" s="60">
        <v>870900</v>
      </c>
      <c r="F52" s="60">
        <v>609630</v>
      </c>
      <c r="G52" s="61">
        <v>4.125</v>
      </c>
      <c r="H52" s="62" t="s">
        <v>578</v>
      </c>
      <c r="I52" s="63"/>
      <c r="J52" s="52" t="s">
        <v>628</v>
      </c>
    </row>
    <row r="53" spans="1:10" ht="38.25" x14ac:dyDescent="0.25">
      <c r="A53" s="92" t="s">
        <v>329</v>
      </c>
      <c r="B53" s="59" t="s">
        <v>330</v>
      </c>
      <c r="C53" s="59" t="s">
        <v>331</v>
      </c>
      <c r="D53" s="78" t="s">
        <v>7</v>
      </c>
      <c r="E53" s="60">
        <v>615000</v>
      </c>
      <c r="F53" s="60">
        <v>430500</v>
      </c>
      <c r="G53" s="61">
        <v>3.5</v>
      </c>
      <c r="H53" s="62" t="s">
        <v>578</v>
      </c>
      <c r="I53" s="63"/>
      <c r="J53" s="52" t="s">
        <v>629</v>
      </c>
    </row>
    <row r="54" spans="1:10" ht="51" x14ac:dyDescent="0.25">
      <c r="A54" s="92" t="s">
        <v>70</v>
      </c>
      <c r="B54" s="59" t="s">
        <v>71</v>
      </c>
      <c r="C54" s="59" t="s">
        <v>72</v>
      </c>
      <c r="D54" s="78" t="s">
        <v>7</v>
      </c>
      <c r="E54" s="60">
        <v>2984800</v>
      </c>
      <c r="F54" s="60">
        <v>1654800</v>
      </c>
      <c r="G54" s="61">
        <v>3.375</v>
      </c>
      <c r="H54" s="62" t="s">
        <v>577</v>
      </c>
      <c r="I54" s="63"/>
      <c r="J54" s="47" t="s">
        <v>630</v>
      </c>
    </row>
    <row r="55" spans="1:10" ht="25.5" x14ac:dyDescent="0.25">
      <c r="A55" s="92" t="s">
        <v>489</v>
      </c>
      <c r="B55" s="59" t="s">
        <v>490</v>
      </c>
      <c r="C55" s="59" t="s">
        <v>491</v>
      </c>
      <c r="D55" s="78" t="s">
        <v>7</v>
      </c>
      <c r="E55" s="60">
        <v>470800</v>
      </c>
      <c r="F55" s="60">
        <v>329560</v>
      </c>
      <c r="G55" s="61">
        <v>3.375</v>
      </c>
      <c r="H55" s="62" t="s">
        <v>579</v>
      </c>
      <c r="I55" s="63"/>
      <c r="J55" s="83" t="s">
        <v>762</v>
      </c>
    </row>
    <row r="56" spans="1:10" ht="22.5" x14ac:dyDescent="0.25">
      <c r="A56" s="92" t="s">
        <v>353</v>
      </c>
      <c r="B56" s="59" t="s">
        <v>256</v>
      </c>
      <c r="C56" s="59" t="s">
        <v>286</v>
      </c>
      <c r="D56" s="78" t="s">
        <v>183</v>
      </c>
      <c r="E56" s="60">
        <v>596656</v>
      </c>
      <c r="F56" s="60">
        <v>410656</v>
      </c>
      <c r="G56" s="61">
        <v>3.25</v>
      </c>
      <c r="H56" s="62" t="s">
        <v>578</v>
      </c>
      <c r="I56" s="63"/>
      <c r="J56" s="47" t="s">
        <v>763</v>
      </c>
    </row>
    <row r="57" spans="1:10" ht="38.25" x14ac:dyDescent="0.25">
      <c r="A57" s="92" t="s">
        <v>429</v>
      </c>
      <c r="B57" s="59" t="s">
        <v>71</v>
      </c>
      <c r="C57" s="59" t="s">
        <v>430</v>
      </c>
      <c r="D57" s="78" t="s">
        <v>7</v>
      </c>
      <c r="E57" s="60">
        <v>6828000</v>
      </c>
      <c r="F57" s="60">
        <v>2000000</v>
      </c>
      <c r="G57" s="61">
        <v>2.5</v>
      </c>
      <c r="H57" s="62" t="s">
        <v>577</v>
      </c>
      <c r="I57" s="63"/>
      <c r="J57" s="47" t="s">
        <v>631</v>
      </c>
    </row>
    <row r="58" spans="1:10" ht="38.25" x14ac:dyDescent="0.25">
      <c r="A58" s="92" t="s">
        <v>381</v>
      </c>
      <c r="B58" s="59" t="s">
        <v>382</v>
      </c>
      <c r="C58" s="59" t="s">
        <v>383</v>
      </c>
      <c r="D58" s="78" t="s">
        <v>183</v>
      </c>
      <c r="E58" s="60">
        <v>557600</v>
      </c>
      <c r="F58" s="60">
        <v>50000</v>
      </c>
      <c r="G58" s="61"/>
      <c r="H58" s="62"/>
      <c r="I58" s="63"/>
      <c r="J58" s="47" t="s">
        <v>632</v>
      </c>
    </row>
    <row r="59" spans="1:10" ht="15.75" thickBot="1" x14ac:dyDescent="0.3">
      <c r="A59" s="93"/>
      <c r="B59" s="71"/>
      <c r="C59" s="71"/>
      <c r="D59" s="71"/>
      <c r="E59" s="72"/>
      <c r="F59" s="72"/>
      <c r="G59" s="73"/>
      <c r="H59" s="74"/>
      <c r="I59" s="75"/>
      <c r="J59" s="76"/>
    </row>
    <row r="60" spans="1:10" ht="15.75" thickBot="1" x14ac:dyDescent="0.3">
      <c r="A60" s="110" t="s">
        <v>572</v>
      </c>
      <c r="B60" s="111"/>
      <c r="C60" s="111"/>
      <c r="D60" s="111"/>
      <c r="E60" s="111"/>
      <c r="F60" s="111"/>
      <c r="G60" s="111"/>
      <c r="H60" s="111"/>
      <c r="I60" s="111"/>
      <c r="J60" s="112"/>
    </row>
    <row r="61" spans="1:10" ht="38.25" x14ac:dyDescent="0.25">
      <c r="A61" s="91" t="s">
        <v>287</v>
      </c>
      <c r="B61" s="54" t="s">
        <v>288</v>
      </c>
      <c r="C61" s="54" t="s">
        <v>289</v>
      </c>
      <c r="D61" s="54" t="s">
        <v>573</v>
      </c>
      <c r="E61" s="55">
        <v>2300000</v>
      </c>
      <c r="F61" s="55">
        <v>900000</v>
      </c>
      <c r="G61" s="56">
        <v>8.8571428571428577</v>
      </c>
      <c r="H61" s="57" t="s">
        <v>578</v>
      </c>
      <c r="I61" s="58">
        <v>820000</v>
      </c>
      <c r="J61" s="47" t="s">
        <v>633</v>
      </c>
    </row>
    <row r="62" spans="1:10" ht="38.25" x14ac:dyDescent="0.25">
      <c r="A62" s="92" t="s">
        <v>346</v>
      </c>
      <c r="B62" s="59" t="s">
        <v>219</v>
      </c>
      <c r="C62" s="59" t="s">
        <v>347</v>
      </c>
      <c r="D62" s="59" t="s">
        <v>573</v>
      </c>
      <c r="E62" s="60">
        <v>3768000</v>
      </c>
      <c r="F62" s="60">
        <v>1500000</v>
      </c>
      <c r="G62" s="61">
        <v>8.5</v>
      </c>
      <c r="H62" s="62" t="s">
        <v>579</v>
      </c>
      <c r="I62" s="63">
        <v>1200000</v>
      </c>
      <c r="J62" s="47" t="s">
        <v>764</v>
      </c>
    </row>
    <row r="63" spans="1:10" ht="25.5" x14ac:dyDescent="0.25">
      <c r="A63" s="92" t="s">
        <v>66</v>
      </c>
      <c r="B63" s="59" t="s">
        <v>67</v>
      </c>
      <c r="C63" s="59" t="s">
        <v>68</v>
      </c>
      <c r="D63" s="59" t="s">
        <v>573</v>
      </c>
      <c r="E63" s="60">
        <v>12744634</v>
      </c>
      <c r="F63" s="60">
        <v>1600000</v>
      </c>
      <c r="G63" s="61">
        <v>8.5</v>
      </c>
      <c r="H63" s="62" t="s">
        <v>579</v>
      </c>
      <c r="I63" s="63">
        <v>1300000</v>
      </c>
      <c r="J63" s="47" t="s">
        <v>634</v>
      </c>
    </row>
    <row r="64" spans="1:10" ht="38.25" x14ac:dyDescent="0.25">
      <c r="A64" s="92" t="s">
        <v>263</v>
      </c>
      <c r="B64" s="59" t="s">
        <v>264</v>
      </c>
      <c r="C64" s="59" t="s">
        <v>265</v>
      </c>
      <c r="D64" s="59" t="s">
        <v>573</v>
      </c>
      <c r="E64" s="60">
        <v>784500</v>
      </c>
      <c r="F64" s="60">
        <v>500000</v>
      </c>
      <c r="G64" s="61">
        <v>8.375</v>
      </c>
      <c r="H64" s="62" t="s">
        <v>579</v>
      </c>
      <c r="I64" s="63">
        <v>400000</v>
      </c>
      <c r="J64" s="47" t="s">
        <v>635</v>
      </c>
    </row>
    <row r="65" spans="1:10" ht="25.5" x14ac:dyDescent="0.25">
      <c r="A65" s="92" t="s">
        <v>269</v>
      </c>
      <c r="B65" s="59" t="s">
        <v>270</v>
      </c>
      <c r="C65" s="59" t="s">
        <v>271</v>
      </c>
      <c r="D65" s="59" t="s">
        <v>573</v>
      </c>
      <c r="E65" s="60">
        <v>12200000</v>
      </c>
      <c r="F65" s="60">
        <v>2000000</v>
      </c>
      <c r="G65" s="61">
        <v>8.2857142857142865</v>
      </c>
      <c r="H65" s="62" t="s">
        <v>578</v>
      </c>
      <c r="I65" s="63">
        <v>1400000</v>
      </c>
      <c r="J65" s="47" t="s">
        <v>636</v>
      </c>
    </row>
    <row r="66" spans="1:10" ht="25.5" x14ac:dyDescent="0.25">
      <c r="A66" s="92" t="s">
        <v>144</v>
      </c>
      <c r="B66" s="59" t="s">
        <v>88</v>
      </c>
      <c r="C66" s="59" t="s">
        <v>145</v>
      </c>
      <c r="D66" s="59" t="s">
        <v>573</v>
      </c>
      <c r="E66" s="60">
        <v>3756000</v>
      </c>
      <c r="F66" s="60">
        <v>1300000</v>
      </c>
      <c r="G66" s="61">
        <v>8</v>
      </c>
      <c r="H66" s="62" t="s">
        <v>578</v>
      </c>
      <c r="I66" s="63">
        <v>900000</v>
      </c>
      <c r="J66" s="47" t="s">
        <v>637</v>
      </c>
    </row>
    <row r="67" spans="1:10" ht="25.5" x14ac:dyDescent="0.25">
      <c r="A67" s="92" t="s">
        <v>467</v>
      </c>
      <c r="B67" s="59" t="s">
        <v>468</v>
      </c>
      <c r="C67" s="59" t="s">
        <v>211</v>
      </c>
      <c r="D67" s="59" t="s">
        <v>573</v>
      </c>
      <c r="E67" s="60">
        <v>3000000</v>
      </c>
      <c r="F67" s="60">
        <v>1600000</v>
      </c>
      <c r="G67" s="61">
        <v>8</v>
      </c>
      <c r="H67" s="62" t="s">
        <v>578</v>
      </c>
      <c r="I67" s="63">
        <v>1100000</v>
      </c>
      <c r="J67" s="52" t="s">
        <v>638</v>
      </c>
    </row>
    <row r="68" spans="1:10" ht="25.5" x14ac:dyDescent="0.25">
      <c r="A68" s="92" t="s">
        <v>235</v>
      </c>
      <c r="B68" s="59" t="s">
        <v>236</v>
      </c>
      <c r="C68" s="59" t="s">
        <v>237</v>
      </c>
      <c r="D68" s="59" t="s">
        <v>573</v>
      </c>
      <c r="E68" s="60">
        <v>2933100</v>
      </c>
      <c r="F68" s="60">
        <v>946400</v>
      </c>
      <c r="G68" s="61">
        <v>7.875</v>
      </c>
      <c r="H68" s="62" t="s">
        <v>579</v>
      </c>
      <c r="I68" s="63">
        <v>640000</v>
      </c>
      <c r="J68" s="47" t="s">
        <v>639</v>
      </c>
    </row>
    <row r="69" spans="1:10" ht="38.25" x14ac:dyDescent="0.25">
      <c r="A69" s="92" t="s">
        <v>337</v>
      </c>
      <c r="B69" s="59" t="s">
        <v>338</v>
      </c>
      <c r="C69" s="59" t="s">
        <v>339</v>
      </c>
      <c r="D69" s="59" t="s">
        <v>573</v>
      </c>
      <c r="E69" s="60">
        <v>10917000</v>
      </c>
      <c r="F69" s="60">
        <v>740000</v>
      </c>
      <c r="G69" s="61">
        <v>7.75</v>
      </c>
      <c r="H69" s="62" t="s">
        <v>579</v>
      </c>
      <c r="I69" s="63">
        <v>480000</v>
      </c>
      <c r="J69" s="47" t="s">
        <v>640</v>
      </c>
    </row>
    <row r="70" spans="1:10" ht="25.5" x14ac:dyDescent="0.25">
      <c r="A70" s="92" t="s">
        <v>550</v>
      </c>
      <c r="B70" s="59" t="s">
        <v>164</v>
      </c>
      <c r="C70" s="59" t="s">
        <v>551</v>
      </c>
      <c r="D70" s="59" t="s">
        <v>573</v>
      </c>
      <c r="E70" s="60">
        <v>5870000</v>
      </c>
      <c r="F70" s="60">
        <v>1570100</v>
      </c>
      <c r="G70" s="61">
        <v>7.625</v>
      </c>
      <c r="H70" s="62" t="s">
        <v>578</v>
      </c>
      <c r="I70" s="63">
        <v>930000</v>
      </c>
      <c r="J70" s="47" t="s">
        <v>641</v>
      </c>
    </row>
    <row r="71" spans="1:10" ht="25.5" x14ac:dyDescent="0.25">
      <c r="A71" s="92" t="s">
        <v>341</v>
      </c>
      <c r="B71" s="59" t="s">
        <v>112</v>
      </c>
      <c r="C71" s="59" t="s">
        <v>342</v>
      </c>
      <c r="D71" s="59" t="s">
        <v>573</v>
      </c>
      <c r="E71" s="60">
        <v>499000</v>
      </c>
      <c r="F71" s="60">
        <v>349300</v>
      </c>
      <c r="G71" s="61">
        <v>7.25</v>
      </c>
      <c r="H71" s="62" t="s">
        <v>578</v>
      </c>
      <c r="I71" s="63">
        <v>210000</v>
      </c>
      <c r="J71" s="47" t="s">
        <v>642</v>
      </c>
    </row>
    <row r="72" spans="1:10" x14ac:dyDescent="0.25">
      <c r="A72" s="92" t="s">
        <v>60</v>
      </c>
      <c r="B72" s="59" t="s">
        <v>61</v>
      </c>
      <c r="C72" s="59" t="s">
        <v>62</v>
      </c>
      <c r="D72" s="59" t="s">
        <v>573</v>
      </c>
      <c r="E72" s="60">
        <v>900000</v>
      </c>
      <c r="F72" s="60">
        <v>380000</v>
      </c>
      <c r="G72" s="61">
        <v>7.25</v>
      </c>
      <c r="H72" s="62" t="s">
        <v>579</v>
      </c>
      <c r="I72" s="63">
        <v>230000</v>
      </c>
      <c r="J72" s="47" t="s">
        <v>643</v>
      </c>
    </row>
    <row r="73" spans="1:10" ht="25.5" x14ac:dyDescent="0.25">
      <c r="A73" s="92" t="s">
        <v>522</v>
      </c>
      <c r="B73" s="59" t="s">
        <v>523</v>
      </c>
      <c r="C73" s="59" t="s">
        <v>524</v>
      </c>
      <c r="D73" s="59" t="s">
        <v>573</v>
      </c>
      <c r="E73" s="60">
        <v>800000</v>
      </c>
      <c r="F73" s="60">
        <v>420000</v>
      </c>
      <c r="G73" s="61">
        <v>7.125</v>
      </c>
      <c r="H73" s="62" t="s">
        <v>579</v>
      </c>
      <c r="I73" s="63">
        <v>245000</v>
      </c>
      <c r="J73" s="47" t="s">
        <v>644</v>
      </c>
    </row>
    <row r="74" spans="1:10" ht="25.5" x14ac:dyDescent="0.25">
      <c r="A74" s="92" t="s">
        <v>479</v>
      </c>
      <c r="B74" s="59" t="s">
        <v>480</v>
      </c>
      <c r="C74" s="59" t="s">
        <v>481</v>
      </c>
      <c r="D74" s="59" t="s">
        <v>573</v>
      </c>
      <c r="E74" s="60">
        <v>210000</v>
      </c>
      <c r="F74" s="60">
        <v>70000</v>
      </c>
      <c r="G74" s="61">
        <v>7</v>
      </c>
      <c r="H74" s="62" t="s">
        <v>579</v>
      </c>
      <c r="I74" s="63">
        <v>50000</v>
      </c>
      <c r="J74" s="47" t="s">
        <v>645</v>
      </c>
    </row>
    <row r="75" spans="1:10" ht="25.5" x14ac:dyDescent="0.25">
      <c r="A75" s="92" t="s">
        <v>563</v>
      </c>
      <c r="B75" s="59" t="s">
        <v>126</v>
      </c>
      <c r="C75" s="59" t="s">
        <v>564</v>
      </c>
      <c r="D75" s="59" t="s">
        <v>573</v>
      </c>
      <c r="E75" s="60">
        <v>25202000</v>
      </c>
      <c r="F75" s="60">
        <v>2200000</v>
      </c>
      <c r="G75" s="61">
        <v>7</v>
      </c>
      <c r="H75" s="62" t="s">
        <v>579</v>
      </c>
      <c r="I75" s="63">
        <v>1100000</v>
      </c>
      <c r="J75" s="47" t="s">
        <v>646</v>
      </c>
    </row>
    <row r="76" spans="1:10" ht="25.5" x14ac:dyDescent="0.25">
      <c r="A76" s="92" t="s">
        <v>63</v>
      </c>
      <c r="B76" s="59" t="s">
        <v>64</v>
      </c>
      <c r="C76" s="59" t="s">
        <v>65</v>
      </c>
      <c r="D76" s="59" t="s">
        <v>573</v>
      </c>
      <c r="E76" s="60">
        <v>11380000</v>
      </c>
      <c r="F76" s="60">
        <v>1500000</v>
      </c>
      <c r="G76" s="61">
        <v>7</v>
      </c>
      <c r="H76" s="62" t="s">
        <v>579</v>
      </c>
      <c r="I76" s="63">
        <v>800000</v>
      </c>
      <c r="J76" s="47" t="s">
        <v>647</v>
      </c>
    </row>
    <row r="77" spans="1:10" ht="38.25" x14ac:dyDescent="0.25">
      <c r="A77" s="92" t="s">
        <v>431</v>
      </c>
      <c r="B77" s="54" t="s">
        <v>432</v>
      </c>
      <c r="C77" s="54" t="s">
        <v>433</v>
      </c>
      <c r="D77" s="54" t="s">
        <v>573</v>
      </c>
      <c r="E77" s="55">
        <v>36655000</v>
      </c>
      <c r="F77" s="55">
        <v>410000</v>
      </c>
      <c r="G77" s="56">
        <v>6.875</v>
      </c>
      <c r="H77" s="57" t="s">
        <v>578</v>
      </c>
      <c r="I77" s="63">
        <v>200000</v>
      </c>
      <c r="J77" s="47" t="s">
        <v>648</v>
      </c>
    </row>
    <row r="78" spans="1:10" ht="38.25" x14ac:dyDescent="0.25">
      <c r="A78" s="92" t="s">
        <v>541</v>
      </c>
      <c r="B78" s="59" t="s">
        <v>210</v>
      </c>
      <c r="C78" s="59" t="s">
        <v>542</v>
      </c>
      <c r="D78" s="59" t="s">
        <v>573</v>
      </c>
      <c r="E78" s="60">
        <v>760000</v>
      </c>
      <c r="F78" s="60">
        <v>400000</v>
      </c>
      <c r="G78" s="61">
        <v>6.75</v>
      </c>
      <c r="H78" s="62" t="s">
        <v>578</v>
      </c>
      <c r="I78" s="63">
        <v>190000</v>
      </c>
      <c r="J78" s="47" t="s">
        <v>649</v>
      </c>
    </row>
    <row r="79" spans="1:10" ht="38.25" x14ac:dyDescent="0.25">
      <c r="A79" s="92" t="s">
        <v>209</v>
      </c>
      <c r="B79" s="59" t="s">
        <v>210</v>
      </c>
      <c r="C79" s="59" t="s">
        <v>211</v>
      </c>
      <c r="D79" s="59" t="s">
        <v>573</v>
      </c>
      <c r="E79" s="60">
        <v>1180000</v>
      </c>
      <c r="F79" s="60">
        <v>650000</v>
      </c>
      <c r="G79" s="61">
        <v>6.625</v>
      </c>
      <c r="H79" s="62" t="s">
        <v>579</v>
      </c>
      <c r="I79" s="63">
        <v>280000</v>
      </c>
      <c r="J79" s="47" t="s">
        <v>650</v>
      </c>
    </row>
    <row r="80" spans="1:10" ht="25.5" x14ac:dyDescent="0.25">
      <c r="A80" s="92" t="s">
        <v>538</v>
      </c>
      <c r="B80" s="84" t="s">
        <v>539</v>
      </c>
      <c r="C80" s="84" t="s">
        <v>540</v>
      </c>
      <c r="D80" s="84" t="s">
        <v>573</v>
      </c>
      <c r="E80" s="85">
        <v>3954000</v>
      </c>
      <c r="F80" s="85">
        <v>680000</v>
      </c>
      <c r="G80" s="86">
        <v>6.5714285714285712</v>
      </c>
      <c r="H80" s="87" t="s">
        <v>578</v>
      </c>
      <c r="I80" s="88">
        <v>270000</v>
      </c>
      <c r="J80" s="83" t="s">
        <v>765</v>
      </c>
    </row>
    <row r="81" spans="1:10" ht="39" thickBot="1" x14ac:dyDescent="0.3">
      <c r="A81" s="97" t="s">
        <v>494</v>
      </c>
      <c r="B81" s="65" t="s">
        <v>495</v>
      </c>
      <c r="C81" s="65" t="s">
        <v>496</v>
      </c>
      <c r="D81" s="65" t="s">
        <v>573</v>
      </c>
      <c r="E81" s="66">
        <v>3095000</v>
      </c>
      <c r="F81" s="66">
        <v>250000</v>
      </c>
      <c r="G81" s="67">
        <v>6.125</v>
      </c>
      <c r="H81" s="81" t="s">
        <v>579</v>
      </c>
      <c r="I81" s="69">
        <v>100000</v>
      </c>
      <c r="J81" s="47" t="s">
        <v>766</v>
      </c>
    </row>
    <row r="82" spans="1:10" ht="26.25" thickTop="1" x14ac:dyDescent="0.25">
      <c r="A82" s="91" t="s">
        <v>414</v>
      </c>
      <c r="B82" s="54" t="s">
        <v>388</v>
      </c>
      <c r="C82" s="54" t="s">
        <v>415</v>
      </c>
      <c r="D82" s="54" t="s">
        <v>573</v>
      </c>
      <c r="E82" s="55">
        <v>881000</v>
      </c>
      <c r="F82" s="55">
        <v>300000</v>
      </c>
      <c r="G82" s="56">
        <v>5.75</v>
      </c>
      <c r="H82" s="57" t="s">
        <v>579</v>
      </c>
      <c r="I82" s="70"/>
      <c r="J82" s="47" t="s">
        <v>651</v>
      </c>
    </row>
    <row r="83" spans="1:10" ht="25.5" x14ac:dyDescent="0.25">
      <c r="A83" s="92" t="s">
        <v>450</v>
      </c>
      <c r="B83" s="59" t="s">
        <v>451</v>
      </c>
      <c r="C83" s="59" t="s">
        <v>452</v>
      </c>
      <c r="D83" s="59" t="s">
        <v>573</v>
      </c>
      <c r="E83" s="60">
        <v>900000</v>
      </c>
      <c r="F83" s="60">
        <v>400000</v>
      </c>
      <c r="G83" s="61">
        <v>5.25</v>
      </c>
      <c r="H83" s="62" t="s">
        <v>578</v>
      </c>
      <c r="I83" s="63"/>
      <c r="J83" s="83" t="s">
        <v>767</v>
      </c>
    </row>
    <row r="84" spans="1:10" ht="25.5" x14ac:dyDescent="0.25">
      <c r="A84" s="92" t="s">
        <v>323</v>
      </c>
      <c r="B84" s="59" t="s">
        <v>324</v>
      </c>
      <c r="C84" s="59" t="s">
        <v>325</v>
      </c>
      <c r="D84" s="59" t="s">
        <v>573</v>
      </c>
      <c r="E84" s="60">
        <v>17363600</v>
      </c>
      <c r="F84" s="60">
        <v>1500000</v>
      </c>
      <c r="G84" s="61">
        <v>5.125</v>
      </c>
      <c r="H84" s="62" t="s">
        <v>579</v>
      </c>
      <c r="I84" s="63"/>
      <c r="J84" s="47" t="s">
        <v>652</v>
      </c>
    </row>
    <row r="85" spans="1:10" ht="25.5" x14ac:dyDescent="0.25">
      <c r="A85" s="92" t="s">
        <v>530</v>
      </c>
      <c r="B85" s="59" t="s">
        <v>531</v>
      </c>
      <c r="C85" s="59" t="s">
        <v>532</v>
      </c>
      <c r="D85" s="59" t="s">
        <v>573</v>
      </c>
      <c r="E85" s="60">
        <v>1140000</v>
      </c>
      <c r="F85" s="60">
        <v>400000</v>
      </c>
      <c r="G85" s="61">
        <v>3.75</v>
      </c>
      <c r="H85" s="62" t="s">
        <v>579</v>
      </c>
      <c r="I85" s="63"/>
      <c r="J85" s="47" t="s">
        <v>653</v>
      </c>
    </row>
    <row r="86" spans="1:10" ht="25.5" x14ac:dyDescent="0.25">
      <c r="A86" s="92" t="s">
        <v>384</v>
      </c>
      <c r="B86" s="59" t="s">
        <v>385</v>
      </c>
      <c r="C86" s="59" t="s">
        <v>386</v>
      </c>
      <c r="D86" s="59" t="s">
        <v>573</v>
      </c>
      <c r="E86" s="60">
        <v>156000</v>
      </c>
      <c r="F86" s="60">
        <v>109000</v>
      </c>
      <c r="G86" s="61">
        <v>3.625</v>
      </c>
      <c r="H86" s="79" t="s">
        <v>577</v>
      </c>
      <c r="I86" s="63"/>
      <c r="J86" s="47" t="s">
        <v>768</v>
      </c>
    </row>
    <row r="87" spans="1:10" ht="15.75" thickBot="1" x14ac:dyDescent="0.3">
      <c r="A87" s="93"/>
      <c r="B87" s="71"/>
      <c r="C87" s="71"/>
      <c r="D87" s="71"/>
      <c r="E87" s="72"/>
      <c r="F87" s="72"/>
      <c r="G87" s="73"/>
      <c r="H87" s="74"/>
      <c r="I87" s="75"/>
      <c r="J87" s="76"/>
    </row>
    <row r="88" spans="1:10" ht="15.75" thickBot="1" x14ac:dyDescent="0.3">
      <c r="A88" s="110" t="s">
        <v>588</v>
      </c>
      <c r="B88" s="111"/>
      <c r="C88" s="111"/>
      <c r="D88" s="111"/>
      <c r="E88" s="111"/>
      <c r="F88" s="111"/>
      <c r="G88" s="111"/>
      <c r="H88" s="111"/>
      <c r="I88" s="111"/>
      <c r="J88" s="112"/>
    </row>
    <row r="89" spans="1:10" ht="25.5" x14ac:dyDescent="0.25">
      <c r="A89" s="91" t="s">
        <v>515</v>
      </c>
      <c r="B89" s="54" t="s">
        <v>139</v>
      </c>
      <c r="C89" s="54" t="s">
        <v>516</v>
      </c>
      <c r="D89" s="77" t="s">
        <v>7</v>
      </c>
      <c r="E89" s="55">
        <v>1761000</v>
      </c>
      <c r="F89" s="55">
        <v>965500</v>
      </c>
      <c r="G89" s="56">
        <v>8.125</v>
      </c>
      <c r="H89" s="57" t="s">
        <v>579</v>
      </c>
      <c r="I89" s="58">
        <v>890000</v>
      </c>
      <c r="J89" s="47" t="s">
        <v>654</v>
      </c>
    </row>
    <row r="90" spans="1:10" ht="25.5" x14ac:dyDescent="0.25">
      <c r="A90" s="92" t="s">
        <v>293</v>
      </c>
      <c r="B90" s="59" t="s">
        <v>215</v>
      </c>
      <c r="C90" s="59" t="s">
        <v>294</v>
      </c>
      <c r="D90" s="78" t="s">
        <v>7</v>
      </c>
      <c r="E90" s="60">
        <v>3989424</v>
      </c>
      <c r="F90" s="60">
        <v>2609424</v>
      </c>
      <c r="G90" s="61">
        <v>8</v>
      </c>
      <c r="H90" s="62" t="s">
        <v>578</v>
      </c>
      <c r="I90" s="63">
        <v>2100000</v>
      </c>
      <c r="J90" s="47" t="s">
        <v>655</v>
      </c>
    </row>
    <row r="91" spans="1:10" ht="45" x14ac:dyDescent="0.25">
      <c r="A91" s="92" t="s">
        <v>51</v>
      </c>
      <c r="B91" s="59" t="s">
        <v>52</v>
      </c>
      <c r="C91" s="59" t="s">
        <v>53</v>
      </c>
      <c r="D91" s="78" t="s">
        <v>47</v>
      </c>
      <c r="E91" s="60">
        <v>3400000</v>
      </c>
      <c r="F91" s="60">
        <v>990000</v>
      </c>
      <c r="G91" s="61">
        <v>8</v>
      </c>
      <c r="H91" s="62" t="s">
        <v>579</v>
      </c>
      <c r="I91" s="63">
        <v>820000</v>
      </c>
      <c r="J91" s="47" t="s">
        <v>656</v>
      </c>
    </row>
    <row r="92" spans="1:10" ht="25.5" x14ac:dyDescent="0.25">
      <c r="A92" s="92" t="s">
        <v>15</v>
      </c>
      <c r="B92" s="59" t="s">
        <v>16</v>
      </c>
      <c r="C92" s="59" t="s">
        <v>17</v>
      </c>
      <c r="D92" s="78" t="s">
        <v>584</v>
      </c>
      <c r="E92" s="60">
        <v>7845717</v>
      </c>
      <c r="F92" s="60">
        <v>3656849</v>
      </c>
      <c r="G92" s="61">
        <v>7.875</v>
      </c>
      <c r="H92" s="62" t="s">
        <v>578</v>
      </c>
      <c r="I92" s="63">
        <v>2600000</v>
      </c>
      <c r="J92" s="47" t="s">
        <v>657</v>
      </c>
    </row>
    <row r="93" spans="1:10" ht="25.5" x14ac:dyDescent="0.25">
      <c r="A93" s="92" t="s">
        <v>508</v>
      </c>
      <c r="B93" s="59" t="s">
        <v>69</v>
      </c>
      <c r="C93" s="59" t="s">
        <v>509</v>
      </c>
      <c r="D93" s="78" t="s">
        <v>7</v>
      </c>
      <c r="E93" s="60">
        <v>1580000</v>
      </c>
      <c r="F93" s="60">
        <v>925960</v>
      </c>
      <c r="G93" s="61">
        <v>7.8571428571428568</v>
      </c>
      <c r="H93" s="62" t="s">
        <v>579</v>
      </c>
      <c r="I93" s="63">
        <v>740000</v>
      </c>
      <c r="J93" s="47" t="s">
        <v>769</v>
      </c>
    </row>
    <row r="94" spans="1:10" ht="45" x14ac:dyDescent="0.25">
      <c r="A94" s="92" t="s">
        <v>94</v>
      </c>
      <c r="B94" s="59" t="s">
        <v>95</v>
      </c>
      <c r="C94" s="59" t="s">
        <v>96</v>
      </c>
      <c r="D94" s="78" t="s">
        <v>47</v>
      </c>
      <c r="E94" s="60">
        <v>1764380</v>
      </c>
      <c r="F94" s="60">
        <v>1127380</v>
      </c>
      <c r="G94" s="61">
        <v>7.625</v>
      </c>
      <c r="H94" s="62" t="s">
        <v>578</v>
      </c>
      <c r="I94" s="63">
        <v>800000</v>
      </c>
      <c r="J94" s="47" t="s">
        <v>658</v>
      </c>
    </row>
    <row r="95" spans="1:10" ht="51" x14ac:dyDescent="0.25">
      <c r="A95" s="92" t="s">
        <v>281</v>
      </c>
      <c r="B95" s="59" t="s">
        <v>282</v>
      </c>
      <c r="C95" s="59" t="s">
        <v>283</v>
      </c>
      <c r="D95" s="78" t="s">
        <v>7</v>
      </c>
      <c r="E95" s="60">
        <v>6526000</v>
      </c>
      <c r="F95" s="60">
        <v>2936000</v>
      </c>
      <c r="G95" s="61">
        <v>7.5</v>
      </c>
      <c r="H95" s="62" t="s">
        <v>578</v>
      </c>
      <c r="I95" s="63">
        <v>1800000</v>
      </c>
      <c r="J95" s="47" t="s">
        <v>659</v>
      </c>
    </row>
    <row r="96" spans="1:10" ht="45" x14ac:dyDescent="0.25">
      <c r="A96" s="92" t="s">
        <v>257</v>
      </c>
      <c r="B96" s="59" t="s">
        <v>258</v>
      </c>
      <c r="C96" s="59" t="s">
        <v>259</v>
      </c>
      <c r="D96" s="78" t="s">
        <v>47</v>
      </c>
      <c r="E96" s="60">
        <v>1701274</v>
      </c>
      <c r="F96" s="60">
        <v>541400</v>
      </c>
      <c r="G96" s="61">
        <v>7.375</v>
      </c>
      <c r="H96" s="62" t="s">
        <v>579</v>
      </c>
      <c r="I96" s="63">
        <v>350000</v>
      </c>
      <c r="J96" s="47" t="s">
        <v>660</v>
      </c>
    </row>
    <row r="97" spans="1:10" ht="45" x14ac:dyDescent="0.25">
      <c r="A97" s="92" t="s">
        <v>196</v>
      </c>
      <c r="B97" s="59" t="s">
        <v>197</v>
      </c>
      <c r="C97" s="59" t="s">
        <v>198</v>
      </c>
      <c r="D97" s="78" t="s">
        <v>47</v>
      </c>
      <c r="E97" s="60">
        <v>2642500</v>
      </c>
      <c r="F97" s="60">
        <v>1285000</v>
      </c>
      <c r="G97" s="61">
        <v>7.375</v>
      </c>
      <c r="H97" s="62" t="s">
        <v>579</v>
      </c>
      <c r="I97" s="63">
        <v>800000</v>
      </c>
      <c r="J97" s="47" t="s">
        <v>770</v>
      </c>
    </row>
    <row r="98" spans="1:10" ht="25.5" x14ac:dyDescent="0.25">
      <c r="A98" s="92" t="s">
        <v>568</v>
      </c>
      <c r="B98" s="59" t="s">
        <v>298</v>
      </c>
      <c r="C98" s="59" t="s">
        <v>569</v>
      </c>
      <c r="D98" s="78" t="s">
        <v>38</v>
      </c>
      <c r="E98" s="60">
        <v>1850000</v>
      </c>
      <c r="F98" s="60">
        <v>495000</v>
      </c>
      <c r="G98" s="61">
        <v>7.375</v>
      </c>
      <c r="H98" s="62" t="s">
        <v>579</v>
      </c>
      <c r="I98" s="63">
        <v>320000</v>
      </c>
      <c r="J98" s="47" t="s">
        <v>661</v>
      </c>
    </row>
    <row r="99" spans="1:10" ht="25.5" x14ac:dyDescent="0.25">
      <c r="A99" s="92" t="s">
        <v>57</v>
      </c>
      <c r="B99" s="59" t="s">
        <v>58</v>
      </c>
      <c r="C99" s="59" t="s">
        <v>59</v>
      </c>
      <c r="D99" s="78" t="s">
        <v>7</v>
      </c>
      <c r="E99" s="60">
        <v>3183153</v>
      </c>
      <c r="F99" s="60">
        <v>2222153</v>
      </c>
      <c r="G99" s="61">
        <v>7.375</v>
      </c>
      <c r="H99" s="62" t="s">
        <v>578</v>
      </c>
      <c r="I99" s="63">
        <v>1300000</v>
      </c>
      <c r="J99" s="47" t="s">
        <v>662</v>
      </c>
    </row>
    <row r="100" spans="1:10" ht="89.25" x14ac:dyDescent="0.25">
      <c r="A100" s="92" t="s">
        <v>403</v>
      </c>
      <c r="B100" s="59" t="s">
        <v>404</v>
      </c>
      <c r="C100" s="59" t="s">
        <v>405</v>
      </c>
      <c r="D100" s="78" t="s">
        <v>25</v>
      </c>
      <c r="E100" s="60">
        <v>2570000</v>
      </c>
      <c r="F100" s="60">
        <v>1000000</v>
      </c>
      <c r="G100" s="61">
        <v>7.25</v>
      </c>
      <c r="H100" s="62" t="s">
        <v>578</v>
      </c>
      <c r="I100" s="63">
        <v>580000</v>
      </c>
      <c r="J100" s="83" t="s">
        <v>771</v>
      </c>
    </row>
    <row r="101" spans="1:10" x14ac:dyDescent="0.25">
      <c r="A101" s="92" t="s">
        <v>500</v>
      </c>
      <c r="B101" s="59" t="s">
        <v>501</v>
      </c>
      <c r="C101" s="59" t="s">
        <v>502</v>
      </c>
      <c r="D101" s="78" t="s">
        <v>7</v>
      </c>
      <c r="E101" s="60">
        <v>1904000</v>
      </c>
      <c r="F101" s="60">
        <v>489000</v>
      </c>
      <c r="G101" s="61">
        <v>7.125</v>
      </c>
      <c r="H101" s="62" t="s">
        <v>578</v>
      </c>
      <c r="I101" s="63">
        <v>280000</v>
      </c>
      <c r="J101" s="82" t="s">
        <v>772</v>
      </c>
    </row>
    <row r="102" spans="1:10" ht="25.5" x14ac:dyDescent="0.25">
      <c r="A102" s="92" t="s">
        <v>561</v>
      </c>
      <c r="B102" s="59" t="s">
        <v>560</v>
      </c>
      <c r="C102" s="59" t="s">
        <v>562</v>
      </c>
      <c r="D102" s="78" t="s">
        <v>318</v>
      </c>
      <c r="E102" s="60">
        <v>46784000</v>
      </c>
      <c r="F102" s="60">
        <v>6000000</v>
      </c>
      <c r="G102" s="61">
        <v>7</v>
      </c>
      <c r="H102" s="62" t="s">
        <v>578</v>
      </c>
      <c r="I102" s="63">
        <v>2000000</v>
      </c>
      <c r="J102" s="64" t="s">
        <v>773</v>
      </c>
    </row>
    <row r="103" spans="1:10" ht="25.5" x14ac:dyDescent="0.25">
      <c r="A103" s="92" t="s">
        <v>320</v>
      </c>
      <c r="B103" s="59" t="s">
        <v>321</v>
      </c>
      <c r="C103" s="59" t="s">
        <v>322</v>
      </c>
      <c r="D103" s="78" t="s">
        <v>582</v>
      </c>
      <c r="E103" s="60">
        <v>2715556</v>
      </c>
      <c r="F103" s="60">
        <v>600000</v>
      </c>
      <c r="G103" s="61">
        <v>7</v>
      </c>
      <c r="H103" s="62" t="s">
        <v>579</v>
      </c>
      <c r="I103" s="63">
        <v>330000</v>
      </c>
      <c r="J103" s="47" t="s">
        <v>774</v>
      </c>
    </row>
    <row r="104" spans="1:10" ht="25.5" x14ac:dyDescent="0.25">
      <c r="A104" s="92" t="s">
        <v>334</v>
      </c>
      <c r="B104" s="59" t="s">
        <v>335</v>
      </c>
      <c r="C104" s="59" t="s">
        <v>336</v>
      </c>
      <c r="D104" s="78" t="s">
        <v>584</v>
      </c>
      <c r="E104" s="60">
        <v>4694000</v>
      </c>
      <c r="F104" s="60">
        <v>2786800</v>
      </c>
      <c r="G104" s="61">
        <v>7</v>
      </c>
      <c r="H104" s="62" t="s">
        <v>578</v>
      </c>
      <c r="I104" s="63">
        <v>1300000</v>
      </c>
      <c r="J104" s="47" t="s">
        <v>663</v>
      </c>
    </row>
    <row r="105" spans="1:10" ht="25.5" x14ac:dyDescent="0.25">
      <c r="A105" s="92" t="s">
        <v>418</v>
      </c>
      <c r="B105" s="59" t="s">
        <v>6</v>
      </c>
      <c r="C105" s="59" t="s">
        <v>419</v>
      </c>
      <c r="D105" s="78" t="s">
        <v>7</v>
      </c>
      <c r="E105" s="60">
        <v>1950000</v>
      </c>
      <c r="F105" s="60">
        <v>990000</v>
      </c>
      <c r="G105" s="61">
        <v>6.875</v>
      </c>
      <c r="H105" s="62" t="s">
        <v>579</v>
      </c>
      <c r="I105" s="63">
        <v>450000</v>
      </c>
      <c r="J105" s="47" t="s">
        <v>664</v>
      </c>
    </row>
    <row r="106" spans="1:10" ht="38.25" x14ac:dyDescent="0.25">
      <c r="A106" s="92" t="s">
        <v>420</v>
      </c>
      <c r="B106" s="59" t="s">
        <v>272</v>
      </c>
      <c r="C106" s="59" t="s">
        <v>421</v>
      </c>
      <c r="D106" s="78" t="s">
        <v>79</v>
      </c>
      <c r="E106" s="60">
        <v>22551000</v>
      </c>
      <c r="F106" s="60">
        <v>3311000</v>
      </c>
      <c r="G106" s="61">
        <v>6.875</v>
      </c>
      <c r="H106" s="62" t="s">
        <v>578</v>
      </c>
      <c r="I106" s="63">
        <v>1200000</v>
      </c>
      <c r="J106" s="47" t="s">
        <v>665</v>
      </c>
    </row>
    <row r="107" spans="1:10" ht="38.25" x14ac:dyDescent="0.25">
      <c r="A107" s="92" t="s">
        <v>97</v>
      </c>
      <c r="B107" s="59" t="s">
        <v>98</v>
      </c>
      <c r="C107" s="59" t="s">
        <v>99</v>
      </c>
      <c r="D107" s="78" t="s">
        <v>7</v>
      </c>
      <c r="E107" s="60">
        <v>1691000</v>
      </c>
      <c r="F107" s="60">
        <v>300000</v>
      </c>
      <c r="G107" s="61">
        <v>6.875</v>
      </c>
      <c r="H107" s="62" t="s">
        <v>579</v>
      </c>
      <c r="I107" s="63">
        <v>150000</v>
      </c>
      <c r="J107" s="47" t="s">
        <v>666</v>
      </c>
    </row>
    <row r="108" spans="1:10" ht="25.5" x14ac:dyDescent="0.25">
      <c r="A108" s="92" t="s">
        <v>492</v>
      </c>
      <c r="B108" s="59" t="s">
        <v>396</v>
      </c>
      <c r="C108" s="59" t="s">
        <v>493</v>
      </c>
      <c r="D108" s="78" t="s">
        <v>7</v>
      </c>
      <c r="E108" s="60">
        <v>3080000</v>
      </c>
      <c r="F108" s="60">
        <v>1800000</v>
      </c>
      <c r="G108" s="61">
        <v>6.8571428571428568</v>
      </c>
      <c r="H108" s="62" t="s">
        <v>579</v>
      </c>
      <c r="I108" s="63">
        <v>800000</v>
      </c>
      <c r="J108" s="47" t="s">
        <v>667</v>
      </c>
    </row>
    <row r="109" spans="1:10" ht="25.5" x14ac:dyDescent="0.25">
      <c r="A109" s="92" t="s">
        <v>308</v>
      </c>
      <c r="B109" s="59" t="s">
        <v>249</v>
      </c>
      <c r="C109" s="59" t="s">
        <v>309</v>
      </c>
      <c r="D109" s="78" t="s">
        <v>7</v>
      </c>
      <c r="E109" s="60">
        <v>1622104</v>
      </c>
      <c r="F109" s="60">
        <v>450000</v>
      </c>
      <c r="G109" s="61">
        <v>6.8571428571428568</v>
      </c>
      <c r="H109" s="62" t="s">
        <v>579</v>
      </c>
      <c r="I109" s="63">
        <v>200000</v>
      </c>
      <c r="J109" s="47" t="s">
        <v>668</v>
      </c>
    </row>
    <row r="110" spans="1:10" ht="51" x14ac:dyDescent="0.25">
      <c r="A110" s="92" t="s">
        <v>565</v>
      </c>
      <c r="B110" s="84" t="s">
        <v>566</v>
      </c>
      <c r="C110" s="84" t="s">
        <v>567</v>
      </c>
      <c r="D110" s="89" t="s">
        <v>7</v>
      </c>
      <c r="E110" s="85">
        <v>6425000</v>
      </c>
      <c r="F110" s="85">
        <v>2500000</v>
      </c>
      <c r="G110" s="86">
        <v>6.625</v>
      </c>
      <c r="H110" s="87" t="s">
        <v>578</v>
      </c>
      <c r="I110" s="88">
        <v>800000</v>
      </c>
      <c r="J110" s="47" t="s">
        <v>775</v>
      </c>
    </row>
    <row r="111" spans="1:10" ht="38.25" x14ac:dyDescent="0.25">
      <c r="A111" s="94" t="s">
        <v>184</v>
      </c>
      <c r="B111" s="59" t="s">
        <v>185</v>
      </c>
      <c r="C111" s="59" t="s">
        <v>186</v>
      </c>
      <c r="D111" s="78" t="s">
        <v>7</v>
      </c>
      <c r="E111" s="60">
        <v>11582300</v>
      </c>
      <c r="F111" s="60">
        <v>2228444</v>
      </c>
      <c r="G111" s="61">
        <v>6.5714285714285712</v>
      </c>
      <c r="H111" s="79" t="s">
        <v>578</v>
      </c>
      <c r="I111" s="63">
        <v>800000</v>
      </c>
      <c r="J111" s="83" t="s">
        <v>776</v>
      </c>
    </row>
    <row r="112" spans="1:10" ht="38.25" x14ac:dyDescent="0.25">
      <c r="A112" s="94" t="s">
        <v>246</v>
      </c>
      <c r="B112" s="59" t="s">
        <v>247</v>
      </c>
      <c r="C112" s="59" t="s">
        <v>248</v>
      </c>
      <c r="D112" s="78" t="s">
        <v>584</v>
      </c>
      <c r="E112" s="60">
        <v>4880000</v>
      </c>
      <c r="F112" s="60">
        <v>489000</v>
      </c>
      <c r="G112" s="61">
        <v>6.2857142857142856</v>
      </c>
      <c r="H112" s="79" t="s">
        <v>579</v>
      </c>
      <c r="I112" s="63">
        <v>150000</v>
      </c>
      <c r="J112" s="47" t="s">
        <v>669</v>
      </c>
    </row>
    <row r="113" spans="1:10" ht="25.5" x14ac:dyDescent="0.25">
      <c r="A113" s="94" t="s">
        <v>133</v>
      </c>
      <c r="B113" s="59" t="s">
        <v>134</v>
      </c>
      <c r="C113" s="59" t="s">
        <v>135</v>
      </c>
      <c r="D113" s="78" t="s">
        <v>582</v>
      </c>
      <c r="E113" s="60">
        <v>1992000</v>
      </c>
      <c r="F113" s="60">
        <v>400000</v>
      </c>
      <c r="G113" s="61">
        <v>6.25</v>
      </c>
      <c r="H113" s="79" t="s">
        <v>578</v>
      </c>
      <c r="I113" s="63">
        <v>120000</v>
      </c>
      <c r="J113" s="47" t="s">
        <v>777</v>
      </c>
    </row>
    <row r="114" spans="1:10" ht="26.25" thickBot="1" x14ac:dyDescent="0.3">
      <c r="A114" s="97" t="s">
        <v>469</v>
      </c>
      <c r="B114" s="65" t="s">
        <v>344</v>
      </c>
      <c r="C114" s="65" t="s">
        <v>470</v>
      </c>
      <c r="D114" s="80" t="s">
        <v>7</v>
      </c>
      <c r="E114" s="66">
        <v>2548560</v>
      </c>
      <c r="F114" s="66">
        <v>646700</v>
      </c>
      <c r="G114" s="67">
        <v>6.25</v>
      </c>
      <c r="H114" s="81" t="s">
        <v>578</v>
      </c>
      <c r="I114" s="69">
        <v>190000</v>
      </c>
      <c r="J114" s="47" t="s">
        <v>778</v>
      </c>
    </row>
    <row r="115" spans="1:10" ht="39" thickTop="1" x14ac:dyDescent="0.25">
      <c r="A115" s="91" t="s">
        <v>548</v>
      </c>
      <c r="B115" s="54" t="s">
        <v>485</v>
      </c>
      <c r="C115" s="54" t="s">
        <v>549</v>
      </c>
      <c r="D115" s="77" t="s">
        <v>7</v>
      </c>
      <c r="E115" s="55">
        <v>5840000</v>
      </c>
      <c r="F115" s="55">
        <v>2000000</v>
      </c>
      <c r="G115" s="56">
        <v>6.125</v>
      </c>
      <c r="H115" s="57" t="s">
        <v>578</v>
      </c>
      <c r="I115" s="70"/>
      <c r="J115" s="47" t="s">
        <v>779</v>
      </c>
    </row>
    <row r="116" spans="1:10" ht="25.5" x14ac:dyDescent="0.25">
      <c r="A116" s="92" t="s">
        <v>505</v>
      </c>
      <c r="B116" s="59" t="s">
        <v>506</v>
      </c>
      <c r="C116" s="59" t="s">
        <v>507</v>
      </c>
      <c r="D116" s="78" t="s">
        <v>7</v>
      </c>
      <c r="E116" s="60">
        <v>2711600</v>
      </c>
      <c r="F116" s="60">
        <v>496600</v>
      </c>
      <c r="G116" s="61">
        <v>6</v>
      </c>
      <c r="H116" s="62" t="s">
        <v>578</v>
      </c>
      <c r="I116" s="63"/>
      <c r="J116" s="47" t="s">
        <v>670</v>
      </c>
    </row>
    <row r="117" spans="1:10" ht="25.5" x14ac:dyDescent="0.25">
      <c r="A117" s="92" t="s">
        <v>146</v>
      </c>
      <c r="B117" s="59" t="s">
        <v>147</v>
      </c>
      <c r="C117" s="59" t="s">
        <v>148</v>
      </c>
      <c r="D117" s="78" t="s">
        <v>7</v>
      </c>
      <c r="E117" s="60">
        <v>2689500</v>
      </c>
      <c r="F117" s="60">
        <v>355000</v>
      </c>
      <c r="G117" s="61">
        <v>5.875</v>
      </c>
      <c r="H117" s="62" t="s">
        <v>579</v>
      </c>
      <c r="I117" s="63"/>
      <c r="J117" s="82" t="s">
        <v>780</v>
      </c>
    </row>
    <row r="118" spans="1:10" ht="38.25" x14ac:dyDescent="0.25">
      <c r="A118" s="92" t="s">
        <v>424</v>
      </c>
      <c r="B118" s="59" t="s">
        <v>425</v>
      </c>
      <c r="C118" s="59" t="s">
        <v>426</v>
      </c>
      <c r="D118" s="78" t="s">
        <v>7</v>
      </c>
      <c r="E118" s="60">
        <v>6425001</v>
      </c>
      <c r="F118" s="60">
        <v>1320001</v>
      </c>
      <c r="G118" s="61">
        <v>5.5</v>
      </c>
      <c r="H118" s="62" t="s">
        <v>578</v>
      </c>
      <c r="I118" s="63"/>
      <c r="J118" s="47" t="s">
        <v>671</v>
      </c>
    </row>
    <row r="119" spans="1:10" ht="38.25" x14ac:dyDescent="0.25">
      <c r="A119" s="92" t="s">
        <v>83</v>
      </c>
      <c r="B119" s="59" t="s">
        <v>84</v>
      </c>
      <c r="C119" s="59" t="s">
        <v>85</v>
      </c>
      <c r="D119" s="78" t="s">
        <v>582</v>
      </c>
      <c r="E119" s="60">
        <v>2110876</v>
      </c>
      <c r="F119" s="60">
        <v>800000</v>
      </c>
      <c r="G119" s="61">
        <v>5.375</v>
      </c>
      <c r="H119" s="62" t="s">
        <v>578</v>
      </c>
      <c r="I119" s="63"/>
      <c r="J119" s="47" t="s">
        <v>781</v>
      </c>
    </row>
    <row r="120" spans="1:10" ht="25.5" x14ac:dyDescent="0.25">
      <c r="A120" s="92" t="s">
        <v>360</v>
      </c>
      <c r="B120" s="59" t="s">
        <v>361</v>
      </c>
      <c r="C120" s="59" t="s">
        <v>362</v>
      </c>
      <c r="D120" s="78" t="s">
        <v>584</v>
      </c>
      <c r="E120" s="60">
        <v>4000000</v>
      </c>
      <c r="F120" s="60">
        <v>480000</v>
      </c>
      <c r="G120" s="61">
        <v>5.125</v>
      </c>
      <c r="H120" s="62" t="s">
        <v>579</v>
      </c>
      <c r="I120" s="63"/>
      <c r="J120" s="47" t="s">
        <v>672</v>
      </c>
    </row>
    <row r="121" spans="1:10" ht="38.25" x14ac:dyDescent="0.25">
      <c r="A121" s="92" t="s">
        <v>127</v>
      </c>
      <c r="B121" s="59" t="s">
        <v>128</v>
      </c>
      <c r="C121" s="59" t="s">
        <v>129</v>
      </c>
      <c r="D121" s="78" t="s">
        <v>38</v>
      </c>
      <c r="E121" s="60">
        <v>1792000</v>
      </c>
      <c r="F121" s="60">
        <v>955600</v>
      </c>
      <c r="G121" s="61">
        <v>5.125</v>
      </c>
      <c r="H121" s="62" t="s">
        <v>578</v>
      </c>
      <c r="I121" s="63"/>
      <c r="J121" s="47" t="s">
        <v>673</v>
      </c>
    </row>
    <row r="122" spans="1:10" ht="38.25" x14ac:dyDescent="0.25">
      <c r="A122" s="92" t="s">
        <v>91</v>
      </c>
      <c r="B122" s="59" t="s">
        <v>92</v>
      </c>
      <c r="C122" s="59" t="s">
        <v>93</v>
      </c>
      <c r="D122" s="78" t="s">
        <v>38</v>
      </c>
      <c r="E122" s="60">
        <v>1937000</v>
      </c>
      <c r="F122" s="60">
        <v>525000</v>
      </c>
      <c r="G122" s="61">
        <v>4.875</v>
      </c>
      <c r="H122" s="62" t="s">
        <v>579</v>
      </c>
      <c r="I122" s="63"/>
      <c r="J122" s="47" t="s">
        <v>782</v>
      </c>
    </row>
    <row r="123" spans="1:10" ht="51" x14ac:dyDescent="0.25">
      <c r="A123" s="92" t="s">
        <v>260</v>
      </c>
      <c r="B123" s="59" t="s">
        <v>261</v>
      </c>
      <c r="C123" s="59" t="s">
        <v>262</v>
      </c>
      <c r="D123" s="78" t="s">
        <v>582</v>
      </c>
      <c r="E123" s="60">
        <v>5509500</v>
      </c>
      <c r="F123" s="60">
        <v>1453710</v>
      </c>
      <c r="G123" s="61">
        <v>3.5714285714285716</v>
      </c>
      <c r="H123" s="62" t="s">
        <v>578</v>
      </c>
      <c r="I123" s="63"/>
      <c r="J123" s="47" t="s">
        <v>674</v>
      </c>
    </row>
    <row r="124" spans="1:10" ht="15.75" thickBot="1" x14ac:dyDescent="0.3">
      <c r="A124" s="93"/>
      <c r="B124" s="71"/>
      <c r="C124" s="71"/>
      <c r="D124" s="71"/>
      <c r="E124" s="72"/>
      <c r="F124" s="72"/>
      <c r="G124" s="73"/>
      <c r="H124" s="74"/>
      <c r="I124" s="75"/>
      <c r="J124" s="76"/>
    </row>
    <row r="125" spans="1:10" ht="15.75" thickBot="1" x14ac:dyDescent="0.3">
      <c r="A125" s="110" t="s">
        <v>589</v>
      </c>
      <c r="B125" s="111"/>
      <c r="C125" s="111"/>
      <c r="D125" s="111"/>
      <c r="E125" s="111"/>
      <c r="F125" s="111"/>
      <c r="G125" s="111"/>
      <c r="H125" s="111"/>
      <c r="I125" s="111"/>
      <c r="J125" s="112"/>
    </row>
    <row r="126" spans="1:10" ht="25.5" x14ac:dyDescent="0.25">
      <c r="A126" s="95" t="s">
        <v>223</v>
      </c>
      <c r="B126" s="54" t="s">
        <v>412</v>
      </c>
      <c r="C126" s="54" t="s">
        <v>413</v>
      </c>
      <c r="D126" s="77" t="s">
        <v>7</v>
      </c>
      <c r="E126" s="55">
        <v>169000</v>
      </c>
      <c r="F126" s="55">
        <v>75000</v>
      </c>
      <c r="G126" s="56">
        <v>8.125</v>
      </c>
      <c r="H126" s="57" t="s">
        <v>579</v>
      </c>
      <c r="I126" s="58">
        <v>75000</v>
      </c>
      <c r="J126" s="47" t="s">
        <v>675</v>
      </c>
    </row>
    <row r="127" spans="1:10" ht="38.25" x14ac:dyDescent="0.25">
      <c r="A127" s="92" t="s">
        <v>465</v>
      </c>
      <c r="B127" s="59" t="s">
        <v>303</v>
      </c>
      <c r="C127" s="59" t="s">
        <v>304</v>
      </c>
      <c r="D127" s="78" t="s">
        <v>7</v>
      </c>
      <c r="E127" s="60">
        <v>1280000</v>
      </c>
      <c r="F127" s="60">
        <v>490000</v>
      </c>
      <c r="G127" s="61">
        <v>7.8571428571428568</v>
      </c>
      <c r="H127" s="62" t="s">
        <v>579</v>
      </c>
      <c r="I127" s="63">
        <v>440000</v>
      </c>
      <c r="J127" s="47" t="s">
        <v>783</v>
      </c>
    </row>
    <row r="128" spans="1:10" ht="38.25" x14ac:dyDescent="0.25">
      <c r="A128" s="92" t="s">
        <v>136</v>
      </c>
      <c r="B128" s="59" t="s">
        <v>188</v>
      </c>
      <c r="C128" s="59" t="s">
        <v>189</v>
      </c>
      <c r="D128" s="78" t="s">
        <v>8</v>
      </c>
      <c r="E128" s="60">
        <v>1460202</v>
      </c>
      <c r="F128" s="60">
        <v>617000</v>
      </c>
      <c r="G128" s="61">
        <v>7.8571428571428568</v>
      </c>
      <c r="H128" s="62" t="s">
        <v>578</v>
      </c>
      <c r="I128" s="63">
        <v>530000</v>
      </c>
      <c r="J128" s="47" t="s">
        <v>784</v>
      </c>
    </row>
    <row r="129" spans="1:10" ht="38.25" x14ac:dyDescent="0.25">
      <c r="A129" s="92" t="s">
        <v>476</v>
      </c>
      <c r="B129" s="59" t="s">
        <v>153</v>
      </c>
      <c r="C129" s="59" t="s">
        <v>154</v>
      </c>
      <c r="D129" s="78" t="s">
        <v>7</v>
      </c>
      <c r="E129" s="60">
        <v>511200</v>
      </c>
      <c r="F129" s="60">
        <v>286200</v>
      </c>
      <c r="G129" s="61">
        <v>7.75</v>
      </c>
      <c r="H129" s="62" t="s">
        <v>579</v>
      </c>
      <c r="I129" s="63">
        <v>250000</v>
      </c>
      <c r="J129" s="47" t="s">
        <v>676</v>
      </c>
    </row>
    <row r="130" spans="1:10" ht="51" x14ac:dyDescent="0.25">
      <c r="A130" s="92" t="s">
        <v>378</v>
      </c>
      <c r="B130" s="59" t="s">
        <v>274</v>
      </c>
      <c r="C130" s="59" t="s">
        <v>275</v>
      </c>
      <c r="D130" s="78" t="s">
        <v>7</v>
      </c>
      <c r="E130" s="60">
        <v>320000</v>
      </c>
      <c r="F130" s="60">
        <v>195000</v>
      </c>
      <c r="G130" s="61">
        <v>7.625</v>
      </c>
      <c r="H130" s="62" t="s">
        <v>579</v>
      </c>
      <c r="I130" s="63">
        <v>165000</v>
      </c>
      <c r="J130" s="47" t="s">
        <v>677</v>
      </c>
    </row>
    <row r="131" spans="1:10" ht="25.5" x14ac:dyDescent="0.25">
      <c r="A131" s="92" t="s">
        <v>149</v>
      </c>
      <c r="B131" s="59" t="s">
        <v>26</v>
      </c>
      <c r="C131" s="59" t="s">
        <v>82</v>
      </c>
      <c r="D131" s="78" t="s">
        <v>25</v>
      </c>
      <c r="E131" s="60">
        <v>557500</v>
      </c>
      <c r="F131" s="60">
        <v>390000</v>
      </c>
      <c r="G131" s="61">
        <v>7.625</v>
      </c>
      <c r="H131" s="62" t="s">
        <v>579</v>
      </c>
      <c r="I131" s="63">
        <v>330000</v>
      </c>
      <c r="J131" s="47" t="s">
        <v>678</v>
      </c>
    </row>
    <row r="132" spans="1:10" ht="25.5" x14ac:dyDescent="0.25">
      <c r="A132" s="92" t="s">
        <v>295</v>
      </c>
      <c r="B132" s="59" t="s">
        <v>108</v>
      </c>
      <c r="C132" s="59" t="s">
        <v>109</v>
      </c>
      <c r="D132" s="78" t="s">
        <v>7</v>
      </c>
      <c r="E132" s="60">
        <v>1180000</v>
      </c>
      <c r="F132" s="60">
        <v>380000</v>
      </c>
      <c r="G132" s="61">
        <v>7.625</v>
      </c>
      <c r="H132" s="62" t="s">
        <v>579</v>
      </c>
      <c r="I132" s="63">
        <v>320000</v>
      </c>
      <c r="J132" s="47" t="s">
        <v>679</v>
      </c>
    </row>
    <row r="133" spans="1:10" ht="25.5" x14ac:dyDescent="0.25">
      <c r="A133" s="92" t="s">
        <v>552</v>
      </c>
      <c r="B133" s="59" t="s">
        <v>570</v>
      </c>
      <c r="C133" s="59" t="s">
        <v>87</v>
      </c>
      <c r="D133" s="78" t="s">
        <v>7</v>
      </c>
      <c r="E133" s="60">
        <v>690000</v>
      </c>
      <c r="F133" s="60">
        <v>375000</v>
      </c>
      <c r="G133" s="61">
        <v>7.625</v>
      </c>
      <c r="H133" s="62" t="s">
        <v>579</v>
      </c>
      <c r="I133" s="63">
        <v>320000</v>
      </c>
      <c r="J133" s="47" t="s">
        <v>680</v>
      </c>
    </row>
    <row r="134" spans="1:10" x14ac:dyDescent="0.25">
      <c r="A134" s="92" t="s">
        <v>445</v>
      </c>
      <c r="B134" s="59" t="s">
        <v>553</v>
      </c>
      <c r="C134" s="59" t="s">
        <v>554</v>
      </c>
      <c r="D134" s="78" t="s">
        <v>7</v>
      </c>
      <c r="E134" s="60">
        <v>787000</v>
      </c>
      <c r="F134" s="60">
        <v>497000</v>
      </c>
      <c r="G134" s="61">
        <v>7.5</v>
      </c>
      <c r="H134" s="62" t="s">
        <v>579</v>
      </c>
      <c r="I134" s="63">
        <v>400000</v>
      </c>
      <c r="J134" s="47" t="s">
        <v>681</v>
      </c>
    </row>
    <row r="135" spans="1:10" ht="25.5" x14ac:dyDescent="0.25">
      <c r="A135" s="92" t="s">
        <v>302</v>
      </c>
      <c r="B135" s="59" t="s">
        <v>254</v>
      </c>
      <c r="C135" s="59" t="s">
        <v>255</v>
      </c>
      <c r="D135" s="78" t="s">
        <v>7</v>
      </c>
      <c r="E135" s="60">
        <v>449000</v>
      </c>
      <c r="F135" s="60">
        <v>235000</v>
      </c>
      <c r="G135" s="61">
        <v>7.5</v>
      </c>
      <c r="H135" s="62" t="s">
        <v>579</v>
      </c>
      <c r="I135" s="63">
        <v>190000</v>
      </c>
      <c r="J135" s="47" t="s">
        <v>682</v>
      </c>
    </row>
    <row r="136" spans="1:10" ht="45" x14ac:dyDescent="0.25">
      <c r="A136" s="98"/>
      <c r="B136" s="59" t="s">
        <v>100</v>
      </c>
      <c r="C136" s="59" t="s">
        <v>285</v>
      </c>
      <c r="D136" s="78" t="s">
        <v>47</v>
      </c>
      <c r="E136" s="60">
        <v>800000</v>
      </c>
      <c r="F136" s="60">
        <v>200000</v>
      </c>
      <c r="G136" s="61">
        <v>7.4285714285714288</v>
      </c>
      <c r="H136" s="62" t="s">
        <v>579</v>
      </c>
      <c r="I136" s="63">
        <v>155000</v>
      </c>
      <c r="J136" s="47" t="s">
        <v>683</v>
      </c>
    </row>
    <row r="137" spans="1:10" ht="25.5" x14ac:dyDescent="0.25">
      <c r="A137" s="92" t="s">
        <v>406</v>
      </c>
      <c r="B137" s="59" t="s">
        <v>175</v>
      </c>
      <c r="C137" s="59" t="s">
        <v>176</v>
      </c>
      <c r="D137" s="78" t="s">
        <v>7</v>
      </c>
      <c r="E137" s="60">
        <v>313600</v>
      </c>
      <c r="F137" s="60">
        <v>145000</v>
      </c>
      <c r="G137" s="61">
        <v>7.375</v>
      </c>
      <c r="H137" s="62" t="s">
        <v>579</v>
      </c>
      <c r="I137" s="63">
        <v>110000</v>
      </c>
      <c r="J137" s="52" t="s">
        <v>684</v>
      </c>
    </row>
    <row r="138" spans="1:10" ht="38.25" x14ac:dyDescent="0.25">
      <c r="A138" s="92" t="s">
        <v>558</v>
      </c>
      <c r="B138" s="59" t="s">
        <v>199</v>
      </c>
      <c r="C138" s="59" t="s">
        <v>559</v>
      </c>
      <c r="D138" s="78" t="s">
        <v>18</v>
      </c>
      <c r="E138" s="60">
        <v>1168596</v>
      </c>
      <c r="F138" s="60">
        <v>493596</v>
      </c>
      <c r="G138" s="61">
        <v>7.375</v>
      </c>
      <c r="H138" s="62" t="s">
        <v>579</v>
      </c>
      <c r="I138" s="63">
        <v>360000</v>
      </c>
      <c r="J138" s="47" t="s">
        <v>685</v>
      </c>
    </row>
    <row r="139" spans="1:10" ht="38.25" x14ac:dyDescent="0.25">
      <c r="A139" s="92" t="s">
        <v>168</v>
      </c>
      <c r="B139" s="59" t="s">
        <v>463</v>
      </c>
      <c r="C139" s="59" t="s">
        <v>464</v>
      </c>
      <c r="D139" s="78" t="s">
        <v>7</v>
      </c>
      <c r="E139" s="60">
        <v>834316</v>
      </c>
      <c r="F139" s="60">
        <v>155315</v>
      </c>
      <c r="G139" s="61">
        <v>7.375</v>
      </c>
      <c r="H139" s="62" t="s">
        <v>579</v>
      </c>
      <c r="I139" s="63">
        <v>115000</v>
      </c>
      <c r="J139" s="47" t="s">
        <v>686</v>
      </c>
    </row>
    <row r="140" spans="1:10" ht="38.25" x14ac:dyDescent="0.25">
      <c r="A140" s="92" t="s">
        <v>486</v>
      </c>
      <c r="B140" s="59" t="s">
        <v>394</v>
      </c>
      <c r="C140" s="59" t="s">
        <v>395</v>
      </c>
      <c r="D140" s="78" t="s">
        <v>7</v>
      </c>
      <c r="E140" s="60">
        <v>554000</v>
      </c>
      <c r="F140" s="60">
        <v>179000</v>
      </c>
      <c r="G140" s="61">
        <v>7.375</v>
      </c>
      <c r="H140" s="62" t="s">
        <v>579</v>
      </c>
      <c r="I140" s="63">
        <v>135000</v>
      </c>
      <c r="J140" s="47" t="s">
        <v>687</v>
      </c>
    </row>
    <row r="141" spans="1:10" ht="25.5" x14ac:dyDescent="0.25">
      <c r="A141" s="92" t="s">
        <v>161</v>
      </c>
      <c r="B141" s="59" t="s">
        <v>474</v>
      </c>
      <c r="C141" s="59" t="s">
        <v>475</v>
      </c>
      <c r="D141" s="78" t="s">
        <v>7</v>
      </c>
      <c r="E141" s="60">
        <v>785000</v>
      </c>
      <c r="F141" s="60">
        <v>420000</v>
      </c>
      <c r="G141" s="61">
        <v>7.375</v>
      </c>
      <c r="H141" s="62" t="s">
        <v>579</v>
      </c>
      <c r="I141" s="63">
        <v>305000</v>
      </c>
      <c r="J141" s="53" t="s">
        <v>688</v>
      </c>
    </row>
    <row r="142" spans="1:10" ht="25.5" x14ac:dyDescent="0.25">
      <c r="A142" s="92" t="s">
        <v>140</v>
      </c>
      <c r="B142" s="59" t="s">
        <v>23</v>
      </c>
      <c r="C142" s="59" t="s">
        <v>24</v>
      </c>
      <c r="D142" s="78" t="s">
        <v>25</v>
      </c>
      <c r="E142" s="60">
        <v>845000</v>
      </c>
      <c r="F142" s="60">
        <v>420000</v>
      </c>
      <c r="G142" s="61">
        <v>7.375</v>
      </c>
      <c r="H142" s="62" t="s">
        <v>579</v>
      </c>
      <c r="I142" s="63">
        <v>305000</v>
      </c>
      <c r="J142" s="47" t="s">
        <v>689</v>
      </c>
    </row>
    <row r="143" spans="1:10" ht="25.5" x14ac:dyDescent="0.25">
      <c r="A143" s="92" t="s">
        <v>389</v>
      </c>
      <c r="B143" s="59" t="s">
        <v>349</v>
      </c>
      <c r="C143" s="59" t="s">
        <v>350</v>
      </c>
      <c r="D143" s="78" t="s">
        <v>7</v>
      </c>
      <c r="E143" s="60">
        <v>537200</v>
      </c>
      <c r="F143" s="60">
        <v>294000</v>
      </c>
      <c r="G143" s="61">
        <v>7.2857142857142856</v>
      </c>
      <c r="H143" s="62" t="s">
        <v>579</v>
      </c>
      <c r="I143" s="63">
        <v>205000</v>
      </c>
      <c r="J143" s="47" t="s">
        <v>690</v>
      </c>
    </row>
    <row r="144" spans="1:10" ht="25.5" x14ac:dyDescent="0.25">
      <c r="A144" s="92" t="s">
        <v>33</v>
      </c>
      <c r="B144" s="59" t="s">
        <v>296</v>
      </c>
      <c r="C144" s="59" t="s">
        <v>297</v>
      </c>
      <c r="D144" s="78" t="s">
        <v>7</v>
      </c>
      <c r="E144" s="60">
        <v>1022000</v>
      </c>
      <c r="F144" s="60">
        <v>490560</v>
      </c>
      <c r="G144" s="61">
        <v>7.25</v>
      </c>
      <c r="H144" s="62" t="s">
        <v>579</v>
      </c>
      <c r="I144" s="63">
        <v>330000</v>
      </c>
      <c r="J144" s="47" t="s">
        <v>691</v>
      </c>
    </row>
    <row r="145" spans="1:10" ht="38.25" x14ac:dyDescent="0.25">
      <c r="A145" s="92" t="s">
        <v>273</v>
      </c>
      <c r="B145" s="59" t="s">
        <v>487</v>
      </c>
      <c r="C145" s="59" t="s">
        <v>488</v>
      </c>
      <c r="D145" s="78" t="s">
        <v>7</v>
      </c>
      <c r="E145" s="60">
        <v>1371552</v>
      </c>
      <c r="F145" s="60">
        <v>732522</v>
      </c>
      <c r="G145" s="61">
        <v>7.25</v>
      </c>
      <c r="H145" s="62" t="s">
        <v>579</v>
      </c>
      <c r="I145" s="63">
        <v>480000</v>
      </c>
      <c r="J145" s="47" t="s">
        <v>785</v>
      </c>
    </row>
    <row r="146" spans="1:10" ht="33.75" x14ac:dyDescent="0.25">
      <c r="A146" s="92" t="s">
        <v>120</v>
      </c>
      <c r="B146" s="59" t="s">
        <v>266</v>
      </c>
      <c r="C146" s="59" t="s">
        <v>268</v>
      </c>
      <c r="D146" s="78" t="s">
        <v>18</v>
      </c>
      <c r="E146" s="60">
        <v>1494260</v>
      </c>
      <c r="F146" s="60">
        <v>475000</v>
      </c>
      <c r="G146" s="61">
        <v>7.25</v>
      </c>
      <c r="H146" s="62" t="s">
        <v>579</v>
      </c>
      <c r="I146" s="63">
        <v>310000</v>
      </c>
      <c r="J146" s="47" t="s">
        <v>692</v>
      </c>
    </row>
    <row r="147" spans="1:10" ht="25.5" x14ac:dyDescent="0.25">
      <c r="A147" s="92" t="s">
        <v>123</v>
      </c>
      <c r="B147" s="59" t="s">
        <v>435</v>
      </c>
      <c r="C147" s="59" t="s">
        <v>436</v>
      </c>
      <c r="D147" s="78" t="s">
        <v>7</v>
      </c>
      <c r="E147" s="60">
        <v>1391600</v>
      </c>
      <c r="F147" s="60">
        <v>797100</v>
      </c>
      <c r="G147" s="61">
        <v>7.25</v>
      </c>
      <c r="H147" s="62" t="s">
        <v>579</v>
      </c>
      <c r="I147" s="63">
        <v>500000</v>
      </c>
      <c r="J147" s="47" t="s">
        <v>693</v>
      </c>
    </row>
    <row r="148" spans="1:10" ht="25.5" x14ac:dyDescent="0.25">
      <c r="A148" s="92" t="s">
        <v>299</v>
      </c>
      <c r="B148" s="59" t="s">
        <v>570</v>
      </c>
      <c r="C148" s="59" t="s">
        <v>377</v>
      </c>
      <c r="D148" s="78" t="s">
        <v>7</v>
      </c>
      <c r="E148" s="60">
        <v>592000</v>
      </c>
      <c r="F148" s="60">
        <v>392000</v>
      </c>
      <c r="G148" s="61">
        <v>7.25</v>
      </c>
      <c r="H148" s="62" t="s">
        <v>579</v>
      </c>
      <c r="I148" s="63">
        <v>250000</v>
      </c>
      <c r="J148" s="47" t="s">
        <v>694</v>
      </c>
    </row>
    <row r="149" spans="1:10" ht="25.5" x14ac:dyDescent="0.25">
      <c r="A149" s="92" t="s">
        <v>369</v>
      </c>
      <c r="B149" s="59" t="s">
        <v>80</v>
      </c>
      <c r="C149" s="59" t="s">
        <v>466</v>
      </c>
      <c r="D149" s="78" t="s">
        <v>7</v>
      </c>
      <c r="E149" s="60">
        <v>994000</v>
      </c>
      <c r="F149" s="60">
        <v>490000</v>
      </c>
      <c r="G149" s="61">
        <v>7.125</v>
      </c>
      <c r="H149" s="62" t="s">
        <v>579</v>
      </c>
      <c r="I149" s="63">
        <v>305000</v>
      </c>
      <c r="J149" s="47" t="s">
        <v>695</v>
      </c>
    </row>
    <row r="150" spans="1:10" x14ac:dyDescent="0.25">
      <c r="A150" s="92" t="s">
        <v>310</v>
      </c>
      <c r="B150" s="59" t="s">
        <v>438</v>
      </c>
      <c r="C150" s="59" t="s">
        <v>439</v>
      </c>
      <c r="D150" s="78" t="s">
        <v>7</v>
      </c>
      <c r="E150" s="60">
        <v>775000</v>
      </c>
      <c r="F150" s="60">
        <v>542500</v>
      </c>
      <c r="G150" s="61">
        <v>7.125</v>
      </c>
      <c r="H150" s="62" t="s">
        <v>579</v>
      </c>
      <c r="I150" s="63">
        <v>330000</v>
      </c>
      <c r="J150" s="47" t="s">
        <v>696</v>
      </c>
    </row>
    <row r="151" spans="1:10" ht="45" x14ac:dyDescent="0.25">
      <c r="A151" s="92" t="s">
        <v>9</v>
      </c>
      <c r="B151" s="59" t="s">
        <v>544</v>
      </c>
      <c r="C151" s="59" t="s">
        <v>545</v>
      </c>
      <c r="D151" s="78" t="s">
        <v>11</v>
      </c>
      <c r="E151" s="60">
        <v>991000</v>
      </c>
      <c r="F151" s="60">
        <v>391000</v>
      </c>
      <c r="G151" s="61">
        <v>7.125</v>
      </c>
      <c r="H151" s="62" t="s">
        <v>579</v>
      </c>
      <c r="I151" s="63">
        <v>240000</v>
      </c>
      <c r="J151" s="47" t="s">
        <v>697</v>
      </c>
    </row>
    <row r="152" spans="1:10" ht="25.5" x14ac:dyDescent="0.25">
      <c r="A152" s="92" t="s">
        <v>54</v>
      </c>
      <c r="B152" s="59" t="s">
        <v>169</v>
      </c>
      <c r="C152" s="59" t="s">
        <v>170</v>
      </c>
      <c r="D152" s="78" t="s">
        <v>7</v>
      </c>
      <c r="E152" s="60">
        <v>962760</v>
      </c>
      <c r="F152" s="60">
        <v>268760</v>
      </c>
      <c r="G152" s="61">
        <v>7</v>
      </c>
      <c r="H152" s="62" t="s">
        <v>579</v>
      </c>
      <c r="I152" s="63">
        <v>160000</v>
      </c>
      <c r="J152" s="47" t="s">
        <v>698</v>
      </c>
    </row>
    <row r="153" spans="1:10" ht="45" x14ac:dyDescent="0.25">
      <c r="A153" s="92" t="s">
        <v>313</v>
      </c>
      <c r="B153" s="59" t="s">
        <v>201</v>
      </c>
      <c r="C153" s="59" t="s">
        <v>202</v>
      </c>
      <c r="D153" s="78" t="s">
        <v>11</v>
      </c>
      <c r="E153" s="60">
        <v>499600</v>
      </c>
      <c r="F153" s="60">
        <v>230000</v>
      </c>
      <c r="G153" s="61">
        <v>7</v>
      </c>
      <c r="H153" s="62" t="s">
        <v>579</v>
      </c>
      <c r="I153" s="63">
        <v>135000</v>
      </c>
      <c r="J153" s="47" t="s">
        <v>699</v>
      </c>
    </row>
    <row r="154" spans="1:10" ht="25.5" x14ac:dyDescent="0.25">
      <c r="A154" s="92" t="s">
        <v>462</v>
      </c>
      <c r="B154" s="59" t="s">
        <v>220</v>
      </c>
      <c r="C154" s="59" t="s">
        <v>457</v>
      </c>
      <c r="D154" s="78" t="s">
        <v>7</v>
      </c>
      <c r="E154" s="60">
        <v>940000</v>
      </c>
      <c r="F154" s="60">
        <v>290000</v>
      </c>
      <c r="G154" s="61">
        <v>7</v>
      </c>
      <c r="H154" s="62" t="s">
        <v>579</v>
      </c>
      <c r="I154" s="63">
        <v>170000</v>
      </c>
      <c r="J154" s="47" t="s">
        <v>700</v>
      </c>
    </row>
    <row r="155" spans="1:10" ht="38.25" x14ac:dyDescent="0.25">
      <c r="A155" s="92" t="s">
        <v>267</v>
      </c>
      <c r="B155" s="59" t="s">
        <v>166</v>
      </c>
      <c r="C155" s="59" t="s">
        <v>167</v>
      </c>
      <c r="D155" s="78" t="s">
        <v>8</v>
      </c>
      <c r="E155" s="60">
        <v>384000</v>
      </c>
      <c r="F155" s="60">
        <v>200000</v>
      </c>
      <c r="G155" s="61">
        <v>7</v>
      </c>
      <c r="H155" s="62" t="s">
        <v>579</v>
      </c>
      <c r="I155" s="63">
        <v>120000</v>
      </c>
      <c r="J155" s="47" t="s">
        <v>701</v>
      </c>
    </row>
    <row r="156" spans="1:10" ht="25.5" x14ac:dyDescent="0.25">
      <c r="A156" s="92" t="s">
        <v>437</v>
      </c>
      <c r="B156" s="59" t="s">
        <v>44</v>
      </c>
      <c r="C156" s="59" t="s">
        <v>45</v>
      </c>
      <c r="D156" s="78" t="s">
        <v>7</v>
      </c>
      <c r="E156" s="60">
        <v>1214744</v>
      </c>
      <c r="F156" s="60">
        <v>490000</v>
      </c>
      <c r="G156" s="61">
        <v>7</v>
      </c>
      <c r="H156" s="62" t="s">
        <v>578</v>
      </c>
      <c r="I156" s="63">
        <v>260000</v>
      </c>
      <c r="J156" s="47" t="s">
        <v>702</v>
      </c>
    </row>
    <row r="157" spans="1:10" ht="25.5" x14ac:dyDescent="0.25">
      <c r="A157" s="92" t="s">
        <v>81</v>
      </c>
      <c r="B157" s="59" t="s">
        <v>204</v>
      </c>
      <c r="C157" s="59" t="s">
        <v>205</v>
      </c>
      <c r="D157" s="78" t="s">
        <v>7</v>
      </c>
      <c r="E157" s="60">
        <v>433000</v>
      </c>
      <c r="F157" s="60">
        <v>303000</v>
      </c>
      <c r="G157" s="61">
        <v>7</v>
      </c>
      <c r="H157" s="62" t="s">
        <v>579</v>
      </c>
      <c r="I157" s="63">
        <v>180000</v>
      </c>
      <c r="J157" s="47" t="s">
        <v>703</v>
      </c>
    </row>
    <row r="158" spans="1:10" ht="38.25" x14ac:dyDescent="0.25">
      <c r="A158" s="92" t="s">
        <v>366</v>
      </c>
      <c r="B158" s="59" t="s">
        <v>407</v>
      </c>
      <c r="C158" s="59" t="s">
        <v>408</v>
      </c>
      <c r="D158" s="78" t="s">
        <v>8</v>
      </c>
      <c r="E158" s="60">
        <v>881500</v>
      </c>
      <c r="F158" s="60">
        <v>485000</v>
      </c>
      <c r="G158" s="61">
        <v>6.875</v>
      </c>
      <c r="H158" s="62" t="s">
        <v>578</v>
      </c>
      <c r="I158" s="63">
        <v>260000</v>
      </c>
      <c r="J158" s="47" t="s">
        <v>704</v>
      </c>
    </row>
    <row r="159" spans="1:10" ht="25.5" x14ac:dyDescent="0.25">
      <c r="A159" s="92" t="s">
        <v>200</v>
      </c>
      <c r="B159" s="59" t="s">
        <v>162</v>
      </c>
      <c r="C159" s="59" t="s">
        <v>163</v>
      </c>
      <c r="D159" s="78" t="s">
        <v>7</v>
      </c>
      <c r="E159" s="60">
        <v>992000</v>
      </c>
      <c r="F159" s="60">
        <v>321000</v>
      </c>
      <c r="G159" s="61">
        <v>6.875</v>
      </c>
      <c r="H159" s="62" t="s">
        <v>579</v>
      </c>
      <c r="I159" s="63">
        <v>175000</v>
      </c>
      <c r="J159" s="47" t="s">
        <v>705</v>
      </c>
    </row>
    <row r="160" spans="1:10" ht="25.5" x14ac:dyDescent="0.25">
      <c r="A160" s="92" t="s">
        <v>543</v>
      </c>
      <c r="B160" s="59" t="s">
        <v>141</v>
      </c>
      <c r="C160" s="59" t="s">
        <v>142</v>
      </c>
      <c r="D160" s="78" t="s">
        <v>143</v>
      </c>
      <c r="E160" s="60">
        <v>1208600</v>
      </c>
      <c r="F160" s="60">
        <v>380000</v>
      </c>
      <c r="G160" s="61">
        <v>6.875</v>
      </c>
      <c r="H160" s="62" t="s">
        <v>578</v>
      </c>
      <c r="I160" s="63">
        <v>200000</v>
      </c>
      <c r="J160" s="47" t="s">
        <v>706</v>
      </c>
    </row>
    <row r="161" spans="1:10" ht="25.5" x14ac:dyDescent="0.25">
      <c r="A161" s="92" t="s">
        <v>326</v>
      </c>
      <c r="B161" s="59" t="s">
        <v>121</v>
      </c>
      <c r="C161" s="59" t="s">
        <v>122</v>
      </c>
      <c r="D161" s="78" t="s">
        <v>7</v>
      </c>
      <c r="E161" s="60">
        <v>641730</v>
      </c>
      <c r="F161" s="60">
        <v>150000</v>
      </c>
      <c r="G161" s="61">
        <v>6.875</v>
      </c>
      <c r="H161" s="62" t="s">
        <v>579</v>
      </c>
      <c r="I161" s="63">
        <v>85000</v>
      </c>
      <c r="J161" s="47" t="s">
        <v>707</v>
      </c>
    </row>
    <row r="162" spans="1:10" ht="45" x14ac:dyDescent="0.25">
      <c r="A162" s="92" t="s">
        <v>520</v>
      </c>
      <c r="B162" s="59" t="s">
        <v>327</v>
      </c>
      <c r="C162" s="59" t="s">
        <v>328</v>
      </c>
      <c r="D162" s="78" t="s">
        <v>11</v>
      </c>
      <c r="E162" s="60">
        <v>461000</v>
      </c>
      <c r="F162" s="60">
        <v>139000</v>
      </c>
      <c r="G162" s="61">
        <v>6.875</v>
      </c>
      <c r="H162" s="62" t="s">
        <v>579</v>
      </c>
      <c r="I162" s="63">
        <v>80000</v>
      </c>
      <c r="J162" s="47" t="s">
        <v>708</v>
      </c>
    </row>
    <row r="163" spans="1:10" ht="45" x14ac:dyDescent="0.25">
      <c r="A163" s="92" t="s">
        <v>482</v>
      </c>
      <c r="B163" s="59" t="s">
        <v>319</v>
      </c>
      <c r="C163" s="59" t="s">
        <v>521</v>
      </c>
      <c r="D163" s="78" t="s">
        <v>11</v>
      </c>
      <c r="E163" s="60">
        <v>567000</v>
      </c>
      <c r="F163" s="60">
        <v>280000</v>
      </c>
      <c r="G163" s="61">
        <v>6.875</v>
      </c>
      <c r="H163" s="62" t="s">
        <v>579</v>
      </c>
      <c r="I163" s="63">
        <v>155000</v>
      </c>
      <c r="J163" s="47" t="s">
        <v>709</v>
      </c>
    </row>
    <row r="164" spans="1:10" ht="45" x14ac:dyDescent="0.25">
      <c r="A164" s="92" t="s">
        <v>497</v>
      </c>
      <c r="B164" s="59" t="s">
        <v>74</v>
      </c>
      <c r="C164" s="59" t="s">
        <v>75</v>
      </c>
      <c r="D164" s="78" t="s">
        <v>11</v>
      </c>
      <c r="E164" s="60">
        <v>489000</v>
      </c>
      <c r="F164" s="60">
        <v>149000</v>
      </c>
      <c r="G164" s="61">
        <v>6.875</v>
      </c>
      <c r="H164" s="62" t="s">
        <v>579</v>
      </c>
      <c r="I164" s="63">
        <v>85000</v>
      </c>
      <c r="J164" s="47" t="s">
        <v>710</v>
      </c>
    </row>
    <row r="165" spans="1:10" ht="33.75" x14ac:dyDescent="0.25">
      <c r="A165" s="92" t="s">
        <v>73</v>
      </c>
      <c r="B165" s="59" t="s">
        <v>358</v>
      </c>
      <c r="C165" s="59" t="s">
        <v>410</v>
      </c>
      <c r="D165" s="78" t="s">
        <v>18</v>
      </c>
      <c r="E165" s="60">
        <v>792000</v>
      </c>
      <c r="F165" s="60">
        <v>497000</v>
      </c>
      <c r="G165" s="61">
        <v>6.875</v>
      </c>
      <c r="H165" s="62" t="s">
        <v>579</v>
      </c>
      <c r="I165" s="63">
        <v>275000</v>
      </c>
      <c r="J165" s="47" t="s">
        <v>711</v>
      </c>
    </row>
    <row r="166" spans="1:10" ht="51" x14ac:dyDescent="0.25">
      <c r="A166" s="92" t="s">
        <v>354</v>
      </c>
      <c r="B166" s="59" t="s">
        <v>379</v>
      </c>
      <c r="C166" s="59" t="s">
        <v>380</v>
      </c>
      <c r="D166" s="78" t="s">
        <v>7</v>
      </c>
      <c r="E166" s="60">
        <v>489000</v>
      </c>
      <c r="F166" s="60">
        <v>329000</v>
      </c>
      <c r="G166" s="61">
        <v>6.875</v>
      </c>
      <c r="H166" s="62" t="s">
        <v>579</v>
      </c>
      <c r="I166" s="63">
        <v>180000</v>
      </c>
      <c r="J166" s="47" t="s">
        <v>712</v>
      </c>
    </row>
    <row r="167" spans="1:10" ht="25.5" x14ac:dyDescent="0.25">
      <c r="A167" s="92" t="s">
        <v>101</v>
      </c>
      <c r="B167" s="59" t="s">
        <v>124</v>
      </c>
      <c r="C167" s="59" t="s">
        <v>125</v>
      </c>
      <c r="D167" s="78" t="s">
        <v>7</v>
      </c>
      <c r="E167" s="60">
        <v>545860</v>
      </c>
      <c r="F167" s="60">
        <v>240000</v>
      </c>
      <c r="G167" s="61">
        <v>6.75</v>
      </c>
      <c r="H167" s="62" t="s">
        <v>579</v>
      </c>
      <c r="I167" s="63">
        <v>130000</v>
      </c>
      <c r="J167" s="47" t="s">
        <v>713</v>
      </c>
    </row>
    <row r="168" spans="1:10" ht="51" x14ac:dyDescent="0.25">
      <c r="A168" s="92" t="s">
        <v>453</v>
      </c>
      <c r="B168" s="59" t="s">
        <v>367</v>
      </c>
      <c r="C168" s="59" t="s">
        <v>368</v>
      </c>
      <c r="D168" s="78" t="s">
        <v>11</v>
      </c>
      <c r="E168" s="60">
        <v>250000</v>
      </c>
      <c r="F168" s="60">
        <v>50000</v>
      </c>
      <c r="G168" s="61">
        <v>6.75</v>
      </c>
      <c r="H168" s="62" t="s">
        <v>579</v>
      </c>
      <c r="I168" s="63">
        <v>30000</v>
      </c>
      <c r="J168" s="47" t="s">
        <v>714</v>
      </c>
    </row>
    <row r="169" spans="1:10" ht="25.5" x14ac:dyDescent="0.25">
      <c r="A169" s="92" t="s">
        <v>180</v>
      </c>
      <c r="B169" s="59" t="s">
        <v>227</v>
      </c>
      <c r="C169" s="59" t="s">
        <v>228</v>
      </c>
      <c r="D169" s="78" t="s">
        <v>7</v>
      </c>
      <c r="E169" s="60">
        <v>759592</v>
      </c>
      <c r="F169" s="60">
        <v>450000</v>
      </c>
      <c r="G169" s="61">
        <v>6.75</v>
      </c>
      <c r="H169" s="62" t="s">
        <v>579</v>
      </c>
      <c r="I169" s="63">
        <v>240000</v>
      </c>
      <c r="J169" s="47" t="s">
        <v>715</v>
      </c>
    </row>
    <row r="170" spans="1:10" ht="51" x14ac:dyDescent="0.25">
      <c r="A170" s="92" t="s">
        <v>278</v>
      </c>
      <c r="B170" s="59" t="s">
        <v>556</v>
      </c>
      <c r="C170" s="59" t="s">
        <v>557</v>
      </c>
      <c r="D170" s="78" t="s">
        <v>7</v>
      </c>
      <c r="E170" s="60">
        <v>343000</v>
      </c>
      <c r="F170" s="60">
        <v>100000</v>
      </c>
      <c r="G170" s="61">
        <v>6.75</v>
      </c>
      <c r="H170" s="62" t="s">
        <v>579</v>
      </c>
      <c r="I170" s="63">
        <v>55000</v>
      </c>
      <c r="J170" s="47" t="s">
        <v>716</v>
      </c>
    </row>
    <row r="171" spans="1:10" ht="45" x14ac:dyDescent="0.25">
      <c r="A171" s="92" t="s">
        <v>158</v>
      </c>
      <c r="B171" s="59" t="s">
        <v>571</v>
      </c>
      <c r="C171" s="59" t="s">
        <v>10</v>
      </c>
      <c r="D171" s="78" t="s">
        <v>11</v>
      </c>
      <c r="E171" s="60">
        <v>396000</v>
      </c>
      <c r="F171" s="60">
        <v>185000</v>
      </c>
      <c r="G171" s="61">
        <v>6.75</v>
      </c>
      <c r="H171" s="62" t="s">
        <v>579</v>
      </c>
      <c r="I171" s="63">
        <v>100000</v>
      </c>
      <c r="J171" s="52" t="s">
        <v>717</v>
      </c>
    </row>
    <row r="172" spans="1:10" ht="25.5" x14ac:dyDescent="0.25">
      <c r="A172" s="92" t="s">
        <v>152</v>
      </c>
      <c r="B172" s="59" t="s">
        <v>370</v>
      </c>
      <c r="C172" s="59" t="s">
        <v>371</v>
      </c>
      <c r="D172" s="78" t="s">
        <v>38</v>
      </c>
      <c r="E172" s="60">
        <v>1474500</v>
      </c>
      <c r="F172" s="60">
        <v>250000</v>
      </c>
      <c r="G172" s="61">
        <v>6.7142857142857144</v>
      </c>
      <c r="H172" s="62" t="s">
        <v>579</v>
      </c>
      <c r="I172" s="63">
        <v>135000</v>
      </c>
      <c r="J172" s="47" t="s">
        <v>718</v>
      </c>
    </row>
    <row r="173" spans="1:10" x14ac:dyDescent="0.25">
      <c r="A173" s="92" t="s">
        <v>226</v>
      </c>
      <c r="B173" s="59" t="s">
        <v>446</v>
      </c>
      <c r="C173" s="59" t="s">
        <v>447</v>
      </c>
      <c r="D173" s="78" t="s">
        <v>7</v>
      </c>
      <c r="E173" s="60">
        <v>1296000</v>
      </c>
      <c r="F173" s="60">
        <v>466400</v>
      </c>
      <c r="G173" s="61">
        <v>6.625</v>
      </c>
      <c r="H173" s="62" t="s">
        <v>579</v>
      </c>
      <c r="I173" s="63">
        <v>230000</v>
      </c>
      <c r="J173" s="47" t="s">
        <v>719</v>
      </c>
    </row>
    <row r="174" spans="1:10" ht="51" x14ac:dyDescent="0.25">
      <c r="A174" s="92" t="s">
        <v>393</v>
      </c>
      <c r="B174" s="59" t="s">
        <v>311</v>
      </c>
      <c r="C174" s="59" t="s">
        <v>312</v>
      </c>
      <c r="D174" s="78" t="s">
        <v>38</v>
      </c>
      <c r="E174" s="60">
        <v>388000</v>
      </c>
      <c r="F174" s="60">
        <v>160000</v>
      </c>
      <c r="G174" s="61">
        <v>6.625</v>
      </c>
      <c r="H174" s="62" t="s">
        <v>579</v>
      </c>
      <c r="I174" s="63">
        <v>85000</v>
      </c>
      <c r="J174" s="47" t="s">
        <v>720</v>
      </c>
    </row>
    <row r="175" spans="1:10" ht="45" x14ac:dyDescent="0.25">
      <c r="A175" s="92" t="s">
        <v>503</v>
      </c>
      <c r="B175" s="59" t="s">
        <v>483</v>
      </c>
      <c r="C175" s="59" t="s">
        <v>484</v>
      </c>
      <c r="D175" s="78" t="s">
        <v>11</v>
      </c>
      <c r="E175" s="60">
        <v>243120</v>
      </c>
      <c r="F175" s="60">
        <v>170184</v>
      </c>
      <c r="G175" s="61">
        <v>6.625</v>
      </c>
      <c r="H175" s="62" t="s">
        <v>578</v>
      </c>
      <c r="I175" s="63">
        <v>85000</v>
      </c>
      <c r="J175" s="47" t="s">
        <v>721</v>
      </c>
    </row>
    <row r="176" spans="1:10" ht="38.25" x14ac:dyDescent="0.25">
      <c r="A176" s="92" t="s">
        <v>187</v>
      </c>
      <c r="B176" s="59" t="s">
        <v>454</v>
      </c>
      <c r="C176" s="59" t="s">
        <v>455</v>
      </c>
      <c r="D176" s="78" t="s">
        <v>79</v>
      </c>
      <c r="E176" s="60">
        <v>702760</v>
      </c>
      <c r="F176" s="60">
        <v>150000</v>
      </c>
      <c r="G176" s="61">
        <v>6.625</v>
      </c>
      <c r="H176" s="62" t="s">
        <v>579</v>
      </c>
      <c r="I176" s="63">
        <v>80000</v>
      </c>
      <c r="J176" s="52" t="s">
        <v>722</v>
      </c>
    </row>
    <row r="177" spans="1:10" ht="25.5" x14ac:dyDescent="0.25">
      <c r="A177" s="92" t="s">
        <v>253</v>
      </c>
      <c r="B177" s="59" t="s">
        <v>159</v>
      </c>
      <c r="C177" s="59" t="s">
        <v>160</v>
      </c>
      <c r="D177" s="78" t="s">
        <v>7</v>
      </c>
      <c r="E177" s="60">
        <v>578000</v>
      </c>
      <c r="F177" s="60">
        <v>100000</v>
      </c>
      <c r="G177" s="61">
        <v>6.625</v>
      </c>
      <c r="H177" s="79" t="s">
        <v>579</v>
      </c>
      <c r="I177" s="63">
        <v>55000</v>
      </c>
      <c r="J177" s="47" t="s">
        <v>723</v>
      </c>
    </row>
    <row r="178" spans="1:10" ht="51" x14ac:dyDescent="0.25">
      <c r="A178" s="92" t="s">
        <v>232</v>
      </c>
      <c r="B178" s="59" t="s">
        <v>513</v>
      </c>
      <c r="C178" s="59" t="s">
        <v>514</v>
      </c>
      <c r="D178" s="78" t="s">
        <v>47</v>
      </c>
      <c r="E178" s="60">
        <v>1383906</v>
      </c>
      <c r="F178" s="60">
        <v>403906</v>
      </c>
      <c r="G178" s="61">
        <v>6.5</v>
      </c>
      <c r="H178" s="79" t="s">
        <v>578</v>
      </c>
      <c r="I178" s="63">
        <v>180000</v>
      </c>
      <c r="J178" s="47" t="s">
        <v>724</v>
      </c>
    </row>
    <row r="179" spans="1:10" ht="33.75" x14ac:dyDescent="0.25">
      <c r="A179" s="92" t="s">
        <v>434</v>
      </c>
      <c r="B179" s="59" t="s">
        <v>358</v>
      </c>
      <c r="C179" s="59" t="s">
        <v>359</v>
      </c>
      <c r="D179" s="78" t="s">
        <v>18</v>
      </c>
      <c r="E179" s="60">
        <v>698200</v>
      </c>
      <c r="F179" s="60">
        <v>265000</v>
      </c>
      <c r="G179" s="61">
        <v>6.5</v>
      </c>
      <c r="H179" s="79" t="s">
        <v>579</v>
      </c>
      <c r="I179" s="63">
        <v>120000</v>
      </c>
      <c r="J179" s="47" t="s">
        <v>725</v>
      </c>
    </row>
    <row r="180" spans="1:10" ht="38.25" x14ac:dyDescent="0.25">
      <c r="A180" s="92" t="s">
        <v>107</v>
      </c>
      <c r="B180" s="59" t="s">
        <v>300</v>
      </c>
      <c r="C180" s="59" t="s">
        <v>301</v>
      </c>
      <c r="D180" s="78" t="s">
        <v>8</v>
      </c>
      <c r="E180" s="60">
        <v>890000</v>
      </c>
      <c r="F180" s="60">
        <v>620000</v>
      </c>
      <c r="G180" s="61">
        <v>6.4285714285714288</v>
      </c>
      <c r="H180" s="79" t="s">
        <v>578</v>
      </c>
      <c r="I180" s="63">
        <v>270000</v>
      </c>
      <c r="J180" s="47" t="s">
        <v>726</v>
      </c>
    </row>
    <row r="181" spans="1:10" ht="25.5" x14ac:dyDescent="0.25">
      <c r="A181" s="92" t="s">
        <v>473</v>
      </c>
      <c r="B181" s="59" t="s">
        <v>477</v>
      </c>
      <c r="C181" s="59" t="s">
        <v>478</v>
      </c>
      <c r="D181" s="78" t="s">
        <v>7</v>
      </c>
      <c r="E181" s="60">
        <v>1017000</v>
      </c>
      <c r="F181" s="60">
        <v>417000</v>
      </c>
      <c r="G181" s="61">
        <v>6.375</v>
      </c>
      <c r="H181" s="79" t="s">
        <v>579</v>
      </c>
      <c r="I181" s="63">
        <v>190000</v>
      </c>
      <c r="J181" s="52" t="s">
        <v>727</v>
      </c>
    </row>
    <row r="182" spans="1:10" ht="45" x14ac:dyDescent="0.25">
      <c r="A182" s="92" t="s">
        <v>456</v>
      </c>
      <c r="B182" s="59" t="s">
        <v>100</v>
      </c>
      <c r="C182" s="59" t="s">
        <v>222</v>
      </c>
      <c r="D182" s="78" t="s">
        <v>47</v>
      </c>
      <c r="E182" s="60">
        <v>684000</v>
      </c>
      <c r="F182" s="60">
        <v>407000</v>
      </c>
      <c r="G182" s="61">
        <v>6.2857142857142856</v>
      </c>
      <c r="H182" s="79" t="s">
        <v>578</v>
      </c>
      <c r="I182" s="63">
        <v>180000</v>
      </c>
      <c r="J182" s="47" t="s">
        <v>786</v>
      </c>
    </row>
    <row r="183" spans="1:10" ht="25.5" x14ac:dyDescent="0.25">
      <c r="A183" s="92" t="s">
        <v>391</v>
      </c>
      <c r="B183" s="59" t="s">
        <v>213</v>
      </c>
      <c r="C183" s="59" t="s">
        <v>214</v>
      </c>
      <c r="D183" s="78" t="s">
        <v>7</v>
      </c>
      <c r="E183" s="60">
        <v>470500</v>
      </c>
      <c r="F183" s="60">
        <v>239500</v>
      </c>
      <c r="G183" s="61">
        <v>6.25</v>
      </c>
      <c r="H183" s="79" t="s">
        <v>579</v>
      </c>
      <c r="I183" s="63">
        <v>105000</v>
      </c>
      <c r="J183" s="47" t="s">
        <v>728</v>
      </c>
    </row>
    <row r="184" spans="1:10" ht="25.5" x14ac:dyDescent="0.25">
      <c r="A184" s="92" t="s">
        <v>212</v>
      </c>
      <c r="B184" s="59" t="s">
        <v>37</v>
      </c>
      <c r="C184" s="59" t="s">
        <v>314</v>
      </c>
      <c r="D184" s="78" t="s">
        <v>38</v>
      </c>
      <c r="E184" s="60">
        <v>259000</v>
      </c>
      <c r="F184" s="60">
        <v>89000</v>
      </c>
      <c r="G184" s="61">
        <v>6.25</v>
      </c>
      <c r="H184" s="79" t="s">
        <v>579</v>
      </c>
      <c r="I184" s="63">
        <v>45000</v>
      </c>
      <c r="J184" s="47" t="s">
        <v>729</v>
      </c>
    </row>
    <row r="185" spans="1:10" ht="38.25" x14ac:dyDescent="0.25">
      <c r="A185" s="92" t="s">
        <v>348</v>
      </c>
      <c r="B185" s="59" t="s">
        <v>279</v>
      </c>
      <c r="C185" s="59" t="s">
        <v>280</v>
      </c>
      <c r="D185" s="78" t="s">
        <v>7</v>
      </c>
      <c r="E185" s="60">
        <v>716000</v>
      </c>
      <c r="F185" s="60">
        <v>140000</v>
      </c>
      <c r="G185" s="61">
        <v>6.25</v>
      </c>
      <c r="H185" s="79" t="s">
        <v>579</v>
      </c>
      <c r="I185" s="63">
        <v>65000</v>
      </c>
      <c r="J185" s="47" t="s">
        <v>730</v>
      </c>
    </row>
    <row r="186" spans="1:10" x14ac:dyDescent="0.25">
      <c r="A186" s="92" t="s">
        <v>22</v>
      </c>
      <c r="B186" s="59" t="s">
        <v>224</v>
      </c>
      <c r="C186" s="59" t="s">
        <v>225</v>
      </c>
      <c r="D186" s="78" t="s">
        <v>7</v>
      </c>
      <c r="E186" s="60">
        <v>806800</v>
      </c>
      <c r="F186" s="60">
        <v>555000</v>
      </c>
      <c r="G186" s="61">
        <v>6.125</v>
      </c>
      <c r="H186" s="79" t="s">
        <v>579</v>
      </c>
      <c r="I186" s="63">
        <v>240000</v>
      </c>
      <c r="J186" s="47" t="s">
        <v>731</v>
      </c>
    </row>
    <row r="187" spans="1:10" ht="51.75" thickBot="1" x14ac:dyDescent="0.3">
      <c r="A187" s="97" t="s">
        <v>332</v>
      </c>
      <c r="B187" s="65" t="s">
        <v>181</v>
      </c>
      <c r="C187" s="65" t="s">
        <v>182</v>
      </c>
      <c r="D187" s="80" t="s">
        <v>183</v>
      </c>
      <c r="E187" s="66">
        <v>293000</v>
      </c>
      <c r="F187" s="66">
        <v>188000</v>
      </c>
      <c r="G187" s="67">
        <v>6.125</v>
      </c>
      <c r="H187" s="81" t="s">
        <v>578</v>
      </c>
      <c r="I187" s="69">
        <v>85000</v>
      </c>
      <c r="J187" s="47" t="s">
        <v>732</v>
      </c>
    </row>
    <row r="188" spans="1:10" ht="39" thickTop="1" x14ac:dyDescent="0.25">
      <c r="A188" s="91" t="s">
        <v>555</v>
      </c>
      <c r="B188" s="54" t="s">
        <v>55</v>
      </c>
      <c r="C188" s="54" t="s">
        <v>56</v>
      </c>
      <c r="D188" s="77" t="s">
        <v>7</v>
      </c>
      <c r="E188" s="55">
        <v>990000</v>
      </c>
      <c r="F188" s="55">
        <v>110000</v>
      </c>
      <c r="G188" s="56">
        <v>5.875</v>
      </c>
      <c r="H188" s="57" t="s">
        <v>579</v>
      </c>
      <c r="I188" s="70"/>
      <c r="J188" s="47" t="s">
        <v>733</v>
      </c>
    </row>
    <row r="189" spans="1:10" ht="45" x14ac:dyDescent="0.25">
      <c r="A189" s="92" t="s">
        <v>86</v>
      </c>
      <c r="B189" s="59" t="s">
        <v>355</v>
      </c>
      <c r="C189" s="59" t="s">
        <v>356</v>
      </c>
      <c r="D189" s="78" t="s">
        <v>11</v>
      </c>
      <c r="E189" s="60">
        <v>600000</v>
      </c>
      <c r="F189" s="60">
        <v>400000</v>
      </c>
      <c r="G189" s="61">
        <v>5.875</v>
      </c>
      <c r="H189" s="62" t="s">
        <v>579</v>
      </c>
      <c r="I189" s="63"/>
      <c r="J189" s="47" t="s">
        <v>734</v>
      </c>
    </row>
    <row r="190" spans="1:10" ht="25.5" x14ac:dyDescent="0.25">
      <c r="A190" s="92" t="s">
        <v>376</v>
      </c>
      <c r="B190" s="59" t="s">
        <v>443</v>
      </c>
      <c r="C190" s="59" t="s">
        <v>444</v>
      </c>
      <c r="D190" s="78" t="s">
        <v>7</v>
      </c>
      <c r="E190" s="60">
        <v>1184000</v>
      </c>
      <c r="F190" s="60">
        <v>400000</v>
      </c>
      <c r="G190" s="61">
        <v>5.875</v>
      </c>
      <c r="H190" s="62" t="s">
        <v>578</v>
      </c>
      <c r="I190" s="63"/>
      <c r="J190" s="47" t="s">
        <v>735</v>
      </c>
    </row>
    <row r="191" spans="1:10" ht="45" x14ac:dyDescent="0.25">
      <c r="A191" s="92" t="s">
        <v>512</v>
      </c>
      <c r="B191" s="59" t="s">
        <v>498</v>
      </c>
      <c r="C191" s="59" t="s">
        <v>499</v>
      </c>
      <c r="D191" s="78" t="s">
        <v>11</v>
      </c>
      <c r="E191" s="60">
        <v>760000</v>
      </c>
      <c r="F191" s="60">
        <v>380000</v>
      </c>
      <c r="G191" s="61">
        <v>5.75</v>
      </c>
      <c r="H191" s="62" t="s">
        <v>578</v>
      </c>
      <c r="I191" s="63"/>
      <c r="J191" s="47" t="s">
        <v>736</v>
      </c>
    </row>
    <row r="192" spans="1:10" ht="33.75" x14ac:dyDescent="0.25">
      <c r="A192" s="92" t="s">
        <v>165</v>
      </c>
      <c r="B192" s="59" t="s">
        <v>89</v>
      </c>
      <c r="C192" s="59" t="s">
        <v>90</v>
      </c>
      <c r="D192" s="78" t="s">
        <v>18</v>
      </c>
      <c r="E192" s="60">
        <v>1215000</v>
      </c>
      <c r="F192" s="60">
        <v>499695</v>
      </c>
      <c r="G192" s="61">
        <v>5.625</v>
      </c>
      <c r="H192" s="62" t="s">
        <v>579</v>
      </c>
      <c r="I192" s="63"/>
      <c r="J192" s="52" t="s">
        <v>737</v>
      </c>
    </row>
    <row r="193" spans="1:10" ht="51" x14ac:dyDescent="0.25">
      <c r="A193" s="92" t="s">
        <v>411</v>
      </c>
      <c r="B193" s="59" t="s">
        <v>233</v>
      </c>
      <c r="C193" s="59" t="s">
        <v>234</v>
      </c>
      <c r="D193" s="78" t="s">
        <v>7</v>
      </c>
      <c r="E193" s="60">
        <v>1496400</v>
      </c>
      <c r="F193" s="60">
        <v>292400</v>
      </c>
      <c r="G193" s="61">
        <v>5.375</v>
      </c>
      <c r="H193" s="62" t="s">
        <v>578</v>
      </c>
      <c r="I193" s="63"/>
      <c r="J193" s="47" t="s">
        <v>738</v>
      </c>
    </row>
    <row r="194" spans="1:10" ht="38.25" x14ac:dyDescent="0.25">
      <c r="A194" s="92" t="s">
        <v>535</v>
      </c>
      <c r="B194" s="59" t="s">
        <v>137</v>
      </c>
      <c r="C194" s="59" t="s">
        <v>138</v>
      </c>
      <c r="D194" s="78" t="s">
        <v>7</v>
      </c>
      <c r="E194" s="60">
        <v>776200</v>
      </c>
      <c r="F194" s="60">
        <v>495000</v>
      </c>
      <c r="G194" s="61">
        <v>5.25</v>
      </c>
      <c r="H194" s="62" t="s">
        <v>578</v>
      </c>
      <c r="I194" s="63"/>
      <c r="J194" s="47" t="s">
        <v>739</v>
      </c>
    </row>
    <row r="195" spans="1:10" ht="25.5" x14ac:dyDescent="0.25">
      <c r="A195" s="92" t="s">
        <v>284</v>
      </c>
      <c r="B195" s="59" t="s">
        <v>117</v>
      </c>
      <c r="C195" s="59" t="s">
        <v>504</v>
      </c>
      <c r="D195" s="78" t="s">
        <v>7</v>
      </c>
      <c r="E195" s="60">
        <v>499000</v>
      </c>
      <c r="F195" s="60">
        <v>343000</v>
      </c>
      <c r="G195" s="61">
        <v>5.25</v>
      </c>
      <c r="H195" s="62" t="s">
        <v>579</v>
      </c>
      <c r="I195" s="63"/>
      <c r="J195" s="52" t="s">
        <v>740</v>
      </c>
    </row>
    <row r="196" spans="1:10" ht="33.75" x14ac:dyDescent="0.25">
      <c r="A196" s="92" t="s">
        <v>221</v>
      </c>
      <c r="B196" s="59" t="s">
        <v>536</v>
      </c>
      <c r="C196" s="59" t="s">
        <v>537</v>
      </c>
      <c r="D196" s="78" t="s">
        <v>18</v>
      </c>
      <c r="E196" s="60">
        <v>770000</v>
      </c>
      <c r="F196" s="60">
        <v>200000</v>
      </c>
      <c r="G196" s="61">
        <v>5.25</v>
      </c>
      <c r="H196" s="62" t="s">
        <v>579</v>
      </c>
      <c r="I196" s="63"/>
      <c r="J196" s="52" t="s">
        <v>741</v>
      </c>
    </row>
    <row r="197" spans="1:10" ht="33.75" x14ac:dyDescent="0.25">
      <c r="A197" s="92" t="s">
        <v>442</v>
      </c>
      <c r="B197" s="59" t="s">
        <v>150</v>
      </c>
      <c r="C197" s="59" t="s">
        <v>151</v>
      </c>
      <c r="D197" s="78" t="s">
        <v>8</v>
      </c>
      <c r="E197" s="60">
        <v>1433751</v>
      </c>
      <c r="F197" s="60">
        <v>521000</v>
      </c>
      <c r="G197" s="61">
        <v>4.75</v>
      </c>
      <c r="H197" s="62" t="s">
        <v>578</v>
      </c>
      <c r="I197" s="63"/>
      <c r="J197" s="52" t="s">
        <v>742</v>
      </c>
    </row>
    <row r="198" spans="1:10" ht="25.5" x14ac:dyDescent="0.25">
      <c r="A198" s="92" t="s">
        <v>409</v>
      </c>
      <c r="B198" s="59" t="s">
        <v>207</v>
      </c>
      <c r="C198" s="59" t="s">
        <v>390</v>
      </c>
      <c r="D198" s="78" t="s">
        <v>7</v>
      </c>
      <c r="E198" s="60">
        <v>734400</v>
      </c>
      <c r="F198" s="60">
        <v>458000</v>
      </c>
      <c r="G198" s="61">
        <v>4.5</v>
      </c>
      <c r="H198" s="62" t="s">
        <v>578</v>
      </c>
      <c r="I198" s="63"/>
      <c r="J198" s="52" t="s">
        <v>628</v>
      </c>
    </row>
    <row r="199" spans="1:10" ht="25.5" x14ac:dyDescent="0.25">
      <c r="A199" s="92" t="s">
        <v>357</v>
      </c>
      <c r="B199" s="59" t="s">
        <v>102</v>
      </c>
      <c r="C199" s="59" t="s">
        <v>103</v>
      </c>
      <c r="D199" s="78" t="s">
        <v>7</v>
      </c>
      <c r="E199" s="60">
        <v>980398</v>
      </c>
      <c r="F199" s="60">
        <v>150000</v>
      </c>
      <c r="G199" s="61">
        <v>4.25</v>
      </c>
      <c r="H199" s="62" t="s">
        <v>579</v>
      </c>
      <c r="I199" s="63"/>
      <c r="J199" s="47" t="s">
        <v>743</v>
      </c>
    </row>
    <row r="200" spans="1:10" ht="25.5" x14ac:dyDescent="0.25">
      <c r="A200" s="92" t="s">
        <v>43</v>
      </c>
      <c r="B200" s="59" t="s">
        <v>330</v>
      </c>
      <c r="C200" s="59" t="s">
        <v>333</v>
      </c>
      <c r="D200" s="78" t="s">
        <v>7</v>
      </c>
      <c r="E200" s="60">
        <v>700000</v>
      </c>
      <c r="F200" s="60">
        <v>490000</v>
      </c>
      <c r="G200" s="61">
        <v>4.25</v>
      </c>
      <c r="H200" s="62" t="s">
        <v>578</v>
      </c>
      <c r="I200" s="63"/>
      <c r="J200" s="47" t="s">
        <v>744</v>
      </c>
    </row>
    <row r="201" spans="1:10" ht="25.5" x14ac:dyDescent="0.25">
      <c r="A201" s="92" t="s">
        <v>203</v>
      </c>
      <c r="B201" s="59" t="s">
        <v>34</v>
      </c>
      <c r="C201" s="59" t="s">
        <v>35</v>
      </c>
      <c r="D201" s="78" t="s">
        <v>7</v>
      </c>
      <c r="E201" s="60">
        <v>762500</v>
      </c>
      <c r="F201" s="60">
        <v>414750</v>
      </c>
      <c r="G201" s="61">
        <v>3.125</v>
      </c>
      <c r="H201" s="62" t="s">
        <v>578</v>
      </c>
      <c r="I201" s="63"/>
      <c r="J201" s="47" t="s">
        <v>745</v>
      </c>
    </row>
    <row r="202" spans="1:10" x14ac:dyDescent="0.25">
      <c r="A202" s="92" t="s">
        <v>174</v>
      </c>
      <c r="B202" s="59" t="s">
        <v>374</v>
      </c>
      <c r="C202" s="59" t="s">
        <v>392</v>
      </c>
      <c r="D202" s="78" t="s">
        <v>7</v>
      </c>
      <c r="E202" s="60">
        <v>500000</v>
      </c>
      <c r="F202" s="60">
        <v>350000</v>
      </c>
      <c r="G202" s="61"/>
      <c r="H202" s="62"/>
      <c r="I202" s="63"/>
      <c r="J202" s="76"/>
    </row>
  </sheetData>
  <mergeCells count="5">
    <mergeCell ref="A2:J2"/>
    <mergeCell ref="A22:J22"/>
    <mergeCell ref="A60:J60"/>
    <mergeCell ref="A88:J88"/>
    <mergeCell ref="A125:J12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Listy</vt:lpstr>
      </vt:variant>
      <vt:variant>
        <vt:i4>2</vt:i4>
      </vt:variant>
    </vt:vector>
  </HeadingPairs>
  <TitlesOfParts>
    <vt:vector size="2" baseType="lpstr">
      <vt:lpstr>bodové hodnocení</vt:lpstr>
      <vt:lpstr>slovní hodnocení</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Křížková Petra</dc:creator>
  <cp:lastModifiedBy>Křížková Petra</cp:lastModifiedBy>
  <cp:lastPrinted>2023-02-23T09:03:56Z</cp:lastPrinted>
  <dcterms:created xsi:type="dcterms:W3CDTF">2023-01-07T19:32:49Z</dcterms:created>
  <dcterms:modified xsi:type="dcterms:W3CDTF">2023-04-25T09:39:44Z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