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4940" windowHeight="11640"/>
  </bookViews>
  <sheets>
    <sheet name="literatura" sheetId="2" r:id="rId1"/>
    <sheet name="divadlo a tanec" sheetId="5" r:id="rId2"/>
    <sheet name="výtvarné umění" sheetId="6" r:id="rId3"/>
    <sheet name="hudba" sheetId="7" r:id="rId4"/>
  </sheets>
  <calcPr calcId="145621"/>
</workbook>
</file>

<file path=xl/calcChain.xml><?xml version="1.0" encoding="utf-8"?>
<calcChain xmlns="http://schemas.openxmlformats.org/spreadsheetml/2006/main">
  <c r="G15" i="2" l="1"/>
  <c r="I16" i="5" l="1"/>
  <c r="J16" i="5"/>
  <c r="F53" i="6" l="1"/>
  <c r="G53" i="6"/>
  <c r="E53" i="6"/>
</calcChain>
</file>

<file path=xl/sharedStrings.xml><?xml version="1.0" encoding="utf-8"?>
<sst xmlns="http://schemas.openxmlformats.org/spreadsheetml/2006/main" count="428" uniqueCount="374">
  <si>
    <t>Marta</t>
  </si>
  <si>
    <t>Pató</t>
  </si>
  <si>
    <t>Umělecký překlad románu Ferece Barnáse Devátý</t>
  </si>
  <si>
    <t>květen 2016 - květen 2017</t>
  </si>
  <si>
    <t>Marek</t>
  </si>
  <si>
    <t>Šindelka</t>
  </si>
  <si>
    <t>Únava materiálu</t>
  </si>
  <si>
    <t>1.1.2016 – 31.8.2016</t>
  </si>
  <si>
    <t>Petra</t>
  </si>
  <si>
    <t>Soukupová</t>
  </si>
  <si>
    <t>Při běhu se nedá mluvit</t>
  </si>
  <si>
    <t>srpen 2016 - březen 2017</t>
  </si>
  <si>
    <t>Andrea</t>
  </si>
  <si>
    <t>Jarošová</t>
  </si>
  <si>
    <t>Beletristická rekonstrukce péče o bratra zotavujícího se z kómatu</t>
  </si>
  <si>
    <t>1.8.2016-1.8. 2017</t>
  </si>
  <si>
    <t>Jana</t>
  </si>
  <si>
    <t>Richterová</t>
  </si>
  <si>
    <t>Zahrada Hostina, závěrečný díl románové pentalogie Zahrada</t>
  </si>
  <si>
    <t>únor 2016 - prosinec 2016</t>
  </si>
  <si>
    <t>Jaroslav</t>
  </si>
  <si>
    <t>Beznoska</t>
  </si>
  <si>
    <t>Martin</t>
  </si>
  <si>
    <t>Vrba</t>
  </si>
  <si>
    <t>Překlad knihy Leonida Pljušče Na karnevalu dějin</t>
  </si>
  <si>
    <t>květen 2016 - říjen 2016</t>
  </si>
  <si>
    <t>Sylva</t>
  </si>
  <si>
    <t>Fischerová</t>
  </si>
  <si>
    <t>Světový orloj</t>
  </si>
  <si>
    <t>Lucia</t>
  </si>
  <si>
    <t>Heverová</t>
  </si>
  <si>
    <t>Cyklická sbírka</t>
  </si>
  <si>
    <t>leden 2016 - prosinec 2016</t>
  </si>
  <si>
    <t>O zamyšlených hvězdách</t>
  </si>
  <si>
    <t>David</t>
  </si>
  <si>
    <t>Zábranský</t>
  </si>
  <si>
    <t>Mathias Walter a Mathiasova cesta– novela/kratší román</t>
  </si>
  <si>
    <t>8/2016 – 8/2017 (1 rok)</t>
  </si>
  <si>
    <t>Ivan</t>
  </si>
  <si>
    <t>Matoušek</t>
  </si>
  <si>
    <t>Dokončení románu Ogangie</t>
  </si>
  <si>
    <t>květen 2016 - prosinec 2016</t>
  </si>
  <si>
    <t>Markéta</t>
  </si>
  <si>
    <t>Schneiderová</t>
  </si>
  <si>
    <t>Jako delfíni - román</t>
  </si>
  <si>
    <t>1. 7. 2016 - 28. 2. 2017</t>
  </si>
  <si>
    <t>Vratislav</t>
  </si>
  <si>
    <t>Kadlec</t>
  </si>
  <si>
    <t>Hranice lesa - sbírka povídek</t>
  </si>
  <si>
    <t>červenec až prosinec 2016</t>
  </si>
  <si>
    <t>žadatel</t>
  </si>
  <si>
    <t>název projektu</t>
  </si>
  <si>
    <t>období realizace</t>
  </si>
  <si>
    <t>Lydie</t>
  </si>
  <si>
    <t>Romanská</t>
  </si>
  <si>
    <t>román Kletba podle Justiny</t>
  </si>
  <si>
    <t>duben-prosinec 2016</t>
  </si>
  <si>
    <t>červenec 2016 - prosinec 2016</t>
  </si>
  <si>
    <t>Roman</t>
  </si>
  <si>
    <t>Ráž</t>
  </si>
  <si>
    <t>Lázeňské ozvěny</t>
  </si>
  <si>
    <t>1.6.2016 - 31. 5. 2017</t>
  </si>
  <si>
    <t>Robotikon - postmoderní space opera</t>
  </si>
  <si>
    <t>duben 2016 - prosinec 2016</t>
  </si>
  <si>
    <t>požadované stipendium</t>
  </si>
  <si>
    <t>na r. 2016</t>
  </si>
  <si>
    <t>na r. 2017</t>
  </si>
  <si>
    <t>Projekty nedoporučené k podpoře:</t>
  </si>
  <si>
    <t xml:space="preserve">Miloslav </t>
  </si>
  <si>
    <t>Samek</t>
  </si>
  <si>
    <t>Zapomenuté příběhy Jesenicka – scénář komiksu</t>
  </si>
  <si>
    <t>říjen 2016 - říjen 2017</t>
  </si>
  <si>
    <t>Vlasta</t>
  </si>
  <si>
    <t>Noshirová</t>
  </si>
  <si>
    <t>Boj o identitu. 100 let japonské výtvarné avantgardy</t>
  </si>
  <si>
    <t>duben - prosinec 2016</t>
  </si>
  <si>
    <t>přidělené stipendium</t>
  </si>
  <si>
    <r>
      <t xml:space="preserve">Projekty doporučené k podpoře </t>
    </r>
    <r>
      <rPr>
        <i/>
        <sz val="11"/>
        <color theme="1"/>
        <rFont val="Calibri"/>
        <family val="2"/>
        <charset val="238"/>
        <scheme val="minor"/>
      </rPr>
      <t>- pořadí projektů podle hodnocení komise:</t>
    </r>
  </si>
  <si>
    <t>Výsledky výběrového řízení na poskytnutí stipendií od roku 2016 - oblast literatury:</t>
  </si>
  <si>
    <t>rozdělené prostředky celkem</t>
  </si>
  <si>
    <t>říjen - prosinec 2016</t>
  </si>
  <si>
    <t>studium oboru jazzový tanec v zahraničí</t>
  </si>
  <si>
    <t>Šmídová</t>
  </si>
  <si>
    <t xml:space="preserve">Monika </t>
  </si>
  <si>
    <t>Leden 2016 - červenec 2016</t>
  </si>
  <si>
    <t xml:space="preserve">I.C.E. (International Choreographic Exchange) </t>
  </si>
  <si>
    <t>Kuttnerová</t>
  </si>
  <si>
    <t>1. 1. 2016 - 31.12. 2016</t>
  </si>
  <si>
    <t>divadelní hra "Kuno"</t>
  </si>
  <si>
    <t>Pomoriški</t>
  </si>
  <si>
    <t>Tamara</t>
  </si>
  <si>
    <t>12/2015 – 08/2016</t>
  </si>
  <si>
    <t>Lullaby – Augen zu</t>
  </si>
  <si>
    <t>Jakubal</t>
  </si>
  <si>
    <t>Jan</t>
  </si>
  <si>
    <t>říjen 2016 - červen 2019</t>
  </si>
  <si>
    <t>Studium na taneční akademii SEAD Salzburg</t>
  </si>
  <si>
    <t>Pocková</t>
  </si>
  <si>
    <t>Johana</t>
  </si>
  <si>
    <t>září 2016 - červen 2019</t>
  </si>
  <si>
    <t>Studium na Salzburg dance experimental academy SEAD</t>
  </si>
  <si>
    <t>Kadlčíková</t>
  </si>
  <si>
    <t>Michaela</t>
  </si>
  <si>
    <t>18.7. - 12.8.2016</t>
  </si>
  <si>
    <t xml:space="preserve">Osvojení herecké techniky TCIC </t>
  </si>
  <si>
    <t>Josephová</t>
  </si>
  <si>
    <t>Anne-Francoise</t>
  </si>
  <si>
    <t>leden 2016 - prosinec 2017</t>
  </si>
  <si>
    <t>Anabase (československé legie 1917-1920)</t>
  </si>
  <si>
    <t>Pokorný</t>
  </si>
  <si>
    <t xml:space="preserve">Jiří </t>
  </si>
  <si>
    <t>září 2016-srpen 2018</t>
  </si>
  <si>
    <t>Mistr a Markétka</t>
  </si>
  <si>
    <t>Nováková</t>
  </si>
  <si>
    <t>Marie</t>
  </si>
  <si>
    <t>září 2016 - leden 2017</t>
  </si>
  <si>
    <t>Studijní program Dance Journey</t>
  </si>
  <si>
    <t>Coufalová</t>
  </si>
  <si>
    <t>Veronika</t>
  </si>
  <si>
    <t>červenec 2016 - květen 2017</t>
  </si>
  <si>
    <t>Za zemí - div. texty z krajanských komunit v latinské Americe</t>
  </si>
  <si>
    <t>Čurdová</t>
  </si>
  <si>
    <t>Martina</t>
  </si>
  <si>
    <t>Výsledky výběrového řízení na poskytnutí stipendií od roku 2016 - oblast divadla a tance:</t>
  </si>
  <si>
    <t>Výsledky výběrového řízení na poskytnutí stipendií od roku 2016 - oblast výtvarného umění :</t>
  </si>
  <si>
    <t>Pavel</t>
  </si>
  <si>
    <t>Sterec</t>
  </si>
  <si>
    <t>studijní pobyt v Apexart</t>
  </si>
  <si>
    <t>v srpnu 2016</t>
  </si>
  <si>
    <t>Alena</t>
  </si>
  <si>
    <t>Kotzmannová</t>
  </si>
  <si>
    <t>Pokus o znovunalezení skutečnosti</t>
  </si>
  <si>
    <t>červenec 2016 - červen 2018</t>
  </si>
  <si>
    <t>Rous</t>
  </si>
  <si>
    <t>Vysvobození z bytu, kde prach je uchováván…</t>
  </si>
  <si>
    <t>červenec 2016 – říjen 2017</t>
  </si>
  <si>
    <t>Eva</t>
  </si>
  <si>
    <t>Pelechová</t>
  </si>
  <si>
    <t>FROZEN TIME SIC 6480</t>
  </si>
  <si>
    <t>září 2016 - květen 2017</t>
  </si>
  <si>
    <t>Zet</t>
  </si>
  <si>
    <t>Performativní sochy - gravitace</t>
  </si>
  <si>
    <t>Zuzana</t>
  </si>
  <si>
    <t>Kubelková</t>
  </si>
  <si>
    <t>Propojení tradičního sklářství s moderními technikami a materiály</t>
  </si>
  <si>
    <t>srpen 2016 - srpen 2017</t>
  </si>
  <si>
    <t>Lisá</t>
  </si>
  <si>
    <t>Delta performance</t>
  </si>
  <si>
    <t>Simona</t>
  </si>
  <si>
    <t>Kafková</t>
  </si>
  <si>
    <t>staré zlomky v novém – Autorský šperk</t>
  </si>
  <si>
    <t>Listopad 2016 – duben 2017</t>
  </si>
  <si>
    <t>Kateřina</t>
  </si>
  <si>
    <t>Zochová</t>
  </si>
  <si>
    <t>Terapie uměním</t>
  </si>
  <si>
    <t>červenec 2016 – červen 2018</t>
  </si>
  <si>
    <t>Bernartová</t>
  </si>
  <si>
    <t>Parametrická digitální struktura</t>
  </si>
  <si>
    <t>01 2016 až 12 2017</t>
  </si>
  <si>
    <t>Pavla</t>
  </si>
  <si>
    <t>Malinová</t>
  </si>
  <si>
    <t>Spiritualita</t>
  </si>
  <si>
    <t>1.7.2016-31.12.2017</t>
  </si>
  <si>
    <t xml:space="preserve">Richard </t>
  </si>
  <si>
    <t>Loskot</t>
  </si>
  <si>
    <t>Superstruktury - nadstavby člověka</t>
  </si>
  <si>
    <t>srpen 2016-červenec 2018</t>
  </si>
  <si>
    <t xml:space="preserve">Petr </t>
  </si>
  <si>
    <t>Dub</t>
  </si>
  <si>
    <t>Cyklus objektů s názvem META VLEVO A VPRAVO OD STŘEDU</t>
  </si>
  <si>
    <t xml:space="preserve">srpen 2016 - říjen 2017 </t>
  </si>
  <si>
    <t>Ondřej</t>
  </si>
  <si>
    <t>Vinš</t>
  </si>
  <si>
    <t>Na západ z hory dolů vůbec nejsem</t>
  </si>
  <si>
    <t xml:space="preserve">Markéta </t>
  </si>
  <si>
    <t>Stará</t>
  </si>
  <si>
    <t xml:space="preserve">Zapomenuté příběhy Jesenicka </t>
  </si>
  <si>
    <t>Helán</t>
  </si>
  <si>
    <t>Reformades</t>
  </si>
  <si>
    <t>červen 2016 - květen 2018</t>
  </si>
  <si>
    <t>Karolína</t>
  </si>
  <si>
    <t>Rossí</t>
  </si>
  <si>
    <t>Vzorec a skutečnost</t>
  </si>
  <si>
    <t>červenec 2016 – červenec 2017</t>
  </si>
  <si>
    <t>Tomáš</t>
  </si>
  <si>
    <t>Uhnák</t>
  </si>
  <si>
    <t>Kultura krize</t>
  </si>
  <si>
    <t>11.9. - 11.11. 2016</t>
  </si>
  <si>
    <t>Eliška</t>
  </si>
  <si>
    <t>Perglerová</t>
  </si>
  <si>
    <t>Galerie 1 hodina</t>
  </si>
  <si>
    <t>srpen 2016 - duben 2017</t>
  </si>
  <si>
    <t>Brázdilová</t>
  </si>
  <si>
    <t>Mapování moravské normalizační architektury</t>
  </si>
  <si>
    <t>září 2016 - prosinec 2017</t>
  </si>
  <si>
    <t>Medek</t>
  </si>
  <si>
    <t>Realizace sochařského objektu HOKAIDO pomocí 3D tisku</t>
  </si>
  <si>
    <t>červene 2016 - prosinec 2017</t>
  </si>
  <si>
    <t>Freiberg</t>
  </si>
  <si>
    <t>Dobré místo</t>
  </si>
  <si>
    <t>Červenec 2016- červen 2018</t>
  </si>
  <si>
    <t>Tadeáš</t>
  </si>
  <si>
    <t>Kotrba</t>
  </si>
  <si>
    <t>Zhluboka dýchat</t>
  </si>
  <si>
    <t>duben 2016 - únor 2017</t>
  </si>
  <si>
    <t>Anežka</t>
  </si>
  <si>
    <t>Hošková</t>
  </si>
  <si>
    <t>Analog Witch</t>
  </si>
  <si>
    <t>leden - září 2016</t>
  </si>
  <si>
    <t>Kristina</t>
  </si>
  <si>
    <t>Vašíčková</t>
  </si>
  <si>
    <t>Skrytý člověk / kresby a plastiky</t>
  </si>
  <si>
    <t>květen 2016 – duben 2018</t>
  </si>
  <si>
    <t>Kalhousová Pernicová</t>
  </si>
  <si>
    <t>Teď mohlo být to setkání</t>
  </si>
  <si>
    <t>listopad 2016 - listopad 2017</t>
  </si>
  <si>
    <t>Kryštof</t>
  </si>
  <si>
    <t>Kaplan</t>
  </si>
  <si>
    <t>Napětí v soše</t>
  </si>
  <si>
    <t>Září 2016- Duben 2017</t>
  </si>
  <si>
    <t>Apolena</t>
  </si>
  <si>
    <t>Vanišová</t>
  </si>
  <si>
    <t>Sink | Sing</t>
  </si>
  <si>
    <t>leden 2016 - srpen 2016</t>
  </si>
  <si>
    <t>Bronislava</t>
  </si>
  <si>
    <t>Orlická</t>
  </si>
  <si>
    <t>Vytvoření grafické novely Nektar léthé</t>
  </si>
  <si>
    <t>červen 2016 – prosinec 2017</t>
  </si>
  <si>
    <t>Štefan</t>
  </si>
  <si>
    <t>Tóth</t>
  </si>
  <si>
    <t>Kritická paranoia</t>
  </si>
  <si>
    <t>červenec 2016 - listopad 2017</t>
  </si>
  <si>
    <t>Herold</t>
  </si>
  <si>
    <t>Dva světy, jedno Slunce</t>
  </si>
  <si>
    <t>1.květen 2016-  30.září 2017</t>
  </si>
  <si>
    <t>Závodová</t>
  </si>
  <si>
    <t>OD NEPAMĚTI</t>
  </si>
  <si>
    <t>2016 - 2018</t>
  </si>
  <si>
    <t>Kristýna</t>
  </si>
  <si>
    <t>Šormová</t>
  </si>
  <si>
    <t>Stopy v krajině</t>
  </si>
  <si>
    <t>Leden - Prosinec 2016</t>
  </si>
  <si>
    <t>Petr</t>
  </si>
  <si>
    <t>Gruber</t>
  </si>
  <si>
    <t>Uvnitř kmene</t>
  </si>
  <si>
    <t>Srpen 2016 – červenec 2017</t>
  </si>
  <si>
    <t>Kratochvil</t>
  </si>
  <si>
    <t>studijní pobyt kurátorské dvojice v New Yorku (s Terezou Jindrovou)</t>
  </si>
  <si>
    <t>říjen - listopad 2016</t>
  </si>
  <si>
    <t>Tereza</t>
  </si>
  <si>
    <t>Jindrová</t>
  </si>
  <si>
    <t>studijní pobyt kurátorské dvojice v New Yorku (s Janem Kratochvilem)</t>
  </si>
  <si>
    <t>Galina</t>
  </si>
  <si>
    <t>Fleischmannová</t>
  </si>
  <si>
    <t>Krajina tváře a Tvář krajiny</t>
  </si>
  <si>
    <t>2016-2018</t>
  </si>
  <si>
    <t>Držmíšková</t>
  </si>
  <si>
    <t>Pattern</t>
  </si>
  <si>
    <t>červen 2016 - prosinec 2017</t>
  </si>
  <si>
    <t>Renáta</t>
  </si>
  <si>
    <t>Drábková</t>
  </si>
  <si>
    <t>Kořeny</t>
  </si>
  <si>
    <t>Špinková</t>
  </si>
  <si>
    <t>Podíl uměleckých a aktivistických iniciativ ve sporu o město</t>
  </si>
  <si>
    <t>1.9. 2016-31.12. 2016</t>
  </si>
  <si>
    <t>Daria</t>
  </si>
  <si>
    <t>Novotná</t>
  </si>
  <si>
    <t>Energie v krajině jako industriální dílo…</t>
  </si>
  <si>
    <t>Duben 2016  - prosinec 2017</t>
  </si>
  <si>
    <t>Tereza Karolina</t>
  </si>
  <si>
    <t>Mílová</t>
  </si>
  <si>
    <t>Znějící malby - "Questions" a "Yoru Ni Saku Hana"</t>
  </si>
  <si>
    <t>červen - prosinec 2016</t>
  </si>
  <si>
    <t>Sluková</t>
  </si>
  <si>
    <t>Bakalářské studium na KHIO v Oslu</t>
  </si>
  <si>
    <t>srpen 2016-červen 2019</t>
  </si>
  <si>
    <t>Dobešová</t>
  </si>
  <si>
    <t>Medicíny pralesa Latinské Ameriky</t>
  </si>
  <si>
    <t>červenec 2016 - duben 2017</t>
  </si>
  <si>
    <t xml:space="preserve">David </t>
  </si>
  <si>
    <t>Trávníček</t>
  </si>
  <si>
    <t>I love work</t>
  </si>
  <si>
    <t>květen - prosinec 2016</t>
  </si>
  <si>
    <t>Vladimír</t>
  </si>
  <si>
    <t>Kiseljov</t>
  </si>
  <si>
    <t xml:space="preserve"> „Hudba českých mistrů v obrazech“</t>
  </si>
  <si>
    <t>červenec 2016 - červen 2017</t>
  </si>
  <si>
    <t>Anna-Maria</t>
  </si>
  <si>
    <t>Zwyrtková</t>
  </si>
  <si>
    <t>Sborník Ceny kritiky za mladou malbu (2008-2016) - stáž v Galerii kritiků</t>
  </si>
  <si>
    <t>1.dubna 2016 – 2.července 2016</t>
  </si>
  <si>
    <t>Výběrové řízení na poskytnutí stipendií od roku 2016 - oblast hudby:</t>
  </si>
  <si>
    <t>Štěpánka</t>
  </si>
  <si>
    <t>Balcarová</t>
  </si>
  <si>
    <t>Cyklus kompozic pro jazzové septeto  (Julian Tuwim)</t>
  </si>
  <si>
    <t>září 2016 – červen 2017</t>
  </si>
  <si>
    <t>Rybář</t>
  </si>
  <si>
    <t>Varhaník u sv. Víta</t>
  </si>
  <si>
    <t>Červenec 2016 – duben 2017</t>
  </si>
  <si>
    <t>Trojan</t>
  </si>
  <si>
    <t>Vytvoření orchestrálního díla pro PKF - Prague Philharmonia</t>
  </si>
  <si>
    <t>Duben - listopad 2016</t>
  </si>
  <si>
    <t xml:space="preserve">Vičar </t>
  </si>
  <si>
    <t>Koncert pro fagot a orchestr „Petrovy kameny“</t>
  </si>
  <si>
    <t>červen - listopad 2016</t>
  </si>
  <si>
    <t>František</t>
  </si>
  <si>
    <t>Chaloupka</t>
  </si>
  <si>
    <t>Kompozice na objednávku předních zahraničních interpretů</t>
  </si>
  <si>
    <t>Jiří</t>
  </si>
  <si>
    <t>Adámek</t>
  </si>
  <si>
    <t>Stopy. Jména. Na bílém poli.</t>
  </si>
  <si>
    <t>červenec 2016-prosinec 2017</t>
  </si>
  <si>
    <t>Michal</t>
  </si>
  <si>
    <t>Cáb</t>
  </si>
  <si>
    <t>Poème électronique pour le monde (ver 0.2)</t>
  </si>
  <si>
    <t>červenec 2016 – červen 2017</t>
  </si>
  <si>
    <t>Milada</t>
  </si>
  <si>
    <t>Janatková</t>
  </si>
  <si>
    <t>„Mým kořenům“</t>
  </si>
  <si>
    <t>11.6.2016 – 31.3.2017</t>
  </si>
  <si>
    <t>Gabriela</t>
  </si>
  <si>
    <t>Jílková</t>
  </si>
  <si>
    <t>Studium hry na cimbál na Hudební akademii Ference Liszta v Budapešti</t>
  </si>
  <si>
    <t>1. září 2016 - 30. června 2020</t>
  </si>
  <si>
    <t>Šulcová</t>
  </si>
  <si>
    <t>Studium jazzové flétny v Holandsku</t>
  </si>
  <si>
    <t>září 2016-červen 2020</t>
  </si>
  <si>
    <t>Daněk</t>
  </si>
  <si>
    <t>Magisterské studium na vysoké hudební škole v zahraničí</t>
  </si>
  <si>
    <t>01.10.2016 - 30.09.2017</t>
  </si>
  <si>
    <t>Adéla</t>
  </si>
  <si>
    <t>Ševčíková</t>
  </si>
  <si>
    <t>Magisterské studium hry na housle na Royal Academy of Music, London</t>
  </si>
  <si>
    <t>září 2016 - červen 2017</t>
  </si>
  <si>
    <t>Janoušková</t>
  </si>
  <si>
    <t>Studium na Hochschule fur Music Hanns Eisler v Berlíně, (obor housle)</t>
  </si>
  <si>
    <t xml:space="preserve"> 4. duben 2016 - 31.březen 2017</t>
  </si>
  <si>
    <t>Josef</t>
  </si>
  <si>
    <t>Javora</t>
  </si>
  <si>
    <t>Studijní stipendium na studium dirigování v Birminghamu</t>
  </si>
  <si>
    <t>1.9.2016 - 30. 6. 2018</t>
  </si>
  <si>
    <t>Kubátová</t>
  </si>
  <si>
    <t>Bakalářské studium, Anton Bruckner Privatuniversität v Linci</t>
  </si>
  <si>
    <t>Schill</t>
  </si>
  <si>
    <t>Studium na Tel Aviv University</t>
  </si>
  <si>
    <t>říjen 2016 -červenec 2017</t>
  </si>
  <si>
    <t>Šimonová</t>
  </si>
  <si>
    <t>Studijní pobyt na Hochschule für Musik ve Frankfurtu nad Mohanem</t>
  </si>
  <si>
    <t>říjen 2015 - červenec 2019</t>
  </si>
  <si>
    <t>Václav</t>
  </si>
  <si>
    <t>Pálka</t>
  </si>
  <si>
    <t>Studium v New York City, New York, USA</t>
  </si>
  <si>
    <t>Srpen 2016 - Červen 2020</t>
  </si>
  <si>
    <t>Hana</t>
  </si>
  <si>
    <t>Melcrová</t>
  </si>
  <si>
    <t>Hana Melcrová - studijní pobyt v New York Film Academy</t>
  </si>
  <si>
    <t>září 2016 - červenec 2017</t>
  </si>
  <si>
    <t>h</t>
  </si>
  <si>
    <t>Tvůrčí stipendia:</t>
  </si>
  <si>
    <t>Studijní stipendia:</t>
  </si>
  <si>
    <t>Pořadí projektů podle hodnocení komise:</t>
  </si>
  <si>
    <t>projekty vyřazené z formálních důvodů:</t>
  </si>
  <si>
    <t>Patrik</t>
  </si>
  <si>
    <t>Hábl</t>
  </si>
  <si>
    <t>Krajiny Hangzhou</t>
  </si>
  <si>
    <t>žádost až na rok 2017</t>
  </si>
  <si>
    <t>Štěpán</t>
  </si>
  <si>
    <t>Beránek</t>
  </si>
  <si>
    <t>Láska je silná jako smrt</t>
  </si>
  <si>
    <t xml:space="preserve">Magdaléna </t>
  </si>
  <si>
    <t>Roztočilová</t>
  </si>
  <si>
    <t>Plačky: Dcery Jeruzalémské</t>
  </si>
  <si>
    <t>odesláno po termínu</t>
  </si>
  <si>
    <t>červenec 2016-červen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</si>
</sst>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5" xfId="0" applyBorder="1"/>
    <xf numFmtId="0" fontId="0" fillId="0" borderId="5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6" xfId="0" applyFill="1" applyBorder="1"/>
    <xf numFmtId="0" fontId="0" fillId="0" borderId="14" xfId="0" applyFill="1" applyBorder="1"/>
    <xf numFmtId="0" fontId="0" fillId="0" borderId="3" xfId="0" applyBorder="1"/>
    <xf numFmtId="0" fontId="0" fillId="3" borderId="10" xfId="0" applyFill="1" applyBorder="1"/>
    <xf numFmtId="0" fontId="0" fillId="3" borderId="11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14" xfId="0" applyFill="1" applyBorder="1"/>
    <xf numFmtId="0" fontId="4" fillId="0" borderId="3" xfId="1" applyFont="1" applyBorder="1" applyAlignment="1" applyProtection="1">
      <protection locked="0"/>
    </xf>
    <xf numFmtId="0" fontId="4" fillId="0" borderId="2" xfId="1" applyFont="1" applyBorder="1" applyAlignment="1" applyProtection="1">
      <protection locked="0"/>
    </xf>
    <xf numFmtId="0" fontId="4" fillId="0" borderId="0" xfId="1" applyFont="1" applyBorder="1" applyAlignment="1" applyProtection="1">
      <protection locked="0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5" fillId="0" borderId="3" xfId="1" applyNumberFormat="1" applyFont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3" fontId="5" fillId="0" borderId="2" xfId="1" applyNumberFormat="1" applyFont="1" applyBorder="1" applyAlignment="1" applyProtection="1">
      <alignment horizontal="center"/>
      <protection locked="0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3" fontId="0" fillId="0" borderId="2" xfId="0" applyNumberFormat="1" applyBorder="1"/>
    <xf numFmtId="0" fontId="0" fillId="0" borderId="9" xfId="0" applyBorder="1"/>
    <xf numFmtId="3" fontId="2" fillId="0" borderId="9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0" fillId="0" borderId="16" xfId="0" applyBorder="1"/>
    <xf numFmtId="0" fontId="1" fillId="2" borderId="0" xfId="0" applyFont="1" applyFill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3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3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/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14" fontId="0" fillId="0" borderId="18" xfId="0" applyNumberFormat="1" applyBorder="1"/>
    <xf numFmtId="3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8" xfId="0" applyFont="1" applyBorder="1"/>
    <xf numFmtId="0" fontId="0" fillId="0" borderId="7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7" xfId="0" applyFill="1" applyBorder="1" applyAlignment="1">
      <alignment horizontal="center"/>
    </xf>
    <xf numFmtId="0" fontId="0" fillId="2" borderId="10" xfId="0" applyFill="1" applyBorder="1"/>
    <xf numFmtId="0" fontId="0" fillId="2" borderId="1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A2" sqref="A2"/>
    </sheetView>
  </sheetViews>
  <sheetFormatPr defaultRowHeight="15" x14ac:dyDescent="0.25"/>
  <cols>
    <col min="1" max="1" width="8.7109375" bestFit="1" customWidth="1"/>
    <col min="2" max="2" width="13.140625" bestFit="1" customWidth="1"/>
    <col min="3" max="3" width="58.140625" customWidth="1"/>
    <col min="4" max="4" width="28.28515625" customWidth="1"/>
    <col min="5" max="6" width="10" style="1" customWidth="1"/>
    <col min="7" max="8" width="10" customWidth="1"/>
  </cols>
  <sheetData>
    <row r="1" spans="1:8" x14ac:dyDescent="0.25">
      <c r="A1" s="40" t="s">
        <v>78</v>
      </c>
    </row>
    <row r="2" spans="1:8" x14ac:dyDescent="0.25">
      <c r="E2" s="100" t="s">
        <v>64</v>
      </c>
      <c r="F2" s="100"/>
      <c r="G2" s="98" t="s">
        <v>76</v>
      </c>
      <c r="H2" s="98"/>
    </row>
    <row r="3" spans="1:8" x14ac:dyDescent="0.25">
      <c r="A3" s="99" t="s">
        <v>50</v>
      </c>
      <c r="B3" s="99"/>
      <c r="C3" s="34" t="s">
        <v>51</v>
      </c>
      <c r="D3" s="35" t="s">
        <v>52</v>
      </c>
      <c r="E3" s="36" t="s">
        <v>65</v>
      </c>
      <c r="F3" s="36" t="s">
        <v>66</v>
      </c>
      <c r="G3" s="37">
        <v>2016</v>
      </c>
      <c r="H3" s="37">
        <v>2017</v>
      </c>
    </row>
    <row r="4" spans="1:8" x14ac:dyDescent="0.25">
      <c r="A4" s="101" t="s">
        <v>77</v>
      </c>
      <c r="B4" s="101"/>
      <c r="C4" s="102"/>
      <c r="D4" s="102"/>
      <c r="E4" s="102"/>
      <c r="F4" s="102"/>
    </row>
    <row r="5" spans="1:8" x14ac:dyDescent="0.25">
      <c r="A5" s="14" t="s">
        <v>8</v>
      </c>
      <c r="B5" s="6" t="s">
        <v>9</v>
      </c>
      <c r="C5" s="6" t="s">
        <v>10</v>
      </c>
      <c r="D5" s="2" t="s">
        <v>11</v>
      </c>
      <c r="E5" s="25">
        <v>50000</v>
      </c>
      <c r="F5" s="25">
        <v>30000</v>
      </c>
      <c r="G5" s="38">
        <v>50000</v>
      </c>
      <c r="H5" s="38">
        <v>30000</v>
      </c>
    </row>
    <row r="6" spans="1:8" x14ac:dyDescent="0.25">
      <c r="A6" s="14" t="s">
        <v>4</v>
      </c>
      <c r="B6" s="6" t="s">
        <v>5</v>
      </c>
      <c r="C6" s="6" t="s">
        <v>6</v>
      </c>
      <c r="D6" s="2" t="s">
        <v>7</v>
      </c>
      <c r="E6" s="25">
        <v>80000</v>
      </c>
      <c r="F6" s="26"/>
      <c r="G6" s="38">
        <v>77000</v>
      </c>
      <c r="H6" s="39"/>
    </row>
    <row r="7" spans="1:8" x14ac:dyDescent="0.25">
      <c r="A7" s="14" t="s">
        <v>26</v>
      </c>
      <c r="B7" s="6" t="s">
        <v>27</v>
      </c>
      <c r="C7" s="6" t="s">
        <v>28</v>
      </c>
      <c r="D7" s="2" t="s">
        <v>57</v>
      </c>
      <c r="E7" s="25">
        <v>60000</v>
      </c>
      <c r="F7" s="26"/>
      <c r="G7" s="38">
        <v>60000</v>
      </c>
      <c r="H7" s="39"/>
    </row>
    <row r="8" spans="1:8" x14ac:dyDescent="0.25">
      <c r="A8" s="14" t="s">
        <v>34</v>
      </c>
      <c r="B8" s="6" t="s">
        <v>35</v>
      </c>
      <c r="C8" s="6" t="s">
        <v>36</v>
      </c>
      <c r="D8" s="2" t="s">
        <v>37</v>
      </c>
      <c r="E8" s="25">
        <v>45000</v>
      </c>
      <c r="F8" s="26"/>
      <c r="G8" s="38">
        <v>45000</v>
      </c>
      <c r="H8" s="39"/>
    </row>
    <row r="9" spans="1:8" x14ac:dyDescent="0.25">
      <c r="A9" s="14" t="s">
        <v>38</v>
      </c>
      <c r="B9" s="6" t="s">
        <v>39</v>
      </c>
      <c r="C9" s="6" t="s">
        <v>40</v>
      </c>
      <c r="D9" s="2" t="s">
        <v>41</v>
      </c>
      <c r="E9" s="25">
        <v>43000</v>
      </c>
      <c r="F9" s="26"/>
      <c r="G9" s="38">
        <v>43000</v>
      </c>
      <c r="H9" s="39"/>
    </row>
    <row r="10" spans="1:8" x14ac:dyDescent="0.25">
      <c r="A10" s="14" t="s">
        <v>46</v>
      </c>
      <c r="B10" s="6" t="s">
        <v>47</v>
      </c>
      <c r="C10" s="6" t="s">
        <v>48</v>
      </c>
      <c r="D10" s="2" t="s">
        <v>49</v>
      </c>
      <c r="E10" s="25">
        <v>30000</v>
      </c>
      <c r="F10" s="26"/>
      <c r="G10" s="38">
        <v>30000</v>
      </c>
      <c r="H10" s="39"/>
    </row>
    <row r="11" spans="1:8" x14ac:dyDescent="0.25">
      <c r="A11" s="14" t="s">
        <v>42</v>
      </c>
      <c r="B11" s="6" t="s">
        <v>43</v>
      </c>
      <c r="C11" s="6" t="s">
        <v>44</v>
      </c>
      <c r="D11" s="2" t="s">
        <v>45</v>
      </c>
      <c r="E11" s="25">
        <v>50000</v>
      </c>
      <c r="F11" s="25">
        <v>10000</v>
      </c>
      <c r="G11" s="38">
        <v>25000</v>
      </c>
      <c r="H11" s="38"/>
    </row>
    <row r="12" spans="1:8" x14ac:dyDescent="0.25">
      <c r="A12" s="14" t="s">
        <v>53</v>
      </c>
      <c r="B12" s="6" t="s">
        <v>54</v>
      </c>
      <c r="C12" s="6" t="s">
        <v>55</v>
      </c>
      <c r="D12" s="2" t="s">
        <v>56</v>
      </c>
      <c r="E12" s="25">
        <v>90000</v>
      </c>
      <c r="F12" s="26"/>
      <c r="G12" s="38">
        <v>25000</v>
      </c>
      <c r="H12" s="39"/>
    </row>
    <row r="13" spans="1:8" x14ac:dyDescent="0.25">
      <c r="A13" s="14" t="s">
        <v>58</v>
      </c>
      <c r="B13" s="6" t="s">
        <v>59</v>
      </c>
      <c r="C13" s="6" t="s">
        <v>60</v>
      </c>
      <c r="D13" s="2" t="s">
        <v>61</v>
      </c>
      <c r="E13" s="25">
        <v>40000</v>
      </c>
      <c r="F13" s="25">
        <v>40000</v>
      </c>
      <c r="G13" s="38">
        <v>25000</v>
      </c>
      <c r="H13" s="38">
        <v>0</v>
      </c>
    </row>
    <row r="14" spans="1:8" x14ac:dyDescent="0.25">
      <c r="A14" s="12" t="s">
        <v>0</v>
      </c>
      <c r="B14" s="13" t="s">
        <v>1</v>
      </c>
      <c r="C14" s="7" t="s">
        <v>2</v>
      </c>
      <c r="D14" s="2" t="s">
        <v>3</v>
      </c>
      <c r="E14" s="25">
        <v>20000</v>
      </c>
      <c r="F14" s="25">
        <v>10000</v>
      </c>
      <c r="G14" s="38">
        <v>20000</v>
      </c>
      <c r="H14" s="38">
        <v>10000</v>
      </c>
    </row>
    <row r="15" spans="1:8" x14ac:dyDescent="0.25">
      <c r="A15" s="103"/>
      <c r="B15" s="104"/>
      <c r="C15" s="105"/>
      <c r="D15" s="105"/>
      <c r="E15" s="105"/>
      <c r="F15" s="105"/>
      <c r="G15" s="68">
        <f>G5+G6+G7+G8+G9+G10+G11+G12+G13+G14</f>
        <v>400000</v>
      </c>
      <c r="H15" s="68">
        <v>40000</v>
      </c>
    </row>
    <row r="16" spans="1:8" x14ac:dyDescent="0.25">
      <c r="A16" s="95" t="s">
        <v>67</v>
      </c>
      <c r="B16" s="96"/>
      <c r="C16" s="96"/>
      <c r="D16" s="96"/>
      <c r="E16" s="96"/>
      <c r="F16" s="97"/>
      <c r="G16" s="68"/>
      <c r="H16" s="5"/>
    </row>
    <row r="17" spans="1:9" x14ac:dyDescent="0.25">
      <c r="A17" s="15" t="s">
        <v>16</v>
      </c>
      <c r="B17" s="16" t="s">
        <v>17</v>
      </c>
      <c r="C17" s="17" t="s">
        <v>18</v>
      </c>
      <c r="D17" s="18" t="s">
        <v>19</v>
      </c>
      <c r="E17" s="27">
        <v>45000</v>
      </c>
      <c r="F17" s="29"/>
    </row>
    <row r="18" spans="1:9" x14ac:dyDescent="0.25">
      <c r="A18" s="15" t="s">
        <v>12</v>
      </c>
      <c r="B18" s="16" t="s">
        <v>13</v>
      </c>
      <c r="C18" s="17" t="s">
        <v>14</v>
      </c>
      <c r="D18" s="18" t="s">
        <v>15</v>
      </c>
      <c r="E18" s="27">
        <v>30000</v>
      </c>
      <c r="F18" s="27">
        <v>40000</v>
      </c>
    </row>
    <row r="19" spans="1:9" x14ac:dyDescent="0.25">
      <c r="A19" s="19" t="s">
        <v>20</v>
      </c>
      <c r="B19" s="17" t="s">
        <v>21</v>
      </c>
      <c r="C19" s="17" t="s">
        <v>62</v>
      </c>
      <c r="D19" s="18" t="s">
        <v>63</v>
      </c>
      <c r="E19" s="27">
        <v>63000</v>
      </c>
      <c r="F19" s="29"/>
    </row>
    <row r="20" spans="1:9" x14ac:dyDescent="0.25">
      <c r="A20" s="19" t="s">
        <v>29</v>
      </c>
      <c r="B20" s="17" t="s">
        <v>30</v>
      </c>
      <c r="C20" s="17" t="s">
        <v>31</v>
      </c>
      <c r="D20" s="18" t="s">
        <v>32</v>
      </c>
      <c r="E20" s="27">
        <v>60000</v>
      </c>
      <c r="F20" s="29"/>
    </row>
    <row r="21" spans="1:9" x14ac:dyDescent="0.25">
      <c r="A21" s="20" t="s">
        <v>29</v>
      </c>
      <c r="B21" s="21" t="s">
        <v>30</v>
      </c>
      <c r="C21" s="17" t="s">
        <v>33</v>
      </c>
      <c r="D21" s="18" t="s">
        <v>3</v>
      </c>
      <c r="E21" s="27">
        <v>60000</v>
      </c>
      <c r="F21" s="29"/>
    </row>
    <row r="22" spans="1:9" x14ac:dyDescent="0.25">
      <c r="A22" s="20" t="s">
        <v>22</v>
      </c>
      <c r="B22" s="21" t="s">
        <v>23</v>
      </c>
      <c r="C22" s="17" t="s">
        <v>24</v>
      </c>
      <c r="D22" s="18" t="s">
        <v>25</v>
      </c>
      <c r="E22" s="27">
        <v>30000</v>
      </c>
      <c r="F22" s="29"/>
      <c r="G22" s="8"/>
      <c r="H22" s="8"/>
      <c r="I22" s="8"/>
    </row>
    <row r="23" spans="1:9" x14ac:dyDescent="0.25">
      <c r="A23" s="19" t="s">
        <v>68</v>
      </c>
      <c r="B23" s="17" t="s">
        <v>69</v>
      </c>
      <c r="C23" s="22" t="s">
        <v>70</v>
      </c>
      <c r="D23" s="23" t="s">
        <v>71</v>
      </c>
      <c r="E23" s="28">
        <v>40000</v>
      </c>
      <c r="F23" s="30">
        <v>120000</v>
      </c>
      <c r="G23" s="24"/>
      <c r="H23" s="24"/>
      <c r="I23" s="24"/>
    </row>
    <row r="24" spans="1:9" x14ac:dyDescent="0.25">
      <c r="A24" s="19" t="s">
        <v>72</v>
      </c>
      <c r="B24" s="17" t="s">
        <v>73</v>
      </c>
      <c r="C24" s="18" t="s">
        <v>74</v>
      </c>
      <c r="D24" s="18" t="s">
        <v>75</v>
      </c>
      <c r="E24" s="25">
        <v>60000</v>
      </c>
      <c r="F24" s="26"/>
    </row>
    <row r="28" spans="1:9" x14ac:dyDescent="0.25">
      <c r="D28" s="1"/>
    </row>
    <row r="29" spans="1:9" x14ac:dyDescent="0.25">
      <c r="D29" s="1"/>
    </row>
    <row r="30" spans="1:9" x14ac:dyDescent="0.25">
      <c r="D30" s="1"/>
    </row>
    <row r="31" spans="1:9" x14ac:dyDescent="0.25">
      <c r="D31" s="1"/>
    </row>
    <row r="32" spans="1:9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</sheetData>
  <mergeCells count="6">
    <mergeCell ref="A16:F16"/>
    <mergeCell ref="G2:H2"/>
    <mergeCell ref="A3:B3"/>
    <mergeCell ref="E2:F2"/>
    <mergeCell ref="A4:F4"/>
    <mergeCell ref="A15:F15"/>
  </mergeCells>
  <pageMargins left="0.7" right="0.7" top="0.78740157499999996" bottom="0.78740157499999996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A2" sqref="A2"/>
    </sheetView>
  </sheetViews>
  <sheetFormatPr defaultRowHeight="15" x14ac:dyDescent="0.25"/>
  <cols>
    <col min="1" max="1" width="15" bestFit="1" customWidth="1"/>
    <col min="2" max="2" width="10.85546875" bestFit="1" customWidth="1"/>
    <col min="3" max="3" width="54.28515625" customWidth="1"/>
    <col min="4" max="4" width="26" customWidth="1"/>
    <col min="5" max="5" width="10" style="1" customWidth="1"/>
    <col min="6" max="10" width="10" customWidth="1"/>
  </cols>
  <sheetData>
    <row r="1" spans="1:10" x14ac:dyDescent="0.25">
      <c r="A1" s="108" t="s">
        <v>123</v>
      </c>
      <c r="B1" s="108"/>
      <c r="C1" s="108"/>
      <c r="D1" s="108"/>
    </row>
    <row r="2" spans="1:10" x14ac:dyDescent="0.25">
      <c r="A2" s="93" t="s">
        <v>360</v>
      </c>
    </row>
    <row r="3" spans="1:10" ht="15" customHeight="1" x14ac:dyDescent="0.25">
      <c r="A3" s="31"/>
      <c r="B3" s="31"/>
      <c r="C3" s="31"/>
      <c r="D3" s="31"/>
      <c r="E3" s="107" t="s">
        <v>64</v>
      </c>
      <c r="F3" s="107"/>
      <c r="G3" s="107"/>
      <c r="H3" s="107"/>
      <c r="I3" s="48" t="s">
        <v>76</v>
      </c>
      <c r="J3" s="48"/>
    </row>
    <row r="4" spans="1:10" x14ac:dyDescent="0.25">
      <c r="A4" s="106" t="s">
        <v>50</v>
      </c>
      <c r="B4" s="106"/>
      <c r="C4" s="31" t="s">
        <v>51</v>
      </c>
      <c r="D4" s="31" t="s">
        <v>52</v>
      </c>
      <c r="E4" s="32">
        <v>2016</v>
      </c>
      <c r="F4" s="32">
        <v>2017</v>
      </c>
      <c r="G4" s="32">
        <v>2018</v>
      </c>
      <c r="H4" s="32">
        <v>2019</v>
      </c>
      <c r="I4" s="33">
        <v>2016</v>
      </c>
      <c r="J4" s="33">
        <v>2017</v>
      </c>
    </row>
    <row r="5" spans="1:10" ht="24.95" customHeight="1" x14ac:dyDescent="0.25">
      <c r="A5" s="2" t="s">
        <v>122</v>
      </c>
      <c r="B5" s="2" t="s">
        <v>121</v>
      </c>
      <c r="C5" s="2" t="s">
        <v>120</v>
      </c>
      <c r="D5" s="2" t="s">
        <v>119</v>
      </c>
      <c r="E5" s="25">
        <v>150000</v>
      </c>
      <c r="F5" s="25">
        <v>120000</v>
      </c>
      <c r="G5" s="26"/>
      <c r="H5" s="26"/>
      <c r="I5" s="38">
        <v>105000</v>
      </c>
      <c r="J5" s="38">
        <v>100000</v>
      </c>
    </row>
    <row r="6" spans="1:10" ht="24.95" customHeight="1" x14ac:dyDescent="0.25">
      <c r="A6" s="2" t="s">
        <v>118</v>
      </c>
      <c r="B6" s="2" t="s">
        <v>117</v>
      </c>
      <c r="C6" s="2" t="s">
        <v>116</v>
      </c>
      <c r="D6" s="2" t="s">
        <v>115</v>
      </c>
      <c r="E6" s="25">
        <v>202000</v>
      </c>
      <c r="F6" s="25">
        <v>58000</v>
      </c>
      <c r="G6" s="26"/>
      <c r="H6" s="26"/>
      <c r="I6" s="38">
        <v>100000</v>
      </c>
      <c r="J6" s="38">
        <v>30000</v>
      </c>
    </row>
    <row r="7" spans="1:10" ht="24.95" customHeight="1" x14ac:dyDescent="0.25">
      <c r="A7" s="2" t="s">
        <v>114</v>
      </c>
      <c r="B7" s="2" t="s">
        <v>113</v>
      </c>
      <c r="C7" s="2" t="s">
        <v>112</v>
      </c>
      <c r="D7" s="2" t="s">
        <v>111</v>
      </c>
      <c r="E7" s="25">
        <v>24000</v>
      </c>
      <c r="F7" s="25">
        <v>96000</v>
      </c>
      <c r="G7" s="25">
        <v>56000</v>
      </c>
      <c r="H7" s="26"/>
      <c r="I7" s="38">
        <v>15000</v>
      </c>
      <c r="J7" s="38">
        <v>80000</v>
      </c>
    </row>
    <row r="8" spans="1:10" ht="24.95" customHeight="1" x14ac:dyDescent="0.25">
      <c r="A8" s="2" t="s">
        <v>110</v>
      </c>
      <c r="B8" s="2" t="s">
        <v>109</v>
      </c>
      <c r="C8" s="2" t="s">
        <v>108</v>
      </c>
      <c r="D8" s="2" t="s">
        <v>107</v>
      </c>
      <c r="E8" s="25">
        <v>192000</v>
      </c>
      <c r="F8" s="25">
        <v>192000</v>
      </c>
      <c r="G8" s="26"/>
      <c r="H8" s="26"/>
      <c r="I8" s="38">
        <v>80000</v>
      </c>
      <c r="J8" s="38">
        <v>0</v>
      </c>
    </row>
    <row r="9" spans="1:10" ht="24.95" customHeight="1" x14ac:dyDescent="0.25">
      <c r="A9" s="2" t="s">
        <v>106</v>
      </c>
      <c r="B9" s="2" t="s">
        <v>105</v>
      </c>
      <c r="C9" s="2" t="s">
        <v>104</v>
      </c>
      <c r="D9" s="2" t="s">
        <v>103</v>
      </c>
      <c r="E9" s="25">
        <v>52000</v>
      </c>
      <c r="F9" s="25">
        <v>52000</v>
      </c>
      <c r="G9" s="26"/>
      <c r="H9" s="26"/>
      <c r="I9" s="38">
        <v>30000</v>
      </c>
      <c r="J9" s="38">
        <v>0</v>
      </c>
    </row>
    <row r="10" spans="1:10" ht="24.95" customHeight="1" x14ac:dyDescent="0.25">
      <c r="A10" s="2" t="s">
        <v>102</v>
      </c>
      <c r="B10" s="2" t="s">
        <v>101</v>
      </c>
      <c r="C10" s="2" t="s">
        <v>100</v>
      </c>
      <c r="D10" s="2" t="s">
        <v>99</v>
      </c>
      <c r="E10" s="25">
        <v>139000</v>
      </c>
      <c r="F10" s="25">
        <v>211000</v>
      </c>
      <c r="G10" s="25">
        <v>139000</v>
      </c>
      <c r="H10" s="25">
        <v>54000</v>
      </c>
      <c r="I10" s="38">
        <v>35000</v>
      </c>
      <c r="J10" s="38">
        <v>0</v>
      </c>
    </row>
    <row r="11" spans="1:10" ht="24.95" customHeight="1" thickBot="1" x14ac:dyDescent="0.3">
      <c r="A11" s="47" t="s">
        <v>98</v>
      </c>
      <c r="B11" s="47" t="s">
        <v>97</v>
      </c>
      <c r="C11" s="47" t="s">
        <v>96</v>
      </c>
      <c r="D11" s="47" t="s">
        <v>95</v>
      </c>
      <c r="E11" s="46">
        <v>200000</v>
      </c>
      <c r="F11" s="46">
        <v>200000</v>
      </c>
      <c r="G11" s="46">
        <v>200000</v>
      </c>
      <c r="H11" s="45"/>
      <c r="I11" s="44">
        <v>35000</v>
      </c>
      <c r="J11" s="44">
        <v>0</v>
      </c>
    </row>
    <row r="12" spans="1:10" ht="24.95" customHeight="1" x14ac:dyDescent="0.25">
      <c r="A12" s="42" t="s">
        <v>94</v>
      </c>
      <c r="B12" s="42" t="s">
        <v>93</v>
      </c>
      <c r="C12" s="42" t="s">
        <v>92</v>
      </c>
      <c r="D12" s="42" t="s">
        <v>91</v>
      </c>
      <c r="E12" s="43">
        <v>120000</v>
      </c>
      <c r="F12" s="42"/>
      <c r="G12" s="42"/>
      <c r="H12" s="42"/>
      <c r="I12" s="42"/>
      <c r="J12" s="42"/>
    </row>
    <row r="13" spans="1:10" ht="24.95" customHeight="1" x14ac:dyDescent="0.25">
      <c r="A13" s="2" t="s">
        <v>90</v>
      </c>
      <c r="B13" s="2" t="s">
        <v>89</v>
      </c>
      <c r="C13" s="2" t="s">
        <v>88</v>
      </c>
      <c r="D13" s="2" t="s">
        <v>87</v>
      </c>
      <c r="E13" s="25">
        <v>42000</v>
      </c>
      <c r="F13" s="2"/>
      <c r="G13" s="2"/>
      <c r="H13" s="2"/>
      <c r="I13" s="2"/>
      <c r="J13" s="2"/>
    </row>
    <row r="14" spans="1:10" ht="24.95" customHeight="1" x14ac:dyDescent="0.25">
      <c r="A14" s="2" t="s">
        <v>42</v>
      </c>
      <c r="B14" s="2" t="s">
        <v>86</v>
      </c>
      <c r="C14" s="2" t="s">
        <v>85</v>
      </c>
      <c r="D14" s="2" t="s">
        <v>84</v>
      </c>
      <c r="E14" s="25">
        <v>100000</v>
      </c>
      <c r="F14" s="2"/>
      <c r="G14" s="2"/>
      <c r="H14" s="2"/>
      <c r="I14" s="2"/>
      <c r="J14" s="2"/>
    </row>
    <row r="15" spans="1:10" ht="24.95" customHeight="1" x14ac:dyDescent="0.25">
      <c r="A15" s="2" t="s">
        <v>83</v>
      </c>
      <c r="B15" s="2" t="s">
        <v>82</v>
      </c>
      <c r="C15" s="2" t="s">
        <v>81</v>
      </c>
      <c r="D15" s="2" t="s">
        <v>80</v>
      </c>
      <c r="E15" s="25">
        <v>145000</v>
      </c>
      <c r="F15" s="41"/>
      <c r="G15" s="2"/>
      <c r="H15" s="2"/>
      <c r="I15" s="2"/>
      <c r="J15" s="2"/>
    </row>
    <row r="16" spans="1:10" x14ac:dyDescent="0.25">
      <c r="A16" s="109" t="s">
        <v>79</v>
      </c>
      <c r="B16" s="110"/>
      <c r="C16" s="110"/>
      <c r="D16" s="110"/>
      <c r="E16" s="110"/>
      <c r="F16" s="110"/>
      <c r="G16" s="110"/>
      <c r="H16" s="111"/>
      <c r="I16" s="3">
        <f>I5+I6+I7+I8+I9+I10+I11</f>
        <v>400000</v>
      </c>
      <c r="J16" s="3">
        <f>J5+J6+J7+J8+J9+J10+J11</f>
        <v>210000</v>
      </c>
    </row>
    <row r="18" spans="1:5" x14ac:dyDescent="0.25">
      <c r="A18" s="1"/>
      <c r="B18" s="1"/>
      <c r="E18"/>
    </row>
    <row r="19" spans="1:5" x14ac:dyDescent="0.25">
      <c r="A19" s="1"/>
      <c r="B19" s="1"/>
      <c r="E19"/>
    </row>
    <row r="20" spans="1:5" x14ac:dyDescent="0.25">
      <c r="A20" s="1"/>
      <c r="B20" s="1"/>
      <c r="E20"/>
    </row>
    <row r="21" spans="1:5" x14ac:dyDescent="0.25">
      <c r="A21" s="1"/>
      <c r="B21" s="1"/>
      <c r="E21"/>
    </row>
    <row r="22" spans="1:5" x14ac:dyDescent="0.25">
      <c r="A22" s="1"/>
      <c r="B22" s="1"/>
      <c r="E22"/>
    </row>
    <row r="23" spans="1:5" x14ac:dyDescent="0.25">
      <c r="A23" s="1"/>
      <c r="B23" s="1"/>
      <c r="E23"/>
    </row>
    <row r="24" spans="1:5" x14ac:dyDescent="0.25">
      <c r="A24" s="1"/>
      <c r="B24" s="1"/>
      <c r="E24"/>
    </row>
    <row r="25" spans="1:5" x14ac:dyDescent="0.25">
      <c r="A25" s="1"/>
      <c r="B25" s="1"/>
      <c r="E25"/>
    </row>
    <row r="26" spans="1:5" x14ac:dyDescent="0.25">
      <c r="A26" s="1"/>
      <c r="B26" s="1"/>
      <c r="E26"/>
    </row>
    <row r="27" spans="1:5" x14ac:dyDescent="0.25">
      <c r="A27" s="1"/>
      <c r="B27" s="1"/>
      <c r="E27"/>
    </row>
    <row r="28" spans="1:5" x14ac:dyDescent="0.25">
      <c r="A28" s="1"/>
      <c r="B28" s="1"/>
      <c r="E28"/>
    </row>
    <row r="29" spans="1:5" x14ac:dyDescent="0.25">
      <c r="A29" s="1"/>
      <c r="B29" s="1"/>
      <c r="E29"/>
    </row>
    <row r="30" spans="1:5" x14ac:dyDescent="0.25">
      <c r="A30" s="1"/>
      <c r="B30" s="1"/>
      <c r="E30"/>
    </row>
    <row r="31" spans="1:5" x14ac:dyDescent="0.25">
      <c r="A31" s="1"/>
      <c r="B31" s="1"/>
      <c r="E31"/>
    </row>
    <row r="32" spans="1:5" x14ac:dyDescent="0.25">
      <c r="A32" s="1"/>
      <c r="B32" s="1"/>
      <c r="E32"/>
    </row>
    <row r="33" spans="1:5" x14ac:dyDescent="0.25">
      <c r="A33" s="1"/>
      <c r="B33" s="1"/>
      <c r="E33"/>
    </row>
    <row r="34" spans="1:5" x14ac:dyDescent="0.25">
      <c r="A34" s="1"/>
      <c r="B34" s="1"/>
      <c r="E34"/>
    </row>
    <row r="35" spans="1:5" x14ac:dyDescent="0.25">
      <c r="A35" s="1"/>
      <c r="B35" s="1"/>
      <c r="E35"/>
    </row>
    <row r="36" spans="1:5" x14ac:dyDescent="0.25">
      <c r="A36" s="1"/>
      <c r="B36" s="1"/>
      <c r="E36"/>
    </row>
    <row r="37" spans="1:5" x14ac:dyDescent="0.25">
      <c r="A37" s="1"/>
      <c r="B37" s="1"/>
      <c r="E37"/>
    </row>
  </sheetData>
  <mergeCells count="4">
    <mergeCell ref="A4:B4"/>
    <mergeCell ref="E3:H3"/>
    <mergeCell ref="A1:D1"/>
    <mergeCell ref="A16:H16"/>
  </mergeCells>
  <pageMargins left="0.7" right="0.7" top="0.78740157499999996" bottom="0.78740157499999996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opLeftCell="A7" zoomScale="80" zoomScaleNormal="80" workbookViewId="0">
      <selection activeCell="D9" sqref="D9"/>
    </sheetView>
  </sheetViews>
  <sheetFormatPr defaultRowHeight="15" x14ac:dyDescent="0.25"/>
  <cols>
    <col min="1" max="1" width="14.7109375" bestFit="1" customWidth="1"/>
    <col min="2" max="2" width="20.5703125" bestFit="1" customWidth="1"/>
    <col min="3" max="3" width="70.7109375" customWidth="1"/>
    <col min="4" max="4" width="30.5703125" customWidth="1"/>
    <col min="5" max="5" width="9.85546875" customWidth="1"/>
    <col min="6" max="6" width="10" customWidth="1"/>
    <col min="7" max="7" width="10.140625" customWidth="1"/>
  </cols>
  <sheetData>
    <row r="1" spans="1:7" ht="24.75" customHeight="1" x14ac:dyDescent="0.25">
      <c r="A1" s="112" t="s">
        <v>124</v>
      </c>
      <c r="B1" s="112"/>
      <c r="C1" s="112"/>
      <c r="D1" s="112"/>
      <c r="E1" s="112"/>
      <c r="F1" s="112"/>
      <c r="G1" s="112"/>
    </row>
    <row r="2" spans="1:7" ht="24.75" customHeight="1" x14ac:dyDescent="0.25">
      <c r="A2" s="94" t="s">
        <v>360</v>
      </c>
      <c r="B2" s="67"/>
      <c r="C2" s="67"/>
      <c r="D2" s="67"/>
      <c r="E2" s="67"/>
      <c r="F2" s="67"/>
      <c r="G2" s="67"/>
    </row>
    <row r="3" spans="1:7" ht="15" customHeight="1" x14ac:dyDescent="0.25">
      <c r="A3" s="31"/>
      <c r="B3" s="31"/>
      <c r="C3" s="31"/>
      <c r="D3" s="31"/>
      <c r="E3" s="113" t="s">
        <v>76</v>
      </c>
      <c r="F3" s="113"/>
      <c r="G3" s="113"/>
    </row>
    <row r="4" spans="1:7" ht="15.75" thickBot="1" x14ac:dyDescent="0.3">
      <c r="A4" s="114" t="s">
        <v>50</v>
      </c>
      <c r="B4" s="114"/>
      <c r="C4" s="31" t="s">
        <v>51</v>
      </c>
      <c r="D4" s="31" t="s">
        <v>52</v>
      </c>
      <c r="E4" s="33">
        <v>2016</v>
      </c>
      <c r="F4" s="33">
        <v>2017</v>
      </c>
      <c r="G4" s="33">
        <v>2018</v>
      </c>
    </row>
    <row r="5" spans="1:7" x14ac:dyDescent="0.25">
      <c r="A5" s="52" t="s">
        <v>125</v>
      </c>
      <c r="B5" s="53" t="s">
        <v>126</v>
      </c>
      <c r="C5" s="53" t="s">
        <v>127</v>
      </c>
      <c r="D5" s="69" t="s">
        <v>128</v>
      </c>
      <c r="E5" s="70">
        <v>40000</v>
      </c>
      <c r="F5" s="71"/>
      <c r="G5" s="71"/>
    </row>
    <row r="6" spans="1:7" x14ac:dyDescent="0.25">
      <c r="A6" s="56" t="s">
        <v>129</v>
      </c>
      <c r="B6" s="2" t="s">
        <v>130</v>
      </c>
      <c r="C6" s="2" t="s">
        <v>131</v>
      </c>
      <c r="D6" s="2" t="s">
        <v>132</v>
      </c>
      <c r="E6" s="38">
        <v>50000</v>
      </c>
      <c r="F6" s="38">
        <v>90000</v>
      </c>
      <c r="G6" s="38">
        <v>50000</v>
      </c>
    </row>
    <row r="7" spans="1:7" x14ac:dyDescent="0.25">
      <c r="A7" s="56" t="s">
        <v>94</v>
      </c>
      <c r="B7" s="2" t="s">
        <v>133</v>
      </c>
      <c r="C7" s="49" t="s">
        <v>134</v>
      </c>
      <c r="D7" s="2" t="s">
        <v>135</v>
      </c>
      <c r="E7" s="38">
        <v>80000</v>
      </c>
      <c r="F7" s="38">
        <v>100000</v>
      </c>
      <c r="G7" s="39"/>
    </row>
    <row r="8" spans="1:7" x14ac:dyDescent="0.25">
      <c r="A8" s="56" t="s">
        <v>136</v>
      </c>
      <c r="B8" s="2" t="s">
        <v>137</v>
      </c>
      <c r="C8" s="2" t="s">
        <v>138</v>
      </c>
      <c r="D8" s="2" t="s">
        <v>139</v>
      </c>
      <c r="E8" s="38">
        <v>56000</v>
      </c>
      <c r="F8" s="38">
        <v>83000</v>
      </c>
      <c r="G8" s="39"/>
    </row>
    <row r="9" spans="1:7" x14ac:dyDescent="0.25">
      <c r="A9" s="56" t="s">
        <v>22</v>
      </c>
      <c r="B9" s="2" t="s">
        <v>140</v>
      </c>
      <c r="C9" s="2" t="s">
        <v>141</v>
      </c>
      <c r="D9" s="2" t="s">
        <v>373</v>
      </c>
      <c r="E9" s="38">
        <v>120000</v>
      </c>
      <c r="F9" s="38">
        <v>100000</v>
      </c>
      <c r="G9" s="38">
        <v>60000</v>
      </c>
    </row>
    <row r="10" spans="1:7" x14ac:dyDescent="0.25">
      <c r="A10" s="56" t="s">
        <v>142</v>
      </c>
      <c r="B10" s="2" t="s">
        <v>143</v>
      </c>
      <c r="C10" s="2" t="s">
        <v>144</v>
      </c>
      <c r="D10" s="2" t="s">
        <v>145</v>
      </c>
      <c r="E10" s="38">
        <v>47000</v>
      </c>
      <c r="F10" s="38">
        <v>77000</v>
      </c>
      <c r="G10" s="39"/>
    </row>
    <row r="11" spans="1:7" x14ac:dyDescent="0.25">
      <c r="A11" s="56" t="s">
        <v>42</v>
      </c>
      <c r="B11" s="2" t="s">
        <v>146</v>
      </c>
      <c r="C11" s="2" t="s">
        <v>147</v>
      </c>
      <c r="D11" s="2" t="s">
        <v>132</v>
      </c>
      <c r="E11" s="38">
        <v>65000</v>
      </c>
      <c r="F11" s="38">
        <v>65000</v>
      </c>
      <c r="G11" s="38">
        <v>30000</v>
      </c>
    </row>
    <row r="12" spans="1:7" x14ac:dyDescent="0.25">
      <c r="A12" s="56" t="s">
        <v>148</v>
      </c>
      <c r="B12" s="2" t="s">
        <v>149</v>
      </c>
      <c r="C12" s="2" t="s">
        <v>150</v>
      </c>
      <c r="D12" s="2" t="s">
        <v>151</v>
      </c>
      <c r="E12" s="38">
        <v>42000</v>
      </c>
      <c r="F12" s="38">
        <v>42000</v>
      </c>
      <c r="G12" s="39"/>
    </row>
    <row r="13" spans="1:7" x14ac:dyDescent="0.25">
      <c r="A13" s="56" t="s">
        <v>152</v>
      </c>
      <c r="B13" s="2" t="s">
        <v>153</v>
      </c>
      <c r="C13" s="2" t="s">
        <v>154</v>
      </c>
      <c r="D13" s="2" t="s">
        <v>155</v>
      </c>
      <c r="E13" s="38">
        <v>80000</v>
      </c>
      <c r="F13" s="38">
        <v>60000</v>
      </c>
      <c r="G13" s="38">
        <v>30000</v>
      </c>
    </row>
    <row r="14" spans="1:7" x14ac:dyDescent="0.25">
      <c r="A14" s="56" t="s">
        <v>16</v>
      </c>
      <c r="B14" s="2" t="s">
        <v>156</v>
      </c>
      <c r="C14" s="2" t="s">
        <v>157</v>
      </c>
      <c r="D14" s="2" t="s">
        <v>158</v>
      </c>
      <c r="E14" s="38">
        <v>54000</v>
      </c>
      <c r="F14" s="38">
        <v>80000</v>
      </c>
      <c r="G14" s="39"/>
    </row>
    <row r="15" spans="1:7" x14ac:dyDescent="0.25">
      <c r="A15" s="56" t="s">
        <v>159</v>
      </c>
      <c r="B15" s="2" t="s">
        <v>160</v>
      </c>
      <c r="C15" s="2" t="s">
        <v>161</v>
      </c>
      <c r="D15" s="2" t="s">
        <v>162</v>
      </c>
      <c r="E15" s="38">
        <v>65000</v>
      </c>
      <c r="F15" s="38">
        <v>135000</v>
      </c>
      <c r="G15" s="39"/>
    </row>
    <row r="16" spans="1:7" x14ac:dyDescent="0.25">
      <c r="A16" s="56" t="s">
        <v>163</v>
      </c>
      <c r="B16" s="2" t="s">
        <v>164</v>
      </c>
      <c r="C16" s="2" t="s">
        <v>165</v>
      </c>
      <c r="D16" s="2" t="s">
        <v>166</v>
      </c>
      <c r="E16" s="38">
        <v>92000</v>
      </c>
      <c r="F16" s="38">
        <v>140000</v>
      </c>
      <c r="G16" s="38">
        <v>50000</v>
      </c>
    </row>
    <row r="17" spans="1:7" x14ac:dyDescent="0.25">
      <c r="A17" s="56" t="s">
        <v>167</v>
      </c>
      <c r="B17" s="2" t="s">
        <v>168</v>
      </c>
      <c r="C17" s="2" t="s">
        <v>169</v>
      </c>
      <c r="D17" s="2" t="s">
        <v>170</v>
      </c>
      <c r="E17" s="38">
        <v>89000</v>
      </c>
      <c r="F17" s="38">
        <v>80000</v>
      </c>
      <c r="G17" s="39"/>
    </row>
    <row r="18" spans="1:7" x14ac:dyDescent="0.25">
      <c r="A18" s="56" t="s">
        <v>171</v>
      </c>
      <c r="B18" s="2" t="s">
        <v>172</v>
      </c>
      <c r="C18" s="2" t="s">
        <v>173</v>
      </c>
      <c r="D18" s="2" t="s">
        <v>132</v>
      </c>
      <c r="E18" s="38">
        <v>55000</v>
      </c>
      <c r="F18" s="38">
        <v>90000</v>
      </c>
      <c r="G18" s="38">
        <v>30000</v>
      </c>
    </row>
    <row r="19" spans="1:7" x14ac:dyDescent="0.25">
      <c r="A19" s="56" t="s">
        <v>174</v>
      </c>
      <c r="B19" s="2" t="s">
        <v>175</v>
      </c>
      <c r="C19" s="2" t="s">
        <v>176</v>
      </c>
      <c r="D19" s="2" t="s">
        <v>71</v>
      </c>
      <c r="E19" s="38">
        <v>45000</v>
      </c>
      <c r="F19" s="38">
        <v>60000</v>
      </c>
      <c r="G19" s="39"/>
    </row>
    <row r="20" spans="1:7" x14ac:dyDescent="0.25">
      <c r="A20" s="56" t="s">
        <v>34</v>
      </c>
      <c r="B20" s="2" t="s">
        <v>177</v>
      </c>
      <c r="C20" s="2" t="s">
        <v>178</v>
      </c>
      <c r="D20" s="2" t="s">
        <v>179</v>
      </c>
      <c r="E20" s="38">
        <v>75000</v>
      </c>
      <c r="F20" s="38">
        <v>50000</v>
      </c>
      <c r="G20" s="38">
        <v>30000</v>
      </c>
    </row>
    <row r="21" spans="1:7" x14ac:dyDescent="0.25">
      <c r="A21" s="56" t="s">
        <v>180</v>
      </c>
      <c r="B21" s="2" t="s">
        <v>181</v>
      </c>
      <c r="C21" s="2" t="s">
        <v>182</v>
      </c>
      <c r="D21" s="2" t="s">
        <v>183</v>
      </c>
      <c r="E21" s="38">
        <v>50000</v>
      </c>
      <c r="F21" s="38">
        <v>50000</v>
      </c>
      <c r="G21" s="39"/>
    </row>
    <row r="22" spans="1:7" x14ac:dyDescent="0.25">
      <c r="A22" s="56" t="s">
        <v>184</v>
      </c>
      <c r="B22" s="2" t="s">
        <v>185</v>
      </c>
      <c r="C22" s="2" t="s">
        <v>186</v>
      </c>
      <c r="D22" s="2" t="s">
        <v>187</v>
      </c>
      <c r="E22" s="38">
        <v>60000</v>
      </c>
      <c r="F22" s="39"/>
      <c r="G22" s="39"/>
    </row>
    <row r="23" spans="1:7" x14ac:dyDescent="0.25">
      <c r="A23" s="56" t="s">
        <v>8</v>
      </c>
      <c r="B23" s="2" t="s">
        <v>192</v>
      </c>
      <c r="C23" s="2" t="s">
        <v>193</v>
      </c>
      <c r="D23" s="2" t="s">
        <v>194</v>
      </c>
      <c r="E23" s="38">
        <v>60000</v>
      </c>
      <c r="F23" s="38">
        <v>50000</v>
      </c>
      <c r="G23" s="38"/>
    </row>
    <row r="24" spans="1:7" x14ac:dyDescent="0.25">
      <c r="A24" s="56" t="s">
        <v>184</v>
      </c>
      <c r="B24" s="2" t="s">
        <v>195</v>
      </c>
      <c r="C24" s="2" t="s">
        <v>196</v>
      </c>
      <c r="D24" s="2" t="s">
        <v>197</v>
      </c>
      <c r="E24" s="38">
        <v>95000</v>
      </c>
      <c r="F24" s="38">
        <v>50000</v>
      </c>
      <c r="G24" s="39"/>
    </row>
    <row r="25" spans="1:7" ht="15.75" thickBot="1" x14ac:dyDescent="0.3">
      <c r="A25" s="57" t="s">
        <v>188</v>
      </c>
      <c r="B25" s="47" t="s">
        <v>189</v>
      </c>
      <c r="C25" s="47" t="s">
        <v>190</v>
      </c>
      <c r="D25" s="47" t="s">
        <v>191</v>
      </c>
      <c r="E25" s="44">
        <v>80000</v>
      </c>
      <c r="F25" s="44">
        <v>100000</v>
      </c>
      <c r="G25" s="72"/>
    </row>
    <row r="26" spans="1:7" x14ac:dyDescent="0.25">
      <c r="A26" s="42"/>
      <c r="B26" s="42"/>
      <c r="C26" s="42"/>
      <c r="D26" s="42"/>
      <c r="E26" s="61"/>
      <c r="F26" s="61"/>
      <c r="G26" s="61"/>
    </row>
    <row r="27" spans="1:7" x14ac:dyDescent="0.25">
      <c r="A27" s="2" t="s">
        <v>94</v>
      </c>
      <c r="B27" s="2" t="s">
        <v>198</v>
      </c>
      <c r="C27" s="2" t="s">
        <v>199</v>
      </c>
      <c r="D27" s="2" t="s">
        <v>200</v>
      </c>
      <c r="E27" s="3"/>
      <c r="F27" s="3"/>
      <c r="G27" s="3"/>
    </row>
    <row r="28" spans="1:7" x14ac:dyDescent="0.25">
      <c r="A28" s="2" t="s">
        <v>201</v>
      </c>
      <c r="B28" s="2" t="s">
        <v>202</v>
      </c>
      <c r="C28" s="2" t="s">
        <v>203</v>
      </c>
      <c r="D28" s="2" t="s">
        <v>204</v>
      </c>
      <c r="E28" s="3"/>
      <c r="F28" s="3"/>
      <c r="G28" s="4"/>
    </row>
    <row r="29" spans="1:7" x14ac:dyDescent="0.25">
      <c r="A29" s="2" t="s">
        <v>205</v>
      </c>
      <c r="B29" s="2" t="s">
        <v>206</v>
      </c>
      <c r="C29" s="2" t="s">
        <v>207</v>
      </c>
      <c r="D29" s="2" t="s">
        <v>208</v>
      </c>
      <c r="E29" s="3"/>
      <c r="F29" s="3"/>
      <c r="G29" s="4"/>
    </row>
    <row r="30" spans="1:7" x14ac:dyDescent="0.25">
      <c r="A30" s="2" t="s">
        <v>209</v>
      </c>
      <c r="B30" s="2" t="s">
        <v>210</v>
      </c>
      <c r="C30" s="2" t="s">
        <v>211</v>
      </c>
      <c r="D30" s="2" t="s">
        <v>212</v>
      </c>
      <c r="E30" s="3"/>
      <c r="F30" s="3"/>
      <c r="G30" s="3"/>
    </row>
    <row r="31" spans="1:7" x14ac:dyDescent="0.25">
      <c r="A31" s="2" t="s">
        <v>142</v>
      </c>
      <c r="B31" s="2" t="s">
        <v>213</v>
      </c>
      <c r="C31" s="2" t="s">
        <v>214</v>
      </c>
      <c r="D31" s="2" t="s">
        <v>215</v>
      </c>
      <c r="E31" s="3"/>
      <c r="F31" s="3"/>
      <c r="G31" s="4"/>
    </row>
    <row r="32" spans="1:7" x14ac:dyDescent="0.25">
      <c r="A32" s="2" t="s">
        <v>216</v>
      </c>
      <c r="B32" s="2" t="s">
        <v>217</v>
      </c>
      <c r="C32" s="2" t="s">
        <v>218</v>
      </c>
      <c r="D32" s="2" t="s">
        <v>219</v>
      </c>
      <c r="E32" s="3"/>
      <c r="F32" s="3"/>
      <c r="G32" s="4"/>
    </row>
    <row r="33" spans="1:7" x14ac:dyDescent="0.25">
      <c r="A33" s="2" t="s">
        <v>220</v>
      </c>
      <c r="B33" s="2" t="s">
        <v>221</v>
      </c>
      <c r="C33" s="2" t="s">
        <v>222</v>
      </c>
      <c r="D33" s="2" t="s">
        <v>223</v>
      </c>
      <c r="E33" s="3"/>
      <c r="F33" s="4"/>
      <c r="G33" s="4"/>
    </row>
    <row r="34" spans="1:7" x14ac:dyDescent="0.25">
      <c r="A34" s="2" t="s">
        <v>224</v>
      </c>
      <c r="B34" s="2" t="s">
        <v>225</v>
      </c>
      <c r="C34" s="2" t="s">
        <v>226</v>
      </c>
      <c r="D34" s="49" t="s">
        <v>227</v>
      </c>
      <c r="E34" s="3"/>
      <c r="F34" s="3"/>
      <c r="G34" s="4"/>
    </row>
    <row r="35" spans="1:7" x14ac:dyDescent="0.25">
      <c r="A35" s="2" t="s">
        <v>228</v>
      </c>
      <c r="B35" s="2" t="s">
        <v>229</v>
      </c>
      <c r="C35" s="2" t="s">
        <v>230</v>
      </c>
      <c r="D35" s="2" t="s">
        <v>231</v>
      </c>
      <c r="E35" s="3"/>
      <c r="F35" s="3"/>
      <c r="G35" s="3"/>
    </row>
    <row r="36" spans="1:7" x14ac:dyDescent="0.25">
      <c r="A36" s="2" t="s">
        <v>22</v>
      </c>
      <c r="B36" s="2" t="s">
        <v>232</v>
      </c>
      <c r="C36" s="2" t="s">
        <v>233</v>
      </c>
      <c r="D36" s="2" t="s">
        <v>234</v>
      </c>
      <c r="E36" s="3"/>
      <c r="F36" s="3"/>
      <c r="G36" s="4"/>
    </row>
    <row r="37" spans="1:7" x14ac:dyDescent="0.25">
      <c r="A37" s="2" t="s">
        <v>152</v>
      </c>
      <c r="B37" s="2" t="s">
        <v>235</v>
      </c>
      <c r="C37" s="2" t="s">
        <v>236</v>
      </c>
      <c r="D37" s="2" t="s">
        <v>237</v>
      </c>
      <c r="E37" s="3"/>
      <c r="F37" s="3"/>
      <c r="G37" s="3"/>
    </row>
    <row r="38" spans="1:7" x14ac:dyDescent="0.25">
      <c r="A38" s="2" t="s">
        <v>238</v>
      </c>
      <c r="B38" s="2" t="s">
        <v>239</v>
      </c>
      <c r="C38" s="2" t="s">
        <v>240</v>
      </c>
      <c r="D38" s="2" t="s">
        <v>241</v>
      </c>
      <c r="E38" s="3"/>
      <c r="F38" s="4"/>
      <c r="G38" s="4"/>
    </row>
    <row r="39" spans="1:7" x14ac:dyDescent="0.25">
      <c r="A39" s="2" t="s">
        <v>242</v>
      </c>
      <c r="B39" s="2" t="s">
        <v>243</v>
      </c>
      <c r="C39" s="2" t="s">
        <v>244</v>
      </c>
      <c r="D39" s="2" t="s">
        <v>245</v>
      </c>
      <c r="E39" s="3"/>
      <c r="F39" s="3"/>
      <c r="G39" s="4"/>
    </row>
    <row r="40" spans="1:7" x14ac:dyDescent="0.25">
      <c r="A40" s="2" t="s">
        <v>94</v>
      </c>
      <c r="B40" s="2" t="s">
        <v>246</v>
      </c>
      <c r="C40" s="2" t="s">
        <v>247</v>
      </c>
      <c r="D40" s="2" t="s">
        <v>248</v>
      </c>
      <c r="E40" s="3"/>
      <c r="F40" s="4"/>
      <c r="G40" s="4"/>
    </row>
    <row r="41" spans="1:7" x14ac:dyDescent="0.25">
      <c r="A41" s="2" t="s">
        <v>249</v>
      </c>
      <c r="B41" s="2" t="s">
        <v>250</v>
      </c>
      <c r="C41" s="2" t="s">
        <v>251</v>
      </c>
      <c r="D41" s="2" t="s">
        <v>248</v>
      </c>
      <c r="E41" s="3"/>
      <c r="F41" s="4"/>
      <c r="G41" s="4"/>
    </row>
    <row r="42" spans="1:7" x14ac:dyDescent="0.25">
      <c r="A42" s="2" t="s">
        <v>252</v>
      </c>
      <c r="B42" s="2" t="s">
        <v>253</v>
      </c>
      <c r="C42" s="2" t="s">
        <v>254</v>
      </c>
      <c r="D42" s="2" t="s">
        <v>255</v>
      </c>
      <c r="E42" s="3"/>
      <c r="F42" s="3"/>
      <c r="G42" s="3"/>
    </row>
    <row r="43" spans="1:7" x14ac:dyDescent="0.25">
      <c r="A43" s="2" t="s">
        <v>174</v>
      </c>
      <c r="B43" s="2" t="s">
        <v>256</v>
      </c>
      <c r="C43" s="2" t="s">
        <v>257</v>
      </c>
      <c r="D43" s="2" t="s">
        <v>258</v>
      </c>
      <c r="E43" s="3"/>
      <c r="F43" s="3"/>
      <c r="G43" s="3"/>
    </row>
    <row r="44" spans="1:7" x14ac:dyDescent="0.25">
      <c r="A44" s="2" t="s">
        <v>259</v>
      </c>
      <c r="B44" s="2" t="s">
        <v>260</v>
      </c>
      <c r="C44" s="2" t="s">
        <v>261</v>
      </c>
      <c r="D44" s="2" t="s">
        <v>258</v>
      </c>
      <c r="E44" s="3"/>
      <c r="F44" s="3"/>
      <c r="G44" s="4"/>
    </row>
    <row r="45" spans="1:7" x14ac:dyDescent="0.25">
      <c r="A45" s="2" t="s">
        <v>249</v>
      </c>
      <c r="B45" s="2" t="s">
        <v>262</v>
      </c>
      <c r="C45" s="2" t="s">
        <v>263</v>
      </c>
      <c r="D45" s="2" t="s">
        <v>264</v>
      </c>
      <c r="E45" s="3"/>
      <c r="F45" s="4"/>
      <c r="G45" s="4"/>
    </row>
    <row r="46" spans="1:7" x14ac:dyDescent="0.25">
      <c r="A46" s="2" t="s">
        <v>265</v>
      </c>
      <c r="B46" s="2" t="s">
        <v>266</v>
      </c>
      <c r="C46" s="2" t="s">
        <v>267</v>
      </c>
      <c r="D46" s="2" t="s">
        <v>268</v>
      </c>
      <c r="E46" s="3"/>
      <c r="F46" s="3"/>
      <c r="G46" s="4"/>
    </row>
    <row r="47" spans="1:7" x14ac:dyDescent="0.25">
      <c r="A47" s="2" t="s">
        <v>269</v>
      </c>
      <c r="B47" s="2" t="s">
        <v>270</v>
      </c>
      <c r="C47" s="2" t="s">
        <v>271</v>
      </c>
      <c r="D47" s="2" t="s">
        <v>272</v>
      </c>
      <c r="E47" s="3"/>
      <c r="F47" s="4"/>
      <c r="G47" s="4"/>
    </row>
    <row r="48" spans="1:7" x14ac:dyDescent="0.25">
      <c r="A48" s="2" t="s">
        <v>249</v>
      </c>
      <c r="B48" s="2" t="s">
        <v>273</v>
      </c>
      <c r="C48" s="2" t="s">
        <v>274</v>
      </c>
      <c r="D48" s="2" t="s">
        <v>275</v>
      </c>
      <c r="E48" s="3"/>
      <c r="F48" s="3"/>
      <c r="G48" s="3"/>
    </row>
    <row r="49" spans="1:7" x14ac:dyDescent="0.25">
      <c r="A49" s="2" t="s">
        <v>118</v>
      </c>
      <c r="B49" s="2" t="s">
        <v>276</v>
      </c>
      <c r="C49" s="2" t="s">
        <v>277</v>
      </c>
      <c r="D49" s="2" t="s">
        <v>278</v>
      </c>
      <c r="E49" s="3"/>
      <c r="F49" s="3"/>
      <c r="G49" s="4"/>
    </row>
    <row r="50" spans="1:7" x14ac:dyDescent="0.25">
      <c r="A50" s="2" t="s">
        <v>279</v>
      </c>
      <c r="B50" s="2" t="s">
        <v>280</v>
      </c>
      <c r="C50" s="2" t="s">
        <v>281</v>
      </c>
      <c r="D50" s="2" t="s">
        <v>282</v>
      </c>
      <c r="E50" s="3"/>
      <c r="F50" s="4"/>
      <c r="G50" s="4"/>
    </row>
    <row r="51" spans="1:7" x14ac:dyDescent="0.25">
      <c r="A51" s="2" t="s">
        <v>283</v>
      </c>
      <c r="B51" s="2" t="s">
        <v>284</v>
      </c>
      <c r="C51" s="2" t="s">
        <v>285</v>
      </c>
      <c r="D51" s="2" t="s">
        <v>286</v>
      </c>
      <c r="E51" s="3"/>
      <c r="F51" s="3"/>
      <c r="G51" s="4"/>
    </row>
    <row r="52" spans="1:7" x14ac:dyDescent="0.25">
      <c r="A52" s="2" t="s">
        <v>287</v>
      </c>
      <c r="B52" s="2" t="s">
        <v>288</v>
      </c>
      <c r="C52" s="2" t="s">
        <v>289</v>
      </c>
      <c r="D52" s="2" t="s">
        <v>290</v>
      </c>
      <c r="E52" s="3"/>
      <c r="F52" s="4"/>
      <c r="G52" s="4"/>
    </row>
    <row r="53" spans="1:7" ht="18.75" customHeight="1" x14ac:dyDescent="0.25">
      <c r="A53" s="115" t="s">
        <v>79</v>
      </c>
      <c r="B53" s="115"/>
      <c r="C53" s="115"/>
      <c r="D53" s="115"/>
      <c r="E53" s="51">
        <f ca="1">SUM(E32:E55)</f>
        <v>1400000</v>
      </c>
      <c r="F53" s="51">
        <f ca="1">SUM(F32:F55)</f>
        <v>1502000</v>
      </c>
      <c r="G53" s="51">
        <f ca="1">SUM(G32:G55)</f>
        <v>280000</v>
      </c>
    </row>
    <row r="55" spans="1:7" x14ac:dyDescent="0.25">
      <c r="A55" t="s">
        <v>361</v>
      </c>
    </row>
    <row r="56" spans="1:7" x14ac:dyDescent="0.25">
      <c r="A56" s="2" t="s">
        <v>362</v>
      </c>
      <c r="B56" s="2" t="s">
        <v>363</v>
      </c>
      <c r="C56" s="2" t="s">
        <v>364</v>
      </c>
      <c r="D56" s="2" t="s">
        <v>365</v>
      </c>
    </row>
    <row r="57" spans="1:7" x14ac:dyDescent="0.25">
      <c r="A57" s="2" t="s">
        <v>366</v>
      </c>
      <c r="B57" s="2" t="s">
        <v>367</v>
      </c>
      <c r="C57" s="2" t="s">
        <v>368</v>
      </c>
      <c r="D57" s="2" t="s">
        <v>365</v>
      </c>
    </row>
    <row r="58" spans="1:7" x14ac:dyDescent="0.25">
      <c r="A58" s="2" t="s">
        <v>369</v>
      </c>
      <c r="B58" s="2" t="s">
        <v>370</v>
      </c>
      <c r="C58" s="2" t="s">
        <v>371</v>
      </c>
      <c r="D58" s="2" t="s">
        <v>372</v>
      </c>
    </row>
  </sheetData>
  <mergeCells count="4">
    <mergeCell ref="A1:G1"/>
    <mergeCell ref="E3:G3"/>
    <mergeCell ref="A4:B4"/>
    <mergeCell ref="A53:D53"/>
  </mergeCells>
  <pageMargins left="0.7" right="0.7" top="0.78740157499999996" bottom="0.78740157499999996" header="0.3" footer="0.3"/>
  <pageSetup paperSize="8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B1" zoomScale="85" zoomScaleNormal="85" workbookViewId="0">
      <selection activeCell="M10" sqref="M10"/>
    </sheetView>
  </sheetViews>
  <sheetFormatPr defaultRowHeight="15" x14ac:dyDescent="0.25"/>
  <cols>
    <col min="1" max="1" width="4" hidden="1" customWidth="1"/>
    <col min="3" max="3" width="11.140625" bestFit="1" customWidth="1"/>
    <col min="4" max="4" width="64.42578125" customWidth="1"/>
    <col min="5" max="5" width="30.28515625" customWidth="1"/>
    <col min="6" max="9" width="10" customWidth="1"/>
    <col min="10" max="11" width="10.140625" customWidth="1"/>
  </cols>
  <sheetData>
    <row r="1" spans="1:11" x14ac:dyDescent="0.25">
      <c r="A1" t="s">
        <v>357</v>
      </c>
      <c r="B1" s="120" t="s">
        <v>291</v>
      </c>
      <c r="C1" s="120"/>
      <c r="D1" s="120"/>
      <c r="E1" s="120"/>
      <c r="F1" s="120"/>
      <c r="G1" s="120"/>
      <c r="H1" s="120"/>
      <c r="I1" s="120"/>
    </row>
    <row r="2" spans="1:11" ht="15" customHeight="1" x14ac:dyDescent="0.25">
      <c r="A2" s="31"/>
      <c r="B2" s="80"/>
      <c r="C2" s="81"/>
      <c r="D2" s="81"/>
      <c r="E2" s="81"/>
      <c r="F2" s="121" t="s">
        <v>64</v>
      </c>
      <c r="G2" s="121"/>
      <c r="H2" s="121"/>
      <c r="I2" s="122"/>
      <c r="J2" s="98" t="s">
        <v>76</v>
      </c>
      <c r="K2" s="98"/>
    </row>
    <row r="3" spans="1:11" x14ac:dyDescent="0.25">
      <c r="A3" s="31"/>
      <c r="B3" s="116" t="s">
        <v>50</v>
      </c>
      <c r="C3" s="117"/>
      <c r="D3" s="82" t="s">
        <v>51</v>
      </c>
      <c r="E3" s="82" t="s">
        <v>52</v>
      </c>
      <c r="F3" s="83">
        <v>2016</v>
      </c>
      <c r="G3" s="83">
        <v>2017</v>
      </c>
      <c r="H3" s="83">
        <v>2018</v>
      </c>
      <c r="I3" s="84">
        <v>2019</v>
      </c>
      <c r="J3" s="37">
        <v>2016</v>
      </c>
      <c r="K3" s="37">
        <v>2017</v>
      </c>
    </row>
    <row r="4" spans="1:11" ht="15.75" thickBot="1" x14ac:dyDescent="0.3">
      <c r="A4" s="31"/>
      <c r="B4" s="119" t="s">
        <v>358</v>
      </c>
      <c r="C4" s="119"/>
      <c r="D4" s="119"/>
      <c r="E4" s="119"/>
      <c r="F4" s="119"/>
      <c r="G4" s="119"/>
      <c r="H4" s="119"/>
      <c r="I4" s="119"/>
      <c r="J4" s="79"/>
      <c r="K4" s="79"/>
    </row>
    <row r="5" spans="1:11" x14ac:dyDescent="0.25">
      <c r="A5" s="75">
        <v>1</v>
      </c>
      <c r="B5" s="52" t="s">
        <v>292</v>
      </c>
      <c r="C5" s="53" t="s">
        <v>293</v>
      </c>
      <c r="D5" s="53" t="s">
        <v>294</v>
      </c>
      <c r="E5" s="53" t="s">
        <v>295</v>
      </c>
      <c r="F5" s="54">
        <v>52000</v>
      </c>
      <c r="G5" s="54">
        <v>78000</v>
      </c>
      <c r="H5" s="55"/>
      <c r="I5" s="55"/>
      <c r="J5" s="70">
        <v>30000</v>
      </c>
      <c r="K5" s="85">
        <v>40000</v>
      </c>
    </row>
    <row r="6" spans="1:11" x14ac:dyDescent="0.25">
      <c r="A6" s="76">
        <v>2</v>
      </c>
      <c r="B6" s="56" t="s">
        <v>94</v>
      </c>
      <c r="C6" s="2" t="s">
        <v>296</v>
      </c>
      <c r="D6" s="2" t="s">
        <v>297</v>
      </c>
      <c r="E6" s="2" t="s">
        <v>298</v>
      </c>
      <c r="F6" s="3">
        <v>30000</v>
      </c>
      <c r="G6" s="3">
        <v>10000</v>
      </c>
      <c r="H6" s="50"/>
      <c r="I6" s="50"/>
      <c r="J6" s="38">
        <v>30000</v>
      </c>
      <c r="K6" s="86">
        <v>10000</v>
      </c>
    </row>
    <row r="7" spans="1:11" ht="15.75" thickBot="1" x14ac:dyDescent="0.3">
      <c r="A7" s="77">
        <v>3</v>
      </c>
      <c r="B7" s="57" t="s">
        <v>94</v>
      </c>
      <c r="C7" s="47" t="s">
        <v>299</v>
      </c>
      <c r="D7" s="47" t="s">
        <v>300</v>
      </c>
      <c r="E7" s="47" t="s">
        <v>301</v>
      </c>
      <c r="F7" s="58">
        <v>50000</v>
      </c>
      <c r="G7" s="59"/>
      <c r="H7" s="59"/>
      <c r="I7" s="59"/>
      <c r="J7" s="44">
        <v>30000</v>
      </c>
      <c r="K7" s="87"/>
    </row>
    <row r="8" spans="1:11" x14ac:dyDescent="0.25">
      <c r="A8" s="60">
        <v>4</v>
      </c>
      <c r="B8" s="42" t="s">
        <v>94</v>
      </c>
      <c r="C8" s="42" t="s">
        <v>302</v>
      </c>
      <c r="D8" s="42" t="s">
        <v>303</v>
      </c>
      <c r="E8" s="42" t="s">
        <v>304</v>
      </c>
      <c r="F8" s="61">
        <v>40000</v>
      </c>
      <c r="G8" s="62"/>
      <c r="H8" s="62"/>
      <c r="I8" s="62"/>
      <c r="J8" s="62"/>
      <c r="K8" s="62"/>
    </row>
    <row r="9" spans="1:11" x14ac:dyDescent="0.25">
      <c r="A9" s="56">
        <v>7</v>
      </c>
      <c r="B9" s="2" t="s">
        <v>305</v>
      </c>
      <c r="C9" s="2" t="s">
        <v>306</v>
      </c>
      <c r="D9" s="2" t="s">
        <v>307</v>
      </c>
      <c r="E9" s="2" t="s">
        <v>132</v>
      </c>
      <c r="F9" s="3">
        <v>50000</v>
      </c>
      <c r="G9" s="3">
        <v>50000</v>
      </c>
      <c r="H9" s="3">
        <v>50000</v>
      </c>
      <c r="I9" s="4"/>
      <c r="J9" s="50"/>
      <c r="K9" s="50"/>
    </row>
    <row r="10" spans="1:11" x14ac:dyDescent="0.25">
      <c r="A10" s="56">
        <v>8</v>
      </c>
      <c r="B10" s="2" t="s">
        <v>308</v>
      </c>
      <c r="C10" s="2" t="s">
        <v>309</v>
      </c>
      <c r="D10" s="2" t="s">
        <v>310</v>
      </c>
      <c r="E10" s="2" t="s">
        <v>311</v>
      </c>
      <c r="F10" s="3">
        <v>60000</v>
      </c>
      <c r="G10" s="3">
        <v>60000</v>
      </c>
      <c r="H10" s="4"/>
      <c r="I10" s="4"/>
      <c r="J10" s="50"/>
      <c r="K10" s="50"/>
    </row>
    <row r="11" spans="1:11" x14ac:dyDescent="0.25">
      <c r="A11" s="56">
        <v>5</v>
      </c>
      <c r="B11" s="9" t="s">
        <v>312</v>
      </c>
      <c r="C11" s="9" t="s">
        <v>313</v>
      </c>
      <c r="D11" s="9" t="s">
        <v>314</v>
      </c>
      <c r="E11" s="74" t="s">
        <v>315</v>
      </c>
      <c r="F11" s="65">
        <v>85000</v>
      </c>
      <c r="G11" s="65">
        <v>48000</v>
      </c>
      <c r="H11" s="66"/>
      <c r="I11" s="66"/>
      <c r="J11" s="50"/>
      <c r="K11" s="50"/>
    </row>
    <row r="12" spans="1:11" ht="15.75" thickBot="1" x14ac:dyDescent="0.3">
      <c r="A12" s="57">
        <v>6</v>
      </c>
      <c r="B12" s="2" t="s">
        <v>316</v>
      </c>
      <c r="C12" s="2" t="s">
        <v>317</v>
      </c>
      <c r="D12" s="2" t="s">
        <v>318</v>
      </c>
      <c r="E12" s="2" t="s">
        <v>319</v>
      </c>
      <c r="F12" s="3">
        <v>76000</v>
      </c>
      <c r="G12" s="3">
        <v>27000</v>
      </c>
      <c r="H12" s="50"/>
      <c r="I12" s="50"/>
      <c r="J12" s="66"/>
      <c r="K12" s="66"/>
    </row>
    <row r="13" spans="1:11" x14ac:dyDescent="0.25">
      <c r="A13" s="11"/>
      <c r="B13" s="10"/>
      <c r="C13" s="10"/>
      <c r="D13" s="10"/>
      <c r="E13" s="10"/>
      <c r="F13" s="64"/>
      <c r="G13" s="64"/>
      <c r="H13" s="63"/>
      <c r="I13" s="63"/>
      <c r="J13" s="88"/>
      <c r="K13" s="89"/>
    </row>
    <row r="14" spans="1:11" ht="15.75" thickBot="1" x14ac:dyDescent="0.3">
      <c r="A14" s="11"/>
      <c r="B14" s="73" t="s">
        <v>359</v>
      </c>
      <c r="C14" s="10"/>
      <c r="D14" s="10"/>
      <c r="E14" s="10"/>
      <c r="F14" s="64"/>
      <c r="G14" s="64"/>
      <c r="H14" s="63"/>
      <c r="I14" s="63"/>
      <c r="J14" s="90"/>
      <c r="K14" s="91"/>
    </row>
    <row r="15" spans="1:11" x14ac:dyDescent="0.25">
      <c r="A15" s="14">
        <v>18</v>
      </c>
      <c r="B15" s="52" t="s">
        <v>320</v>
      </c>
      <c r="C15" s="53" t="s">
        <v>321</v>
      </c>
      <c r="D15" s="53" t="s">
        <v>322</v>
      </c>
      <c r="E15" s="53" t="s">
        <v>323</v>
      </c>
      <c r="F15" s="54">
        <v>110000</v>
      </c>
      <c r="G15" s="54">
        <v>110000</v>
      </c>
      <c r="H15" s="54">
        <v>110000</v>
      </c>
      <c r="I15" s="54">
        <v>110000</v>
      </c>
      <c r="J15" s="70">
        <v>100000</v>
      </c>
      <c r="K15" s="85">
        <v>100000</v>
      </c>
    </row>
    <row r="16" spans="1:11" x14ac:dyDescent="0.25">
      <c r="A16" s="14">
        <v>9</v>
      </c>
      <c r="B16" s="56" t="s">
        <v>12</v>
      </c>
      <c r="C16" s="2" t="s">
        <v>324</v>
      </c>
      <c r="D16" s="2" t="s">
        <v>325</v>
      </c>
      <c r="E16" s="2" t="s">
        <v>326</v>
      </c>
      <c r="F16" s="3">
        <v>130000</v>
      </c>
      <c r="G16" s="3">
        <v>240000</v>
      </c>
      <c r="H16" s="3">
        <v>240000</v>
      </c>
      <c r="I16" s="3">
        <v>240000</v>
      </c>
      <c r="J16" s="38">
        <v>100000</v>
      </c>
      <c r="K16" s="86">
        <v>100000</v>
      </c>
    </row>
    <row r="17" spans="1:11" x14ac:dyDescent="0.25">
      <c r="A17" s="14">
        <v>14</v>
      </c>
      <c r="B17" s="56" t="s">
        <v>22</v>
      </c>
      <c r="C17" s="2" t="s">
        <v>327</v>
      </c>
      <c r="D17" s="2" t="s">
        <v>328</v>
      </c>
      <c r="E17" s="2" t="s">
        <v>329</v>
      </c>
      <c r="F17" s="3">
        <v>60000</v>
      </c>
      <c r="G17" s="3">
        <v>120000</v>
      </c>
      <c r="H17" s="50"/>
      <c r="I17" s="50"/>
      <c r="J17" s="38">
        <v>60000</v>
      </c>
      <c r="K17" s="86">
        <v>60000</v>
      </c>
    </row>
    <row r="18" spans="1:11" x14ac:dyDescent="0.25">
      <c r="A18" s="14">
        <v>11</v>
      </c>
      <c r="B18" s="56" t="s">
        <v>330</v>
      </c>
      <c r="C18" s="2" t="s">
        <v>331</v>
      </c>
      <c r="D18" s="2" t="s">
        <v>332</v>
      </c>
      <c r="E18" s="2" t="s">
        <v>333</v>
      </c>
      <c r="F18" s="3">
        <v>150000</v>
      </c>
      <c r="G18" s="3">
        <v>320000</v>
      </c>
      <c r="H18" s="50"/>
      <c r="I18" s="50"/>
      <c r="J18" s="38">
        <v>85000</v>
      </c>
      <c r="K18" s="86">
        <v>85000</v>
      </c>
    </row>
    <row r="19" spans="1:11" x14ac:dyDescent="0.25">
      <c r="A19" s="14">
        <v>17</v>
      </c>
      <c r="B19" s="56" t="s">
        <v>174</v>
      </c>
      <c r="C19" s="2" t="s">
        <v>334</v>
      </c>
      <c r="D19" s="2" t="s">
        <v>335</v>
      </c>
      <c r="E19" s="2" t="s">
        <v>336</v>
      </c>
      <c r="F19" s="3">
        <v>113000</v>
      </c>
      <c r="G19" s="3">
        <v>32000</v>
      </c>
      <c r="H19" s="50"/>
      <c r="I19" s="50"/>
      <c r="J19" s="38">
        <v>60000</v>
      </c>
      <c r="K19" s="86">
        <v>32000</v>
      </c>
    </row>
    <row r="20" spans="1:11" x14ac:dyDescent="0.25">
      <c r="A20" s="14">
        <v>19</v>
      </c>
      <c r="B20" s="56" t="s">
        <v>337</v>
      </c>
      <c r="C20" s="2" t="s">
        <v>338</v>
      </c>
      <c r="D20" s="2" t="s">
        <v>339</v>
      </c>
      <c r="E20" s="2" t="s">
        <v>340</v>
      </c>
      <c r="F20" s="3">
        <v>60000</v>
      </c>
      <c r="G20" s="3">
        <v>120000</v>
      </c>
      <c r="H20" s="3">
        <v>60000</v>
      </c>
      <c r="I20" s="50"/>
      <c r="J20" s="38">
        <v>60000</v>
      </c>
      <c r="K20" s="86">
        <v>60000</v>
      </c>
    </row>
    <row r="21" spans="1:11" x14ac:dyDescent="0.25">
      <c r="A21" s="14">
        <v>15</v>
      </c>
      <c r="B21" s="56" t="s">
        <v>129</v>
      </c>
      <c r="C21" s="2" t="s">
        <v>341</v>
      </c>
      <c r="D21" s="2" t="s">
        <v>342</v>
      </c>
      <c r="E21" s="2" t="s">
        <v>95</v>
      </c>
      <c r="F21" s="3">
        <v>80000</v>
      </c>
      <c r="G21" s="3">
        <v>70000</v>
      </c>
      <c r="H21" s="3">
        <v>60000</v>
      </c>
      <c r="I21" s="50"/>
      <c r="J21" s="38">
        <v>50000</v>
      </c>
      <c r="K21" s="86">
        <v>50000</v>
      </c>
    </row>
    <row r="22" spans="1:11" ht="15.75" thickBot="1" x14ac:dyDescent="0.3">
      <c r="A22" s="78">
        <v>10</v>
      </c>
      <c r="B22" s="57" t="s">
        <v>34</v>
      </c>
      <c r="C22" s="47" t="s">
        <v>343</v>
      </c>
      <c r="D22" s="47" t="s">
        <v>344</v>
      </c>
      <c r="E22" s="47" t="s">
        <v>345</v>
      </c>
      <c r="F22" s="58">
        <v>160000</v>
      </c>
      <c r="G22" s="59"/>
      <c r="H22" s="59"/>
      <c r="I22" s="59"/>
      <c r="J22" s="44">
        <v>50000</v>
      </c>
      <c r="K22" s="92">
        <v>50000</v>
      </c>
    </row>
    <row r="23" spans="1:11" x14ac:dyDescent="0.25">
      <c r="A23" s="42">
        <v>16</v>
      </c>
      <c r="B23" s="42" t="s">
        <v>152</v>
      </c>
      <c r="C23" s="42" t="s">
        <v>346</v>
      </c>
      <c r="D23" s="42" t="s">
        <v>347</v>
      </c>
      <c r="E23" s="42" t="s">
        <v>348</v>
      </c>
      <c r="F23" s="61">
        <v>159000</v>
      </c>
      <c r="G23" s="61">
        <v>159000</v>
      </c>
      <c r="H23" s="61">
        <v>159000</v>
      </c>
      <c r="I23" s="61">
        <v>79000</v>
      </c>
      <c r="J23" s="62"/>
      <c r="K23" s="62"/>
    </row>
    <row r="24" spans="1:11" x14ac:dyDescent="0.25">
      <c r="A24" s="2">
        <v>12</v>
      </c>
      <c r="B24" s="2" t="s">
        <v>349</v>
      </c>
      <c r="C24" s="2" t="s">
        <v>350</v>
      </c>
      <c r="D24" s="2" t="s">
        <v>351</v>
      </c>
      <c r="E24" s="2" t="s">
        <v>352</v>
      </c>
      <c r="F24" s="3">
        <v>736000</v>
      </c>
      <c r="G24" s="3">
        <v>808000</v>
      </c>
      <c r="H24" s="3">
        <v>808000</v>
      </c>
      <c r="I24" s="4"/>
      <c r="J24" s="50"/>
      <c r="K24" s="50"/>
    </row>
    <row r="25" spans="1:11" x14ac:dyDescent="0.25">
      <c r="A25" s="9">
        <v>13</v>
      </c>
      <c r="B25" s="9" t="s">
        <v>353</v>
      </c>
      <c r="C25" s="9" t="s">
        <v>354</v>
      </c>
      <c r="D25" s="9" t="s">
        <v>355</v>
      </c>
      <c r="E25" s="9" t="s">
        <v>356</v>
      </c>
      <c r="F25" s="65">
        <v>440000</v>
      </c>
      <c r="G25" s="66"/>
      <c r="H25" s="66"/>
      <c r="I25" s="66"/>
      <c r="J25" s="50"/>
      <c r="K25" s="50"/>
    </row>
    <row r="26" spans="1:11" x14ac:dyDescent="0.25">
      <c r="A26" s="118" t="s">
        <v>79</v>
      </c>
      <c r="B26" s="118"/>
      <c r="C26" s="118"/>
      <c r="D26" s="118"/>
      <c r="E26" s="118"/>
      <c r="F26" s="118"/>
      <c r="G26" s="118"/>
      <c r="H26" s="118"/>
      <c r="I26" s="118"/>
      <c r="J26" s="51">
        <v>655000</v>
      </c>
      <c r="K26" s="51">
        <v>587000</v>
      </c>
    </row>
  </sheetData>
  <mergeCells count="6">
    <mergeCell ref="J2:K2"/>
    <mergeCell ref="B3:C3"/>
    <mergeCell ref="A26:I26"/>
    <mergeCell ref="B4:I4"/>
    <mergeCell ref="B1:I1"/>
    <mergeCell ref="F2:I2"/>
  </mergeCells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literatura</vt:lpstr>
      <vt:lpstr>divadlo a tanec</vt:lpstr>
      <vt:lpstr>výtvarné umění</vt:lpstr>
      <vt:lpstr>hudba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Fojtik Michal</dc:creator>
  <cp:lastModifiedBy>Zahradníčková Zuzana</cp:lastModifiedBy>
  <cp:lastPrinted>2016-06-15T13:58:51Z</cp:lastPrinted>
  <dcterms:created xsi:type="dcterms:W3CDTF">2016-05-04T09:04:59Z</dcterms:created>
  <dcterms:modified xsi:type="dcterms:W3CDTF">2016-07-15T12:26:01Z</dcterms:modified>
</cp:coreProperties>
</file>