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activeTab="1"/>
  </bookViews>
  <sheets>
    <sheet name="bodování" sheetId="1" r:id="rId1"/>
    <sheet name="přidělené dotace" sheetId="2" r:id="rId2"/>
    <sheet name="slovní hodnocení" sheetId="3" r:id="rId3"/>
  </sheets>
  <externalReferences>
    <externalReference r:id="rId4"/>
  </externalReferences>
  <calcPr calcId="145621"/>
</workbook>
</file>

<file path=xl/calcChain.xml><?xml version="1.0" encoding="utf-8"?>
<calcChain xmlns="http://schemas.openxmlformats.org/spreadsheetml/2006/main">
  <c r="D12" i="2" l="1"/>
  <c r="T10" i="1"/>
  <c r="S10" i="1"/>
  <c r="R10" i="1"/>
  <c r="Q10" i="1"/>
  <c r="P10" i="1"/>
  <c r="O10" i="1"/>
  <c r="N10" i="1"/>
  <c r="M10" i="1"/>
  <c r="L10" i="1"/>
  <c r="K10" i="1"/>
  <c r="J10" i="1"/>
  <c r="I10" i="1"/>
  <c r="H10" i="1"/>
  <c r="G10" i="1"/>
  <c r="T9" i="1"/>
  <c r="S9" i="1"/>
  <c r="R9" i="1"/>
  <c r="Q9" i="1"/>
  <c r="P9" i="1"/>
  <c r="O9" i="1"/>
  <c r="N9" i="1"/>
  <c r="M9" i="1"/>
  <c r="L9" i="1"/>
  <c r="K9" i="1"/>
  <c r="J9" i="1"/>
  <c r="I9" i="1"/>
  <c r="H9" i="1"/>
  <c r="G9" i="1"/>
  <c r="T8" i="1"/>
  <c r="S8" i="1"/>
  <c r="R8" i="1"/>
  <c r="Q8" i="1"/>
  <c r="P8" i="1"/>
  <c r="O8" i="1"/>
  <c r="N8" i="1"/>
  <c r="M8" i="1"/>
  <c r="L8" i="1"/>
  <c r="K8" i="1"/>
  <c r="J8" i="1"/>
  <c r="I8" i="1"/>
  <c r="H8" i="1"/>
  <c r="G8" i="1"/>
  <c r="T7" i="1"/>
  <c r="S7" i="1"/>
  <c r="R7" i="1"/>
  <c r="Q7" i="1"/>
  <c r="P7" i="1"/>
  <c r="O7" i="1"/>
  <c r="N7" i="1"/>
  <c r="M7" i="1"/>
  <c r="L7" i="1"/>
  <c r="K7" i="1"/>
  <c r="J7" i="1"/>
  <c r="I7" i="1"/>
  <c r="H7" i="1"/>
  <c r="G7" i="1"/>
  <c r="T6" i="1"/>
  <c r="S6" i="1"/>
  <c r="R6" i="1"/>
  <c r="Q6" i="1"/>
  <c r="P6" i="1"/>
  <c r="O6" i="1"/>
  <c r="N6" i="1"/>
  <c r="M6" i="1"/>
  <c r="L6" i="1"/>
  <c r="K6" i="1"/>
  <c r="J6" i="1"/>
  <c r="I6" i="1"/>
  <c r="H6" i="1"/>
  <c r="G6" i="1"/>
  <c r="T5" i="1"/>
  <c r="S5" i="1"/>
  <c r="R5" i="1"/>
  <c r="Q5" i="1"/>
  <c r="P5" i="1"/>
  <c r="O5" i="1"/>
  <c r="N5" i="1"/>
  <c r="M5" i="1"/>
  <c r="L5" i="1"/>
  <c r="K5" i="1"/>
  <c r="J5" i="1"/>
  <c r="I5" i="1"/>
  <c r="H5" i="1"/>
  <c r="G5" i="1"/>
  <c r="T4" i="1"/>
  <c r="S4" i="1"/>
  <c r="R4" i="1"/>
  <c r="Q4" i="1"/>
  <c r="P4" i="1"/>
  <c r="O4" i="1"/>
  <c r="N4" i="1"/>
  <c r="M4" i="1"/>
  <c r="L4" i="1"/>
  <c r="K4" i="1"/>
  <c r="J4" i="1"/>
  <c r="I4" i="1"/>
  <c r="H4" i="1"/>
  <c r="G4" i="1"/>
  <c r="T3" i="1"/>
  <c r="S3" i="1"/>
  <c r="R3" i="1"/>
  <c r="Q3" i="1"/>
  <c r="P3" i="1"/>
  <c r="O3" i="1"/>
  <c r="N3" i="1"/>
  <c r="M3" i="1"/>
  <c r="L3" i="1"/>
  <c r="K3" i="1"/>
  <c r="J3" i="1"/>
  <c r="I3" i="1"/>
  <c r="H3" i="1"/>
  <c r="G3" i="1"/>
</calcChain>
</file>

<file path=xl/sharedStrings.xml><?xml version="1.0" encoding="utf-8"?>
<sst xmlns="http://schemas.openxmlformats.org/spreadsheetml/2006/main" count="70" uniqueCount="61">
  <si>
    <t>žadatel</t>
  </si>
  <si>
    <t>název projektu</t>
  </si>
  <si>
    <t>rozpočet projektu (7)</t>
  </si>
  <si>
    <t>vícezdroj. financování (7)</t>
  </si>
  <si>
    <t>návštěvnost (6)</t>
  </si>
  <si>
    <t>produkce a propagace (5)</t>
  </si>
  <si>
    <t>CELKEM výkonnostní ukazatele (25)</t>
  </si>
  <si>
    <t>reprezentace (10)</t>
  </si>
  <si>
    <t>podpora českých umělců (5)</t>
  </si>
  <si>
    <t>kulturní obslužnost (5)</t>
  </si>
  <si>
    <t>práce s publikem (5)</t>
  </si>
  <si>
    <t>CELKEM sociální a kulturně politické ukazatele (25)</t>
  </si>
  <si>
    <t>dramaturgie festivalu (10)</t>
  </si>
  <si>
    <t>význam pro obor (10)</t>
  </si>
  <si>
    <t>realizace předchozího ročníku (10)</t>
  </si>
  <si>
    <t>hostující umělci a osobnosti (10)</t>
  </si>
  <si>
    <t>doprovodný program (5)</t>
  </si>
  <si>
    <t>dokumentace (5)</t>
  </si>
  <si>
    <t>CELKEM umělecká kritéria (50)</t>
  </si>
  <si>
    <t>CELKOVÉ BODOVÉ HODNOCENÍ PROJEKTU</t>
  </si>
  <si>
    <t>Mezinárodní festival Divadlo Plzeň záj.sdr.</t>
  </si>
  <si>
    <t>25. ročník MF Divadlo</t>
  </si>
  <si>
    <t>THEATER.cz, spolek</t>
  </si>
  <si>
    <t xml:space="preserve">22. Pražský divadelní festival německého jazyka </t>
  </si>
  <si>
    <t>Jednota hudebního divadla, spolek</t>
  </si>
  <si>
    <t>Opera 2017 - 13. festival hudebního divadla</t>
  </si>
  <si>
    <t>DW7 o.p.s.</t>
  </si>
  <si>
    <t>21. mezinárodní festival Divadelní Flora</t>
  </si>
  <si>
    <t>Národní divadlo Brno p.o.</t>
  </si>
  <si>
    <t>Divadelní svět Brno 2017</t>
  </si>
  <si>
    <t>Klicperovo divadlo o.p.s.</t>
  </si>
  <si>
    <t>MDF "Divadlo evropských regionů"</t>
  </si>
  <si>
    <t>Agentura SCHOK, spol. s.r.o.</t>
  </si>
  <si>
    <t>Letní shakespearovské slavnosti 2017</t>
  </si>
  <si>
    <t>Východočeské divadlo Pardubice p.o.</t>
  </si>
  <si>
    <t>GRAND Festival Smíchu</t>
  </si>
  <si>
    <t>rozpočet 2017</t>
  </si>
  <si>
    <t>požadavek</t>
  </si>
  <si>
    <t>body</t>
  </si>
  <si>
    <t>Program festivalů 2017 - výsledky za oblast divadla</t>
  </si>
  <si>
    <t>Mezinárodní festival Divadlo</t>
  </si>
  <si>
    <t>Pražský divadelní festival německého jazyka</t>
  </si>
  <si>
    <t xml:space="preserve">Festival má za sebou dvacet ročníků a až na několik výkyvů si dokázal udržet vysokou kvalitu. Je kritikou i diváckou obcí považován za jednu ze zásadních divadelních akcí roku. Pokud jde podporu českých umělců, tento bod splňuje v nejvyšší míře a od počátku výrazně ovlivňuje české divadlo zejména dramaturgicky, po německém vzoru vznikla v na domácích scénách nová vlna projektů, která přinesla nové příležitosti, proměnu stylu apod. Festival také uděluje Cenu Josefa Balvína za nejlepší českou inscenaci německojazyčného textu. Kulturní obslužnost je rovněž velmi dobrá: ceny vstupenek jsou nízké, české publikum může vidět špičková díla za velmi dostupné ceny, kontinuální je v tomto směru i spolupráce se studenty apod. Dramaturgie festivalu se vždy snaží akcentovat to nejlepší z německojazyčné produkce, je však samozřejmě závislá na daném stavu. Význam pro obor je rovněž značný, jak již bylo řečeno, festival ovlivňuje domácí dramaturgií a je skutečně živou konfrontací s domácí scénou. Ročník 2016 byl po slabším předchozím ročníku velice povedený, což samozřejmě potvrzuje tezi, že divadlo je živý organismus a jeho kvalita je proměnlivá a těžko ji lze stoprocentně zaručit. Pokud jde o hosty, díky festivalu Praha viděla přehlídku vynikajících osobností od Karla Maria Brandauera až po Franka Castorffa a setkání s nimi byla vždy inspirativní. Doprovodný program se v posledních letech stále vylepšuje a dokumentace je na výborné úrovni, každý rok festival vydává informačně vyčerpávající programovou brožuru a loni vyšel materiál shrnující 20. let festivalu. Avizovaný program letošního ročníku přináší opět díla předních režisérů (Pollesch, Ostermeier) německé oblasti. Grantová komise se na velmi kladném hodnocení PDFNJ a festival získal vysoké hodnocení (84,8) a plnou požadovanou částku 5 400 000,- Kč. V potaz bylo bráno i to, že přehlídka přišla o některé své zdroje a bylo by žádoucí, aby si i nadále udržela kvalitu a měla evropskou úroveň.        </t>
  </si>
  <si>
    <t xml:space="preserve"> </t>
  </si>
  <si>
    <t xml:space="preserve">Festival Opera </t>
  </si>
  <si>
    <t xml:space="preserve">Přehlídka hudebního divadla Opera je jediným periodickým festivalem reprezentativních inscenací českých a moravských profesionálních operních souborů, doplněných o další nezávislé subjekty. Jedná se o bienále, letošní ročník bude třináctý a organizační tým změnil termín trvání – přesouvá jej z jara do podzimu. Z hlediska podpory českých umělců jde o výraznou propagaci české operní scény, zejména pak regionální a je také vítaným rozšířením pražské divadelní nabídky. Kulturní obslužnost a práce s publikem: festival nabízí sníženou cenu vstupenek na jinak drahá operní představení, snaží se také zaujmout nové (mladé) operní publikum. Pro diváky pořádá setkání s osobnostmi a publikum se podílí i na festivalové ceně. Pokud jde o dramaturgii a význam pro obor festival umožňuje, aby si divák udělal obrázek o tom nejlepším, co se dva roky v české opeře (a také slovenské) urodilo – je to jednoduchý, ale z hlediska oboru chytrý záměr, který mapuje současnou dramaturgii a inscenační kvality. Předchozí dvanáctý ročník byl zatím nejrozsáhlejší a jeho nabídka velmi zajímavá (např. liberecká inscenace Foersterovy Evy či olomoucká inscenace Ulmannova Pádu Antikrista). Každý ročník nabízí zajímavé výkony umělců známých nebo naopak mladých teprve se etablujících. Také doprovodný program zahrnuje různá setkání a speciální akce, dobře funguje i spolupráce s médii. Grantová komise umělecké směřování festival hodnotila velmi kladně a při rozhodování zohlednila realisticky sestavený rozpočet, který i při vědomí nákladnosti hudebně-dramatických produkcí vychází ze střízlivého posouzení. Přehlídka také nemá institucionální zázemí, její tým je hodně minimalizovaný a přesto vykazuje velké penzum práce. Festival získal 79, 4 bodů a navrhovaná dotace činí 2,5 milionů Kč, což byla i požadovaná částka.    </t>
  </si>
  <si>
    <t>Divadelní Flora</t>
  </si>
  <si>
    <t>Předcházející jubilejní 20. ročník festivalu představil mimořádnou přehlídku domácí i zahraniční tvorby, včetně dalších možností k navazující koprodukční mezinárodní spolupráci. Původně lokální projekt se stává ojedinělým se stále ostřejšími konturami pro festival mezinárodního významu. Oproti minulým rokům došlo k výraznému, avšak ne příliš jasně opodstatněnému navýšení rozpočtu. Přesto díky kvalitně zpracované dramaturgii dalšího ročníku, komise projekt jednoznačně doporučila k podpoře. Projekt získal 78,6 bodů a komise navrhla přidělit částku 2 500 000,- Kč z požadované částky 3 500 000,- Kč.</t>
  </si>
  <si>
    <t>Divadelní svět Brno</t>
  </si>
  <si>
    <t>Mezinárodní festival Divadelní svět Brno prošel v uplynulých dvou letech výraznou proměnou. Novému organizátoru, Národnímu divadlu Brno, se postupně daří plnit vytýčený cíl – stát se reprezentativní přehlídkou progresivního divadla s mezinárodním přesahem. Projekt byl proto odbornou komisí doporučen k poskytnutí dotace s doporučením přehodnotit model uplynulých ročníků, kdy se povětšinou překrývaly časy hostujících inscenací (a divákům tak bylo znemožněno navštívit v jeden den více festivalových představení). Komise rovněž doporučuje zvážení termínu konání akce s ohledem na překrývání s dalšími probíhajícími festivaly  (Divadelní Flora Olomouc a Festival Setkání Stretnutie Zlín).</t>
  </si>
  <si>
    <t>Divadlo evropských regionů</t>
  </si>
  <si>
    <t xml:space="preserve">Předložený projekt 23. ročníku festivalu Evropských regionů v Hradci Králové je každoročním standardním příjemcem podpory a získal podporu i v letošním roce.  Odborná komise posoudila nejen obsahovou stránku projektu, tedy festival organizačně zajišťovaný třemi subjekty (Klicperovo divadlo, Divadlo Drak a Kontrapunkt z.ú.) ve všech divadelních prostorách Hradce Králové i na většině míst historického centra tohoto města, ale i jeho ekonomické požadavky. Vzhledem k tomu, že v rámci požadavku byl rozpočet na dlouhodobou akci výrazně navýšen bez úměrného zvýšení aktivit oproti předchozímu ročníku, navrhuje komise přidělit částku shodnou s podporou v loňském roce, tj. ve výši 2 500 000,- Kč, (z požadovaných 4 180 000,- Kč), která je určena na pokrytí nákladů všech tří subjektů. Počet získaných bodů projektu byl 75. Do budoucna komise doporučuje osamostatnění festivalu jako samostatné právnické osoby obdobně, jak je tomu u jiných festivalů.  </t>
  </si>
  <si>
    <t>Letní shakespearovské slavnosti</t>
  </si>
  <si>
    <t>Tento festival zakládá svoji strategii a obchodní politiku na co největší divácké atraktivitě a maximalizaci příjmů ze vstupného. Tomu je podřízen výběr umělců a také Shakespearových her. Dramaturgie musí jít tzv. na jistotu, aby byl zajištěn obchodní úspěch. Model festivalu příliš neumožňuje umělecké hledání a nesnaží se být inspirativní platformou pro obor.  Podpora českých umělců spočívá spíše v tom, že jim nabízí zajímavý letní výdělek a nikoliv rozvoj jejich tvorby či uměleckých koprodukcí. Festival je dramaturgicky,  produkčně a komunikačně zajišťován velmi profesionálně.  Je divácky atraktivní a jistě hraje zajímavou roli v kulturním turistickém ruchu města Prahy. Koncepce LSS se však se záměry a cíli programu Festivalů spíše míjí. Doprovodný program, v rámci kterého by například bylo možné realizovat méně komerční aktivity, není příliš rozvíjen. Festival nezískal potřebný počet bodů pro přidělení dotace (49,4).</t>
  </si>
  <si>
    <t>Grand Festival smíchu Pardubice</t>
  </si>
  <si>
    <t xml:space="preserve">Předložený projekt Grand festival smíchu Pardubice nezískal potřebný počet bodů, který by umožňoval poskytnutí dotace (43,6). Zdůvodnění: projekt byl odbornou komisí pečlivě hodnocen jak z pohledu odborného, tak i ekonomického. Z předloženého rozpočtu však nevyplývala jiná ztráta než ztráta na pokrytí mzdových nákladů divadla. V předchozích ročnících byla částka potřebná na mzdy vložena do projektu jako „vlastní finanční vklad žadatele“, v požadovaném ročníku byl vlastní vklad žadatele, který by pokryl mzdové náklady, ve výši 0,- Kč.  Požadovaná dotace by tak, dle předloženého rozpočtu, pokryla zejména mzdové náklady, které má organizátor festivalu Východočeské divadlo Pardubice zahrnuty v běžném příspěvku na provoz. Zároveň komise konstatovala, že VČDP je příjemcem prostředků z MK ČR v rámci Programu podpory profesionálních divadel, ve kterém v rámci udělování výše finančních prostředků je přihlíženo k mimořádné činnosti žadatele (čímž pořádání festivalu bezesporu je) a tím pro něj dochází k navýšení příspěvku.  Rovněž komise vycházela i ze skutečnosti, že prostředky do tohoto programu byly oproti loňskému roku, výrazně navýšeny. Zároveň komise konstatovala, že Program státní podpory festivalů profesionálního umění je programem pro festivaly mající zásadní význam pro daný umělecký obor, zatímco předložený projekt má ryze regionální charakter, kdy jeho Prolog a Epilog je možno považovat za rozšířenou nabídku pro místní diváky a vlastní festival nemá charakter akce se zásadním významem pro obor. Maximálně je možno hodnotit jeho přínos pro  VČDP  bez přesahu do oblasti jako takové. </t>
  </si>
  <si>
    <t>Plzeňský festival patří k nejstarším a nejprestižnějším divadelním festivalům v ČR. Představuje trendy evropského divadla a současně prezentuje výběr českých inscenací odbornému zahraničnímu publiku. Je velmi inspirativní platformou pro odborné i širší kulturní publikum a těší se velmi dobrému renomé. Opakovaně dokázal obohatit dramaturgii mnoha českých divadel.  Jeho význam přesahuje region Plzeňska přes celou ČR do širšího středoevropského prostoru. Díky (ko)producentské činnosti a realizaci zvláštních projektů poskytuje zajímavé příležitosti českým umělcům včetně potenciálu zapojení do mezinárodní spolupráce. Rozvíjí zajímavé doprovodné projekty a dokumentační aktivity. Festival obdržel nejvyšší hodnocení 86,4 bodů a komise doporučila plnou požadovanou částku tj. 8 000 000,- Kč.</t>
  </si>
  <si>
    <t>přidělené dotace</t>
  </si>
  <si>
    <t>7 600 000*</t>
  </si>
  <si>
    <t>5 500 000*</t>
  </si>
  <si>
    <t>* v rámci závěrečné korekce (součet optimálních výší dotací navržených programovou radou přesáhl rozpočtové možnosti programu) byla krácena dotace těm subjektům, kterým byla původně přiznána dotace v plné výši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</si>
</sst>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9" tint="-0.249977111117893"/>
      <name val="Calibri"/>
      <family val="2"/>
      <charset val="238"/>
      <scheme val="minor"/>
    </font>
    <font>
      <b/>
      <sz val="12"/>
      <color theme="3"/>
      <name val="Calibri"/>
      <family val="2"/>
      <charset val="238"/>
      <scheme val="minor"/>
    </font>
    <font>
      <i/>
      <sz val="11"/>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38">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1" fillId="0" borderId="1" xfId="0" applyFont="1" applyBorder="1" applyAlignment="1">
      <alignment horizont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2" borderId="5" xfId="0" applyFont="1" applyFill="1" applyBorder="1" applyAlignment="1">
      <alignment horizontal="center" wrapText="1"/>
    </xf>
    <xf numFmtId="0" fontId="2" fillId="0" borderId="6"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3" fillId="0" borderId="5" xfId="0" applyFont="1" applyBorder="1" applyAlignment="1">
      <alignment horizontal="center" wrapText="1"/>
    </xf>
    <xf numFmtId="0" fontId="2" fillId="0" borderId="7" xfId="0" applyFont="1" applyBorder="1" applyAlignment="1">
      <alignment horizontal="center" wrapText="1"/>
    </xf>
    <xf numFmtId="0" fontId="4" fillId="0" borderId="8" xfId="0" applyFont="1" applyBorder="1" applyAlignment="1">
      <alignment horizontal="center" wrapText="1"/>
    </xf>
    <xf numFmtId="0" fontId="0" fillId="0" borderId="9" xfId="0" applyBorder="1"/>
    <xf numFmtId="0" fontId="0" fillId="0" borderId="10" xfId="0"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2" fontId="0" fillId="0" borderId="9" xfId="0" applyNumberFormat="1" applyBorder="1"/>
    <xf numFmtId="2" fontId="0" fillId="0" borderId="10" xfId="0" applyNumberFormat="1" applyBorder="1"/>
    <xf numFmtId="2" fontId="0" fillId="0" borderId="15" xfId="0" applyNumberFormat="1" applyBorder="1"/>
    <xf numFmtId="2" fontId="0" fillId="0" borderId="14" xfId="0" applyNumberFormat="1" applyBorder="1"/>
    <xf numFmtId="2" fontId="0" fillId="0" borderId="16" xfId="0" applyNumberFormat="1" applyBorder="1"/>
    <xf numFmtId="2" fontId="0" fillId="0" borderId="17" xfId="0" applyNumberFormat="1" applyBorder="1"/>
    <xf numFmtId="2" fontId="0" fillId="0" borderId="18" xfId="0" applyNumberFormat="1" applyBorder="1"/>
    <xf numFmtId="0" fontId="0" fillId="0" borderId="19" xfId="0" applyBorder="1"/>
    <xf numFmtId="0" fontId="0" fillId="0" borderId="20" xfId="0"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2" fontId="0" fillId="0" borderId="19" xfId="0" applyNumberFormat="1" applyBorder="1"/>
    <xf numFmtId="2" fontId="0" fillId="0" borderId="20" xfId="0" applyNumberFormat="1" applyBorder="1"/>
    <xf numFmtId="2" fontId="0" fillId="0" borderId="21" xfId="0" applyNumberFormat="1" applyBorder="1"/>
    <xf numFmtId="2" fontId="0" fillId="0" borderId="23" xfId="0" applyNumberFormat="1" applyBorder="1"/>
    <xf numFmtId="2" fontId="0" fillId="0" borderId="24" xfId="0" applyNumberFormat="1" applyBorder="1"/>
    <xf numFmtId="2" fontId="0" fillId="0" borderId="25" xfId="0" applyNumberFormat="1" applyBorder="1"/>
    <xf numFmtId="2" fontId="0" fillId="0" borderId="26" xfId="0" applyNumberFormat="1" applyBorder="1"/>
    <xf numFmtId="0" fontId="0" fillId="2" borderId="23" xfId="0" applyFill="1" applyBorder="1"/>
    <xf numFmtId="0" fontId="0" fillId="0" borderId="27" xfId="0" applyBorder="1"/>
    <xf numFmtId="0" fontId="0" fillId="0" borderId="28" xfId="0" applyBorder="1"/>
    <xf numFmtId="0" fontId="0" fillId="2" borderId="27" xfId="0" applyFill="1" applyBorder="1"/>
    <xf numFmtId="0" fontId="0" fillId="2" borderId="28" xfId="0" applyFill="1" applyBorder="1"/>
    <xf numFmtId="0" fontId="0" fillId="2" borderId="29" xfId="0" applyFill="1" applyBorder="1"/>
    <xf numFmtId="0" fontId="0" fillId="2" borderId="30" xfId="0" applyFill="1" applyBorder="1"/>
    <xf numFmtId="2" fontId="0" fillId="0" borderId="27" xfId="0" applyNumberFormat="1" applyBorder="1"/>
    <xf numFmtId="2" fontId="0" fillId="0" borderId="28" xfId="0" applyNumberFormat="1" applyBorder="1"/>
    <xf numFmtId="2" fontId="0" fillId="0" borderId="29" xfId="0" applyNumberFormat="1" applyBorder="1"/>
    <xf numFmtId="2" fontId="0" fillId="0" borderId="30" xfId="0" applyNumberFormat="1" applyBorder="1"/>
    <xf numFmtId="2" fontId="0" fillId="0" borderId="31" xfId="0" applyNumberFormat="1" applyBorder="1"/>
    <xf numFmtId="2" fontId="0" fillId="0" borderId="32" xfId="0" applyNumberFormat="1" applyBorder="1"/>
    <xf numFmtId="2" fontId="0" fillId="0" borderId="33" xfId="0" applyNumberFormat="1" applyBorder="1"/>
    <xf numFmtId="0" fontId="0" fillId="0" borderId="20" xfId="0" applyBorder="1" applyAlignment="1">
      <alignment horizontal="center"/>
    </xf>
    <xf numFmtId="3" fontId="0" fillId="0" borderId="20" xfId="0" applyNumberFormat="1" applyBorder="1"/>
    <xf numFmtId="164" fontId="0" fillId="0" borderId="20" xfId="0" applyNumberFormat="1" applyBorder="1" applyAlignment="1">
      <alignment horizontal="center"/>
    </xf>
    <xf numFmtId="3" fontId="0" fillId="0" borderId="34" xfId="0" applyNumberFormat="1" applyFill="1" applyBorder="1"/>
    <xf numFmtId="0" fontId="0" fillId="0" borderId="0" xfId="0" applyBorder="1"/>
    <xf numFmtId="3" fontId="0" fillId="0" borderId="0" xfId="0" applyNumberFormat="1"/>
    <xf numFmtId="3" fontId="0" fillId="0" borderId="0" xfId="0" applyNumberFormat="1" applyFill="1"/>
    <xf numFmtId="0" fontId="0" fillId="0" borderId="0" xfId="0" applyAlignment="1">
      <alignment vertical="center" wrapText="1"/>
    </xf>
    <xf numFmtId="0" fontId="1" fillId="0" borderId="0" xfId="0" applyFont="1"/>
    <xf numFmtId="0" fontId="0" fillId="0" borderId="0" xfId="0" applyFont="1"/>
    <xf numFmtId="0" fontId="0" fillId="0" borderId="0" xfId="0" applyFont="1" applyAlignment="1">
      <alignment vertical="center" wrapText="1"/>
    </xf>
    <xf numFmtId="0" fontId="0" fillId="0" borderId="0" xfId="0" applyFont="1" applyAlignment="1">
      <alignment horizontal="left" vertical="center" wrapText="1"/>
    </xf>
    <xf numFmtId="3" fontId="1" fillId="0" borderId="20" xfId="0" applyNumberFormat="1" applyFont="1" applyBorder="1" applyAlignment="1">
      <alignment horizontal="right"/>
    </xf>
    <xf numFmtId="0" fontId="1" fillId="0" borderId="20" xfId="0" applyFont="1" applyBorder="1" applyAlignment="1">
      <alignment horizontal="right"/>
    </xf>
    <xf numFmtId="0" fontId="1" fillId="0" borderId="35" xfId="0" applyFont="1" applyBorder="1" applyAlignment="1">
      <alignment horizontal="center" vertical="center"/>
    </xf>
    <xf numFmtId="0" fontId="1" fillId="0" borderId="21"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5" fillId="0" borderId="0" xfId="0" applyFont="1" applyAlignment="1">
      <alignment horizont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vadlo_bodovani_souhrn_vysledk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
      <sheetName val="P5"/>
      <sheetName val="Souhrn"/>
      <sheetName val="navrh dotaci"/>
    </sheetNames>
    <sheetDataSet>
      <sheetData sheetId="0">
        <row r="2">
          <cell r="H2">
            <v>10</v>
          </cell>
          <cell r="I2">
            <v>3</v>
          </cell>
          <cell r="J2">
            <v>5</v>
          </cell>
          <cell r="K2">
            <v>5</v>
          </cell>
          <cell r="L2">
            <v>23</v>
          </cell>
          <cell r="M2">
            <v>10</v>
          </cell>
          <cell r="N2">
            <v>10</v>
          </cell>
          <cell r="O2">
            <v>9</v>
          </cell>
          <cell r="P2">
            <v>10</v>
          </cell>
          <cell r="Q2">
            <v>4</v>
          </cell>
          <cell r="R2">
            <v>5</v>
          </cell>
          <cell r="S2">
            <v>48</v>
          </cell>
          <cell r="T2">
            <v>87</v>
          </cell>
        </row>
        <row r="3">
          <cell r="H3">
            <v>8</v>
          </cell>
          <cell r="I3">
            <v>5</v>
          </cell>
          <cell r="J3">
            <v>5</v>
          </cell>
          <cell r="K3">
            <v>4</v>
          </cell>
          <cell r="L3">
            <v>22</v>
          </cell>
          <cell r="M3">
            <v>8</v>
          </cell>
          <cell r="N3">
            <v>8</v>
          </cell>
          <cell r="O3">
            <v>9</v>
          </cell>
          <cell r="P3">
            <v>8</v>
          </cell>
          <cell r="Q3">
            <v>3</v>
          </cell>
          <cell r="R3">
            <v>4</v>
          </cell>
          <cell r="S3">
            <v>40</v>
          </cell>
          <cell r="T3">
            <v>78</v>
          </cell>
        </row>
        <row r="4">
          <cell r="H4">
            <v>1</v>
          </cell>
          <cell r="I4">
            <v>1</v>
          </cell>
          <cell r="J4">
            <v>1</v>
          </cell>
          <cell r="K4">
            <v>1</v>
          </cell>
          <cell r="L4">
            <v>4</v>
          </cell>
          <cell r="M4">
            <v>1</v>
          </cell>
          <cell r="N4">
            <v>1</v>
          </cell>
          <cell r="O4">
            <v>1</v>
          </cell>
          <cell r="P4">
            <v>1</v>
          </cell>
          <cell r="Q4">
            <v>2</v>
          </cell>
          <cell r="R4">
            <v>5</v>
          </cell>
          <cell r="S4">
            <v>11</v>
          </cell>
          <cell r="T4">
            <v>31</v>
          </cell>
        </row>
        <row r="5">
          <cell r="H5">
            <v>10</v>
          </cell>
          <cell r="I5">
            <v>5</v>
          </cell>
          <cell r="J5">
            <v>5</v>
          </cell>
          <cell r="K5">
            <v>5</v>
          </cell>
          <cell r="L5">
            <v>25</v>
          </cell>
          <cell r="M5">
            <v>10</v>
          </cell>
          <cell r="N5">
            <v>10</v>
          </cell>
          <cell r="O5">
            <v>9</v>
          </cell>
          <cell r="P5">
            <v>10</v>
          </cell>
          <cell r="Q5">
            <v>4</v>
          </cell>
          <cell r="R5">
            <v>5</v>
          </cell>
          <cell r="S5">
            <v>48</v>
          </cell>
          <cell r="T5">
            <v>89</v>
          </cell>
        </row>
        <row r="6">
          <cell r="H6">
            <v>8</v>
          </cell>
          <cell r="I6">
            <v>5</v>
          </cell>
          <cell r="J6">
            <v>4</v>
          </cell>
          <cell r="K6">
            <v>5</v>
          </cell>
          <cell r="L6">
            <v>22</v>
          </cell>
          <cell r="M6">
            <v>9</v>
          </cell>
          <cell r="N6">
            <v>8</v>
          </cell>
          <cell r="O6">
            <v>9</v>
          </cell>
          <cell r="P6">
            <v>8</v>
          </cell>
          <cell r="Q6">
            <v>5</v>
          </cell>
          <cell r="R6">
            <v>5</v>
          </cell>
          <cell r="S6">
            <v>44</v>
          </cell>
          <cell r="T6">
            <v>83</v>
          </cell>
        </row>
        <row r="7">
          <cell r="H7">
            <v>9</v>
          </cell>
          <cell r="I7">
            <v>5</v>
          </cell>
          <cell r="J7">
            <v>4</v>
          </cell>
          <cell r="K7">
            <v>4</v>
          </cell>
          <cell r="L7">
            <v>22</v>
          </cell>
          <cell r="M7">
            <v>9</v>
          </cell>
          <cell r="N7">
            <v>8</v>
          </cell>
          <cell r="O7">
            <v>8</v>
          </cell>
          <cell r="P7">
            <v>9</v>
          </cell>
          <cell r="Q7">
            <v>4</v>
          </cell>
          <cell r="R7">
            <v>4</v>
          </cell>
          <cell r="S7">
            <v>42</v>
          </cell>
          <cell r="T7">
            <v>85</v>
          </cell>
        </row>
        <row r="8">
          <cell r="H8">
            <v>7</v>
          </cell>
          <cell r="I8">
            <v>5</v>
          </cell>
          <cell r="J8">
            <v>5</v>
          </cell>
          <cell r="K8">
            <v>5</v>
          </cell>
          <cell r="L8">
            <v>22</v>
          </cell>
          <cell r="M8">
            <v>5</v>
          </cell>
          <cell r="N8">
            <v>6</v>
          </cell>
          <cell r="O8">
            <v>7</v>
          </cell>
          <cell r="P8">
            <v>7</v>
          </cell>
          <cell r="Q8">
            <v>5</v>
          </cell>
          <cell r="R8">
            <v>4</v>
          </cell>
          <cell r="S8">
            <v>34</v>
          </cell>
          <cell r="T8">
            <v>75</v>
          </cell>
        </row>
        <row r="9">
          <cell r="H9">
            <v>5</v>
          </cell>
          <cell r="I9">
            <v>1</v>
          </cell>
          <cell r="J9">
            <v>5</v>
          </cell>
          <cell r="K9">
            <v>5</v>
          </cell>
          <cell r="L9">
            <v>16</v>
          </cell>
          <cell r="M9">
            <v>4</v>
          </cell>
          <cell r="N9">
            <v>1</v>
          </cell>
          <cell r="O9">
            <v>4</v>
          </cell>
          <cell r="P9">
            <v>4</v>
          </cell>
          <cell r="Q9">
            <v>1</v>
          </cell>
          <cell r="R9">
            <v>4</v>
          </cell>
          <cell r="S9">
            <v>18</v>
          </cell>
          <cell r="T9">
            <v>53</v>
          </cell>
        </row>
      </sheetData>
      <sheetData sheetId="1">
        <row r="2">
          <cell r="H2">
            <v>10</v>
          </cell>
          <cell r="I2">
            <v>3</v>
          </cell>
          <cell r="J2">
            <v>5</v>
          </cell>
          <cell r="K2">
            <v>5</v>
          </cell>
          <cell r="L2">
            <v>23</v>
          </cell>
          <cell r="M2">
            <v>9</v>
          </cell>
          <cell r="N2">
            <v>10</v>
          </cell>
          <cell r="O2">
            <v>9</v>
          </cell>
          <cell r="P2">
            <v>9</v>
          </cell>
          <cell r="Q2">
            <v>4</v>
          </cell>
          <cell r="R2">
            <v>5</v>
          </cell>
          <cell r="S2">
            <v>46</v>
          </cell>
          <cell r="T2">
            <v>85</v>
          </cell>
        </row>
        <row r="3">
          <cell r="H3">
            <v>8</v>
          </cell>
          <cell r="I3">
            <v>5</v>
          </cell>
          <cell r="J3">
            <v>5</v>
          </cell>
          <cell r="K3">
            <v>5</v>
          </cell>
          <cell r="L3">
            <v>23</v>
          </cell>
          <cell r="M3">
            <v>8</v>
          </cell>
          <cell r="N3">
            <v>9</v>
          </cell>
          <cell r="O3">
            <v>9</v>
          </cell>
          <cell r="P3">
            <v>7</v>
          </cell>
          <cell r="Q3">
            <v>4</v>
          </cell>
          <cell r="R3">
            <v>4</v>
          </cell>
          <cell r="S3">
            <v>41</v>
          </cell>
          <cell r="T3">
            <v>80</v>
          </cell>
        </row>
        <row r="4">
          <cell r="H4">
            <v>2</v>
          </cell>
          <cell r="I4">
            <v>3</v>
          </cell>
          <cell r="J4">
            <v>3</v>
          </cell>
          <cell r="K4">
            <v>3</v>
          </cell>
          <cell r="L4">
            <v>11</v>
          </cell>
          <cell r="M4">
            <v>2</v>
          </cell>
          <cell r="N4">
            <v>2</v>
          </cell>
          <cell r="O4">
            <v>3</v>
          </cell>
          <cell r="P4">
            <v>2</v>
          </cell>
          <cell r="Q4">
            <v>2</v>
          </cell>
          <cell r="R4">
            <v>5</v>
          </cell>
          <cell r="S4">
            <v>16</v>
          </cell>
          <cell r="T4">
            <v>43</v>
          </cell>
        </row>
        <row r="5">
          <cell r="H5">
            <v>10</v>
          </cell>
          <cell r="I5">
            <v>5</v>
          </cell>
          <cell r="J5">
            <v>4</v>
          </cell>
          <cell r="K5">
            <v>4</v>
          </cell>
          <cell r="L5">
            <v>23</v>
          </cell>
          <cell r="M5">
            <v>9</v>
          </cell>
          <cell r="N5">
            <v>10</v>
          </cell>
          <cell r="O5">
            <v>9</v>
          </cell>
          <cell r="P5">
            <v>9</v>
          </cell>
          <cell r="Q5">
            <v>4</v>
          </cell>
          <cell r="R5">
            <v>4</v>
          </cell>
          <cell r="S5">
            <v>45</v>
          </cell>
          <cell r="T5">
            <v>84</v>
          </cell>
        </row>
        <row r="6">
          <cell r="H6">
            <v>7</v>
          </cell>
          <cell r="I6">
            <v>5</v>
          </cell>
          <cell r="J6">
            <v>4</v>
          </cell>
          <cell r="K6">
            <v>4</v>
          </cell>
          <cell r="L6">
            <v>20</v>
          </cell>
          <cell r="M6">
            <v>8</v>
          </cell>
          <cell r="N6">
            <v>8</v>
          </cell>
          <cell r="O6">
            <v>9</v>
          </cell>
          <cell r="P6">
            <v>8</v>
          </cell>
          <cell r="Q6">
            <v>5</v>
          </cell>
          <cell r="R6">
            <v>5</v>
          </cell>
          <cell r="S6">
            <v>43</v>
          </cell>
          <cell r="T6">
            <v>80</v>
          </cell>
        </row>
        <row r="7">
          <cell r="H7">
            <v>8</v>
          </cell>
          <cell r="I7">
            <v>4</v>
          </cell>
          <cell r="J7">
            <v>4</v>
          </cell>
          <cell r="K7">
            <v>3</v>
          </cell>
          <cell r="L7">
            <v>19</v>
          </cell>
          <cell r="M7">
            <v>8</v>
          </cell>
          <cell r="N7">
            <v>8</v>
          </cell>
          <cell r="O7">
            <v>9</v>
          </cell>
          <cell r="P7">
            <v>8</v>
          </cell>
          <cell r="Q7">
            <v>4</v>
          </cell>
          <cell r="R7">
            <v>4</v>
          </cell>
          <cell r="S7">
            <v>41</v>
          </cell>
          <cell r="T7">
            <v>81</v>
          </cell>
        </row>
        <row r="8">
          <cell r="H8">
            <v>7</v>
          </cell>
          <cell r="I8">
            <v>5</v>
          </cell>
          <cell r="J8">
            <v>5</v>
          </cell>
          <cell r="K8">
            <v>5</v>
          </cell>
          <cell r="L8">
            <v>22</v>
          </cell>
          <cell r="M8">
            <v>6</v>
          </cell>
          <cell r="N8">
            <v>5</v>
          </cell>
          <cell r="O8">
            <v>7</v>
          </cell>
          <cell r="P8">
            <v>5</v>
          </cell>
          <cell r="Q8">
            <v>5</v>
          </cell>
          <cell r="R8">
            <v>4</v>
          </cell>
          <cell r="S8">
            <v>32</v>
          </cell>
          <cell r="T8">
            <v>73</v>
          </cell>
        </row>
        <row r="9">
          <cell r="H9">
            <v>2</v>
          </cell>
          <cell r="I9">
            <v>3</v>
          </cell>
          <cell r="J9">
            <v>4</v>
          </cell>
          <cell r="K9">
            <v>1</v>
          </cell>
          <cell r="L9">
            <v>10</v>
          </cell>
          <cell r="M9">
            <v>1</v>
          </cell>
          <cell r="N9">
            <v>2</v>
          </cell>
          <cell r="O9">
            <v>4</v>
          </cell>
          <cell r="P9">
            <v>3</v>
          </cell>
          <cell r="Q9">
            <v>2</v>
          </cell>
          <cell r="R9">
            <v>4</v>
          </cell>
          <cell r="S9">
            <v>16</v>
          </cell>
          <cell r="T9">
            <v>45</v>
          </cell>
        </row>
      </sheetData>
      <sheetData sheetId="2">
        <row r="2">
          <cell r="H2">
            <v>8</v>
          </cell>
          <cell r="I2">
            <v>3</v>
          </cell>
          <cell r="J2">
            <v>4</v>
          </cell>
          <cell r="K2">
            <v>4</v>
          </cell>
          <cell r="L2">
            <v>19</v>
          </cell>
          <cell r="M2">
            <v>9</v>
          </cell>
          <cell r="N2">
            <v>9</v>
          </cell>
          <cell r="O2">
            <v>9</v>
          </cell>
          <cell r="P2">
            <v>9</v>
          </cell>
          <cell r="Q2">
            <v>4</v>
          </cell>
          <cell r="R2">
            <v>4</v>
          </cell>
          <cell r="S2">
            <v>44</v>
          </cell>
          <cell r="T2">
            <v>79</v>
          </cell>
        </row>
        <row r="3">
          <cell r="H3">
            <v>10</v>
          </cell>
          <cell r="I3">
            <v>5</v>
          </cell>
          <cell r="J3">
            <v>5</v>
          </cell>
          <cell r="K3">
            <v>4</v>
          </cell>
          <cell r="L3">
            <v>24</v>
          </cell>
          <cell r="M3">
            <v>9</v>
          </cell>
          <cell r="N3">
            <v>9</v>
          </cell>
          <cell r="O3">
            <v>9</v>
          </cell>
          <cell r="P3">
            <v>9</v>
          </cell>
          <cell r="Q3">
            <v>2</v>
          </cell>
          <cell r="R3">
            <v>2</v>
          </cell>
          <cell r="S3">
            <v>40</v>
          </cell>
          <cell r="T3">
            <v>80</v>
          </cell>
        </row>
        <row r="4">
          <cell r="H4">
            <v>2</v>
          </cell>
          <cell r="I4">
            <v>1</v>
          </cell>
          <cell r="J4">
            <v>4</v>
          </cell>
          <cell r="K4">
            <v>3</v>
          </cell>
          <cell r="L4">
            <v>10</v>
          </cell>
          <cell r="M4">
            <v>4</v>
          </cell>
          <cell r="N4">
            <v>1</v>
          </cell>
          <cell r="O4">
            <v>4</v>
          </cell>
          <cell r="P4">
            <v>4</v>
          </cell>
          <cell r="Q4">
            <v>3</v>
          </cell>
          <cell r="R4">
            <v>4</v>
          </cell>
          <cell r="S4">
            <v>20</v>
          </cell>
          <cell r="T4">
            <v>46</v>
          </cell>
        </row>
        <row r="5">
          <cell r="H5">
            <v>10</v>
          </cell>
          <cell r="I5">
            <v>4</v>
          </cell>
          <cell r="J5">
            <v>5</v>
          </cell>
          <cell r="K5">
            <v>4</v>
          </cell>
          <cell r="L5">
            <v>23</v>
          </cell>
          <cell r="M5">
            <v>9</v>
          </cell>
          <cell r="N5">
            <v>9</v>
          </cell>
          <cell r="O5">
            <v>9</v>
          </cell>
          <cell r="P5">
            <v>9</v>
          </cell>
          <cell r="Q5">
            <v>5</v>
          </cell>
          <cell r="R5">
            <v>5</v>
          </cell>
          <cell r="S5">
            <v>46</v>
          </cell>
          <cell r="T5">
            <v>85</v>
          </cell>
        </row>
        <row r="6">
          <cell r="H6">
            <v>8</v>
          </cell>
          <cell r="I6">
            <v>4</v>
          </cell>
          <cell r="J6">
            <v>5</v>
          </cell>
          <cell r="K6">
            <v>4</v>
          </cell>
          <cell r="L6">
            <v>21</v>
          </cell>
          <cell r="M6">
            <v>7</v>
          </cell>
          <cell r="N6">
            <v>7</v>
          </cell>
          <cell r="O6">
            <v>7</v>
          </cell>
          <cell r="P6">
            <v>7</v>
          </cell>
          <cell r="Q6">
            <v>3</v>
          </cell>
          <cell r="R6">
            <v>3</v>
          </cell>
          <cell r="S6">
            <v>34</v>
          </cell>
          <cell r="T6">
            <v>72</v>
          </cell>
        </row>
        <row r="7">
          <cell r="H7">
            <v>6</v>
          </cell>
          <cell r="I7">
            <v>4</v>
          </cell>
          <cell r="J7">
            <v>4</v>
          </cell>
          <cell r="K7">
            <v>3</v>
          </cell>
          <cell r="L7">
            <v>17</v>
          </cell>
          <cell r="M7">
            <v>7</v>
          </cell>
          <cell r="N7">
            <v>6</v>
          </cell>
          <cell r="O7">
            <v>5</v>
          </cell>
          <cell r="P7">
            <v>7</v>
          </cell>
          <cell r="Q7">
            <v>3</v>
          </cell>
          <cell r="R7">
            <v>3</v>
          </cell>
          <cell r="S7">
            <v>31</v>
          </cell>
          <cell r="T7">
            <v>69</v>
          </cell>
        </row>
        <row r="8">
          <cell r="H8">
            <v>7</v>
          </cell>
          <cell r="I8">
            <v>3</v>
          </cell>
          <cell r="J8">
            <v>4</v>
          </cell>
          <cell r="K8">
            <v>4</v>
          </cell>
          <cell r="L8">
            <v>18</v>
          </cell>
          <cell r="M8">
            <v>7</v>
          </cell>
          <cell r="N8">
            <v>6</v>
          </cell>
          <cell r="O8">
            <v>8</v>
          </cell>
          <cell r="P8">
            <v>5</v>
          </cell>
          <cell r="Q8">
            <v>5</v>
          </cell>
          <cell r="R8">
            <v>3</v>
          </cell>
          <cell r="S8">
            <v>34</v>
          </cell>
          <cell r="T8">
            <v>71</v>
          </cell>
        </row>
        <row r="9">
          <cell r="H9">
            <v>3</v>
          </cell>
          <cell r="I9">
            <v>2</v>
          </cell>
          <cell r="J9">
            <v>5</v>
          </cell>
          <cell r="K9">
            <v>2</v>
          </cell>
          <cell r="L9">
            <v>12</v>
          </cell>
          <cell r="M9">
            <v>4</v>
          </cell>
          <cell r="N9">
            <v>2</v>
          </cell>
          <cell r="O9">
            <v>4</v>
          </cell>
          <cell r="P9">
            <v>5</v>
          </cell>
          <cell r="Q9">
            <v>2</v>
          </cell>
          <cell r="R9">
            <v>1</v>
          </cell>
          <cell r="S9">
            <v>18</v>
          </cell>
          <cell r="T9">
            <v>49</v>
          </cell>
        </row>
      </sheetData>
      <sheetData sheetId="3">
        <row r="2">
          <cell r="H2">
            <v>9</v>
          </cell>
          <cell r="I2">
            <v>5</v>
          </cell>
          <cell r="J2">
            <v>5</v>
          </cell>
          <cell r="K2">
            <v>4</v>
          </cell>
          <cell r="L2">
            <v>23</v>
          </cell>
          <cell r="M2">
            <v>10</v>
          </cell>
          <cell r="N2">
            <v>10</v>
          </cell>
          <cell r="O2">
            <v>8</v>
          </cell>
          <cell r="P2">
            <v>10</v>
          </cell>
          <cell r="Q2">
            <v>4</v>
          </cell>
          <cell r="R2">
            <v>5</v>
          </cell>
          <cell r="S2">
            <v>47</v>
          </cell>
          <cell r="T2">
            <v>86</v>
          </cell>
        </row>
        <row r="3">
          <cell r="H3">
            <v>8</v>
          </cell>
          <cell r="I3">
            <v>5</v>
          </cell>
          <cell r="J3">
            <v>5</v>
          </cell>
          <cell r="K3">
            <v>5</v>
          </cell>
          <cell r="L3">
            <v>23</v>
          </cell>
          <cell r="M3">
            <v>10</v>
          </cell>
          <cell r="N3">
            <v>10</v>
          </cell>
          <cell r="O3">
            <v>8</v>
          </cell>
          <cell r="P3">
            <v>10</v>
          </cell>
          <cell r="Q3">
            <v>5</v>
          </cell>
          <cell r="R3">
            <v>4</v>
          </cell>
          <cell r="S3">
            <v>47</v>
          </cell>
          <cell r="T3">
            <v>86</v>
          </cell>
        </row>
        <row r="4">
          <cell r="H4">
            <v>3</v>
          </cell>
          <cell r="I4">
            <v>2</v>
          </cell>
          <cell r="J4">
            <v>3</v>
          </cell>
          <cell r="K4">
            <v>2</v>
          </cell>
          <cell r="L4">
            <v>10</v>
          </cell>
          <cell r="M4">
            <v>3</v>
          </cell>
          <cell r="N4">
            <v>2</v>
          </cell>
          <cell r="O4">
            <v>2</v>
          </cell>
          <cell r="P4">
            <v>3</v>
          </cell>
          <cell r="Q4">
            <v>1</v>
          </cell>
          <cell r="R4">
            <v>1</v>
          </cell>
          <cell r="S4">
            <v>12</v>
          </cell>
          <cell r="T4">
            <v>38</v>
          </cell>
        </row>
        <row r="5">
          <cell r="H5">
            <v>8</v>
          </cell>
          <cell r="I5">
            <v>5</v>
          </cell>
          <cell r="J5">
            <v>5</v>
          </cell>
          <cell r="K5">
            <v>4</v>
          </cell>
          <cell r="L5">
            <v>22</v>
          </cell>
          <cell r="M5">
            <v>10</v>
          </cell>
          <cell r="N5">
            <v>10</v>
          </cell>
          <cell r="O5">
            <v>8</v>
          </cell>
          <cell r="P5">
            <v>10</v>
          </cell>
          <cell r="Q5">
            <v>5</v>
          </cell>
          <cell r="R5">
            <v>5</v>
          </cell>
          <cell r="S5">
            <v>48</v>
          </cell>
          <cell r="T5">
            <v>86</v>
          </cell>
        </row>
        <row r="6">
          <cell r="H6">
            <v>8</v>
          </cell>
          <cell r="I6">
            <v>4</v>
          </cell>
          <cell r="J6">
            <v>5</v>
          </cell>
          <cell r="K6">
            <v>5</v>
          </cell>
          <cell r="L6">
            <v>22</v>
          </cell>
          <cell r="M6">
            <v>6</v>
          </cell>
          <cell r="N6">
            <v>8</v>
          </cell>
          <cell r="O6">
            <v>8</v>
          </cell>
          <cell r="P6">
            <v>8</v>
          </cell>
          <cell r="Q6">
            <v>4</v>
          </cell>
          <cell r="R6">
            <v>4</v>
          </cell>
          <cell r="S6">
            <v>38</v>
          </cell>
          <cell r="T6">
            <v>77</v>
          </cell>
        </row>
        <row r="7">
          <cell r="H7">
            <v>7</v>
          </cell>
          <cell r="I7">
            <v>3</v>
          </cell>
          <cell r="J7">
            <v>4</v>
          </cell>
          <cell r="K7">
            <v>4</v>
          </cell>
          <cell r="L7">
            <v>18</v>
          </cell>
          <cell r="M7">
            <v>7</v>
          </cell>
          <cell r="N7">
            <v>7</v>
          </cell>
          <cell r="O7">
            <v>7</v>
          </cell>
          <cell r="P7">
            <v>6</v>
          </cell>
          <cell r="Q7">
            <v>2</v>
          </cell>
          <cell r="R7">
            <v>2</v>
          </cell>
          <cell r="S7">
            <v>31</v>
          </cell>
          <cell r="T7">
            <v>70</v>
          </cell>
        </row>
        <row r="8">
          <cell r="H8">
            <v>8</v>
          </cell>
          <cell r="I8">
            <v>3</v>
          </cell>
          <cell r="J8">
            <v>4</v>
          </cell>
          <cell r="K8">
            <v>5</v>
          </cell>
          <cell r="L8">
            <v>20</v>
          </cell>
          <cell r="M8">
            <v>6</v>
          </cell>
          <cell r="N8">
            <v>7</v>
          </cell>
          <cell r="O8">
            <v>7</v>
          </cell>
          <cell r="P8">
            <v>7</v>
          </cell>
          <cell r="Q8">
            <v>5</v>
          </cell>
          <cell r="R8">
            <v>4</v>
          </cell>
          <cell r="S8">
            <v>36</v>
          </cell>
          <cell r="T8">
            <v>75</v>
          </cell>
        </row>
        <row r="9">
          <cell r="H9">
            <v>5</v>
          </cell>
          <cell r="I9">
            <v>3</v>
          </cell>
          <cell r="J9">
            <v>4</v>
          </cell>
          <cell r="K9">
            <v>3</v>
          </cell>
          <cell r="L9">
            <v>15</v>
          </cell>
          <cell r="M9">
            <v>2</v>
          </cell>
          <cell r="N9">
            <v>3</v>
          </cell>
          <cell r="O9">
            <v>3</v>
          </cell>
          <cell r="P9">
            <v>3</v>
          </cell>
          <cell r="Q9">
            <v>2</v>
          </cell>
          <cell r="R9">
            <v>2</v>
          </cell>
          <cell r="S9">
            <v>15</v>
          </cell>
          <cell r="T9">
            <v>49</v>
          </cell>
        </row>
      </sheetData>
      <sheetData sheetId="4">
        <row r="2">
          <cell r="H2">
            <v>8</v>
          </cell>
          <cell r="I2">
            <v>4</v>
          </cell>
          <cell r="J2">
            <v>4</v>
          </cell>
          <cell r="K2">
            <v>5</v>
          </cell>
          <cell r="L2">
            <v>21</v>
          </cell>
          <cell r="M2">
            <v>10</v>
          </cell>
          <cell r="N2">
            <v>10</v>
          </cell>
          <cell r="O2">
            <v>9</v>
          </cell>
          <cell r="P2">
            <v>9</v>
          </cell>
          <cell r="Q2">
            <v>5</v>
          </cell>
          <cell r="R2">
            <v>5</v>
          </cell>
          <cell r="S2">
            <v>48</v>
          </cell>
          <cell r="T2">
            <v>87</v>
          </cell>
        </row>
        <row r="3">
          <cell r="H3">
            <v>7</v>
          </cell>
          <cell r="I3">
            <v>5</v>
          </cell>
          <cell r="J3">
            <v>4</v>
          </cell>
          <cell r="K3">
            <v>3</v>
          </cell>
          <cell r="L3">
            <v>19</v>
          </cell>
          <cell r="M3">
            <v>8</v>
          </cell>
          <cell r="N3">
            <v>10</v>
          </cell>
          <cell r="O3">
            <v>8</v>
          </cell>
          <cell r="P3">
            <v>6</v>
          </cell>
          <cell r="Q3">
            <v>3</v>
          </cell>
          <cell r="R3">
            <v>3</v>
          </cell>
          <cell r="S3">
            <v>38</v>
          </cell>
          <cell r="T3">
            <v>73</v>
          </cell>
        </row>
        <row r="4">
          <cell r="H4">
            <v>2</v>
          </cell>
          <cell r="I4">
            <v>3</v>
          </cell>
          <cell r="J4">
            <v>5</v>
          </cell>
          <cell r="K4">
            <v>5</v>
          </cell>
          <cell r="L4">
            <v>15</v>
          </cell>
          <cell r="M4">
            <v>4</v>
          </cell>
          <cell r="N4">
            <v>3</v>
          </cell>
          <cell r="O4">
            <v>10</v>
          </cell>
          <cell r="P4">
            <v>5</v>
          </cell>
          <cell r="Q4">
            <v>3</v>
          </cell>
          <cell r="R4">
            <v>4</v>
          </cell>
          <cell r="S4">
            <v>29</v>
          </cell>
          <cell r="T4">
            <v>60</v>
          </cell>
        </row>
        <row r="5">
          <cell r="H5">
            <v>10</v>
          </cell>
          <cell r="I5">
            <v>5</v>
          </cell>
          <cell r="J5">
            <v>5</v>
          </cell>
          <cell r="K5">
            <v>3</v>
          </cell>
          <cell r="L5">
            <v>23</v>
          </cell>
          <cell r="M5">
            <v>10</v>
          </cell>
          <cell r="N5">
            <v>10</v>
          </cell>
          <cell r="O5">
            <v>10</v>
          </cell>
          <cell r="P5">
            <v>9</v>
          </cell>
          <cell r="Q5">
            <v>5</v>
          </cell>
          <cell r="R5">
            <v>5</v>
          </cell>
          <cell r="S5">
            <v>49</v>
          </cell>
          <cell r="T5">
            <v>88</v>
          </cell>
        </row>
        <row r="6">
          <cell r="H6">
            <v>5</v>
          </cell>
          <cell r="I6">
            <v>4</v>
          </cell>
          <cell r="J6">
            <v>5</v>
          </cell>
          <cell r="K6">
            <v>5</v>
          </cell>
          <cell r="L6">
            <v>19</v>
          </cell>
          <cell r="M6">
            <v>10</v>
          </cell>
          <cell r="N6">
            <v>8</v>
          </cell>
          <cell r="O6">
            <v>10</v>
          </cell>
          <cell r="P6">
            <v>8</v>
          </cell>
          <cell r="Q6">
            <v>5</v>
          </cell>
          <cell r="R6">
            <v>4</v>
          </cell>
          <cell r="S6">
            <v>45</v>
          </cell>
          <cell r="T6">
            <v>81</v>
          </cell>
        </row>
        <row r="7">
          <cell r="H7">
            <v>7</v>
          </cell>
          <cell r="I7">
            <v>5</v>
          </cell>
          <cell r="J7">
            <v>3</v>
          </cell>
          <cell r="K7">
            <v>3</v>
          </cell>
          <cell r="L7">
            <v>18</v>
          </cell>
          <cell r="M7">
            <v>6</v>
          </cell>
          <cell r="N7">
            <v>6</v>
          </cell>
          <cell r="O7">
            <v>7</v>
          </cell>
          <cell r="P7">
            <v>9</v>
          </cell>
          <cell r="Q7">
            <v>2</v>
          </cell>
          <cell r="R7">
            <v>3</v>
          </cell>
          <cell r="S7">
            <v>33</v>
          </cell>
          <cell r="T7">
            <v>72</v>
          </cell>
        </row>
        <row r="8">
          <cell r="H8">
            <v>7</v>
          </cell>
          <cell r="I8">
            <v>4</v>
          </cell>
          <cell r="J8">
            <v>5</v>
          </cell>
          <cell r="K8">
            <v>4</v>
          </cell>
          <cell r="L8">
            <v>20</v>
          </cell>
          <cell r="M8">
            <v>8</v>
          </cell>
          <cell r="N8">
            <v>8</v>
          </cell>
          <cell r="O8">
            <v>10</v>
          </cell>
          <cell r="P8">
            <v>7</v>
          </cell>
          <cell r="Q8">
            <v>5</v>
          </cell>
          <cell r="R8">
            <v>4</v>
          </cell>
          <cell r="S8">
            <v>42</v>
          </cell>
          <cell r="T8">
            <v>81</v>
          </cell>
        </row>
        <row r="9">
          <cell r="H9">
            <v>5</v>
          </cell>
          <cell r="I9">
            <v>2</v>
          </cell>
          <cell r="J9">
            <v>4</v>
          </cell>
          <cell r="K9">
            <v>1</v>
          </cell>
          <cell r="L9">
            <v>12</v>
          </cell>
          <cell r="M9">
            <v>2</v>
          </cell>
          <cell r="N9">
            <v>1</v>
          </cell>
          <cell r="O9">
            <v>10</v>
          </cell>
          <cell r="P9">
            <v>5</v>
          </cell>
          <cell r="Q9">
            <v>1</v>
          </cell>
          <cell r="R9">
            <v>1</v>
          </cell>
          <cell r="S9">
            <v>20</v>
          </cell>
          <cell r="T9">
            <v>51</v>
          </cell>
        </row>
      </sheetData>
      <sheetData sheetId="5"/>
      <sheetData sheetId="6"/>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workbookViewId="0">
      <selection activeCell="B20" sqref="B20"/>
    </sheetView>
  </sheetViews>
  <sheetFormatPr defaultRowHeight="15" x14ac:dyDescent="0.25"/>
  <cols>
    <col min="1" max="1" width="39.140625" customWidth="1"/>
    <col min="2" max="2" width="55" customWidth="1"/>
    <col min="3" max="17" width="10.7109375" customWidth="1"/>
    <col min="18" max="18" width="11.85546875" customWidth="1"/>
    <col min="19" max="19" width="10.7109375" customWidth="1"/>
    <col min="20" max="20" width="13.5703125" customWidth="1"/>
  </cols>
  <sheetData>
    <row r="1" spans="1:20" ht="60.75" customHeight="1" thickBot="1" x14ac:dyDescent="0.3">
      <c r="A1" s="66" t="s">
        <v>39</v>
      </c>
      <c r="B1" s="66"/>
      <c r="C1" s="66"/>
      <c r="D1" s="66"/>
      <c r="E1" s="66"/>
      <c r="F1" s="66"/>
      <c r="G1" s="66"/>
    </row>
    <row r="2" spans="1:20" ht="87.75" customHeight="1" thickBot="1" x14ac:dyDescent="0.3">
      <c r="A2" s="1" t="s">
        <v>0</v>
      </c>
      <c r="B2" s="1" t="s">
        <v>1</v>
      </c>
      <c r="C2" s="2" t="s">
        <v>2</v>
      </c>
      <c r="D2" s="3" t="s">
        <v>3</v>
      </c>
      <c r="E2" s="3" t="s">
        <v>4</v>
      </c>
      <c r="F2" s="4" t="s">
        <v>5</v>
      </c>
      <c r="G2" s="5" t="s">
        <v>6</v>
      </c>
      <c r="H2" s="6" t="s">
        <v>7</v>
      </c>
      <c r="I2" s="7" t="s">
        <v>8</v>
      </c>
      <c r="J2" s="7" t="s">
        <v>9</v>
      </c>
      <c r="K2" s="8" t="s">
        <v>10</v>
      </c>
      <c r="L2" s="9" t="s">
        <v>11</v>
      </c>
      <c r="M2" s="6" t="s">
        <v>12</v>
      </c>
      <c r="N2" s="7" t="s">
        <v>13</v>
      </c>
      <c r="O2" s="7" t="s">
        <v>14</v>
      </c>
      <c r="P2" s="8" t="s">
        <v>15</v>
      </c>
      <c r="Q2" s="7" t="s">
        <v>16</v>
      </c>
      <c r="R2" s="10" t="s">
        <v>17</v>
      </c>
      <c r="S2" s="9" t="s">
        <v>18</v>
      </c>
      <c r="T2" s="11" t="s">
        <v>19</v>
      </c>
    </row>
    <row r="3" spans="1:20" x14ac:dyDescent="0.25">
      <c r="A3" s="12" t="s">
        <v>20</v>
      </c>
      <c r="B3" s="13" t="s">
        <v>21</v>
      </c>
      <c r="C3" s="14">
        <v>4</v>
      </c>
      <c r="D3" s="15">
        <v>4</v>
      </c>
      <c r="E3" s="15">
        <v>3</v>
      </c>
      <c r="F3" s="16">
        <v>5</v>
      </c>
      <c r="G3" s="17">
        <f t="shared" ref="G3:G10" si="0">SUM(C3:F3)</f>
        <v>16</v>
      </c>
      <c r="H3" s="18">
        <f>AVERAGE([1]P1!H5,[1]P2!H5,[1]P3!H5,[1]P4!H5,[1]P5!H5)</f>
        <v>9.6</v>
      </c>
      <c r="I3" s="19">
        <f>AVERAGE([1]P1!I5,[1]P2!I5,[1]P3!I5,[1]P4!I5,[1]P5!I5)</f>
        <v>4.8</v>
      </c>
      <c r="J3" s="19">
        <f>AVERAGE([1]P1!J5,[1]P2!J5,[1]P3!J5,[1]P4!J5,[1]P5!J5)</f>
        <v>4.8</v>
      </c>
      <c r="K3" s="20">
        <f>AVERAGE([1]P1!K5,[1]P2!K5,[1]P3!K5,[1]P4!K5,[1]P5!K5)</f>
        <v>4</v>
      </c>
      <c r="L3" s="21">
        <f>AVERAGE([1]P1!L5,[1]P2!L5,[1]P3!L5,[1]P4!L5,[1]P5!L5)</f>
        <v>23.2</v>
      </c>
      <c r="M3" s="18">
        <f>AVERAGE([1]P1!M5,[1]P2!M5,[1]P3!M5,[1]P4!M5,[1]P5!M5)</f>
        <v>9.6</v>
      </c>
      <c r="N3" s="19">
        <f>AVERAGE([1]P1!N5,[1]P2!N5,[1]P3!N5,[1]P4!N5,[1]P5!N5)</f>
        <v>9.8000000000000007</v>
      </c>
      <c r="O3" s="19">
        <f>AVERAGE([1]P1!O5,[1]P2!O5,[1]P3!O5,[1]P4!O5,[1]P5!O5)</f>
        <v>9</v>
      </c>
      <c r="P3" s="19">
        <f>AVERAGE([1]P1!P5,[1]P2!P5,[1]P3!P5,[1]P4!P5,[1]P5!P5)</f>
        <v>9.4</v>
      </c>
      <c r="Q3" s="19">
        <f>AVERAGE([1]P1!Q5,[1]P2!Q5,[1]P3!Q5,[1]P4!Q5,[1]P5!Q5)</f>
        <v>4.5999999999999996</v>
      </c>
      <c r="R3" s="22">
        <f>AVERAGE([1]P1!R5,[1]P2!R5,[1]P3!R5,[1]P4!R5,[1]P5!R5)</f>
        <v>4.8</v>
      </c>
      <c r="S3" s="23">
        <f>AVERAGE([1]P1!S5,[1]P2!S5,[1]P3!S5,[1]P4!S5,[1]P5!S5)</f>
        <v>47.2</v>
      </c>
      <c r="T3" s="24">
        <f>AVERAGE([1]P1!T5,[1]P2!T5,[1]P3!T5,[1]P4!T5,[1]P5!T5)</f>
        <v>86.4</v>
      </c>
    </row>
    <row r="4" spans="1:20" x14ac:dyDescent="0.25">
      <c r="A4" s="25" t="s">
        <v>22</v>
      </c>
      <c r="B4" s="26" t="s">
        <v>23</v>
      </c>
      <c r="C4" s="27">
        <v>5</v>
      </c>
      <c r="D4" s="28">
        <v>5</v>
      </c>
      <c r="E4" s="28">
        <v>2</v>
      </c>
      <c r="F4" s="29">
        <v>4</v>
      </c>
      <c r="G4" s="30">
        <f t="shared" si="0"/>
        <v>16</v>
      </c>
      <c r="H4" s="31">
        <f>AVERAGE([1]P1!H2,[1]P2!H2,[1]P3!H2,[1]P4!H2,[1]P5!H2)</f>
        <v>9</v>
      </c>
      <c r="I4" s="32">
        <f>AVERAGE([1]P1!I2,[1]P2!I2,[1]P3!I2,[1]P4!I2,[1]P5!I2)</f>
        <v>3.6</v>
      </c>
      <c r="J4" s="32">
        <f>AVERAGE([1]P1!J2,[1]P2!J2,[1]P3!J2,[1]P4!J2,[1]P5!J2)</f>
        <v>4.5999999999999996</v>
      </c>
      <c r="K4" s="33">
        <f>AVERAGE([1]P1!K2,[1]P2!K2,[1]P3!K2,[1]P4!K2,[1]P5!K2)</f>
        <v>4.5999999999999996</v>
      </c>
      <c r="L4" s="34">
        <f>AVERAGE([1]P1!L2,[1]P2!L2,[1]P3!L2,[1]P4!L2,[1]P5!L2)</f>
        <v>21.8</v>
      </c>
      <c r="M4" s="31">
        <f>AVERAGE([1]P1!M2,[1]P2!M2,[1]P3!M2,[1]P4!M2,[1]P5!M2)</f>
        <v>9.6</v>
      </c>
      <c r="N4" s="32">
        <f>AVERAGE([1]P1!N2,[1]P2!N2,[1]P3!N2,[1]P4!N2,[1]P5!N2)</f>
        <v>9.8000000000000007</v>
      </c>
      <c r="O4" s="32">
        <f>AVERAGE([1]P1!O2,[1]P2!O2,[1]P3!O2,[1]P4!O2,[1]P5!O2)</f>
        <v>8.8000000000000007</v>
      </c>
      <c r="P4" s="32">
        <f>AVERAGE([1]P1!P2,[1]P2!P2,[1]P3!P2,[1]P4!P2,[1]P5!P2)</f>
        <v>9.4</v>
      </c>
      <c r="Q4" s="32">
        <f>AVERAGE([1]P1!Q2,[1]P2!Q2,[1]P3!Q2,[1]P4!Q2,[1]P5!Q2)</f>
        <v>4.2</v>
      </c>
      <c r="R4" s="35">
        <f>AVERAGE([1]P1!R2,[1]P2!R2,[1]P3!R2,[1]P4!R2,[1]P5!R2)</f>
        <v>4.8</v>
      </c>
      <c r="S4" s="36">
        <f>AVERAGE([1]P1!S2,[1]P2!S2,[1]P3!S2,[1]P4!S2,[1]P5!S2)</f>
        <v>46.6</v>
      </c>
      <c r="T4" s="37">
        <f>AVERAGE([1]P1!T2,[1]P2!T2,[1]P3!T2,[1]P4!T2,[1]P5!T2)</f>
        <v>84.8</v>
      </c>
    </row>
    <row r="5" spans="1:20" x14ac:dyDescent="0.25">
      <c r="A5" s="25" t="s">
        <v>24</v>
      </c>
      <c r="B5" s="26" t="s">
        <v>25</v>
      </c>
      <c r="C5" s="27">
        <v>4</v>
      </c>
      <c r="D5" s="28">
        <v>4</v>
      </c>
      <c r="E5" s="28">
        <v>4</v>
      </c>
      <c r="F5" s="29">
        <v>4</v>
      </c>
      <c r="G5" s="38">
        <f t="shared" si="0"/>
        <v>16</v>
      </c>
      <c r="H5" s="31">
        <f>AVERAGE([1]P1!H3,[1]P2!H3,[1]P3!H3,[1]P4!H3,[1]P5!H3)</f>
        <v>8.1999999999999993</v>
      </c>
      <c r="I5" s="32">
        <f>AVERAGE([1]P1!I3,[1]P2!I3,[1]P3!I3,[1]P4!I3,[1]P5!I3)</f>
        <v>5</v>
      </c>
      <c r="J5" s="32">
        <f>AVERAGE([1]P1!J3,[1]P2!J3,[1]P3!J3,[1]P4!J3,[1]P5!J3)</f>
        <v>4.8</v>
      </c>
      <c r="K5" s="33">
        <f>AVERAGE([1]P1!K3,[1]P2!K3,[1]P3!K3,[1]P4!K3,[1]P5!K3)</f>
        <v>4.2</v>
      </c>
      <c r="L5" s="34">
        <f>AVERAGE([1]P1!L3,[1]P2!L3,[1]P3!L3,[1]P4!L3,[1]P5!L3)</f>
        <v>22.2</v>
      </c>
      <c r="M5" s="31">
        <f>AVERAGE([1]P1!M3,[1]P2!M3,[1]P3!M3,[1]P4!M3,[1]P5!M3)</f>
        <v>8.6</v>
      </c>
      <c r="N5" s="32">
        <f>AVERAGE([1]P1!N3,[1]P2!N3,[1]P3!N3,[1]P4!N3,[1]P5!N3)</f>
        <v>9.1999999999999993</v>
      </c>
      <c r="O5" s="32">
        <f>AVERAGE([1]P1!O3,[1]P2!O3,[1]P3!O3,[1]P4!O3,[1]P5!O3)</f>
        <v>8.6</v>
      </c>
      <c r="P5" s="32">
        <f>AVERAGE([1]P1!P3,[1]P2!P3,[1]P3!P3,[1]P4!P3,[1]P5!P3)</f>
        <v>8</v>
      </c>
      <c r="Q5" s="32">
        <f>AVERAGE([1]P1!Q3,[1]P2!Q3,[1]P3!Q3,[1]P4!Q3,[1]P5!Q3)</f>
        <v>3.4</v>
      </c>
      <c r="R5" s="35">
        <f>AVERAGE([1]P1!R3,[1]P2!R3,[1]P3!R3,[1]P4!R3,[1]P5!R3)</f>
        <v>3.4</v>
      </c>
      <c r="S5" s="36">
        <f>AVERAGE([1]P1!S3,[1]P2!S3,[1]P3!S3,[1]P4!S3,[1]P5!S3)</f>
        <v>41.2</v>
      </c>
      <c r="T5" s="37">
        <f>AVERAGE([1]P1!T3,[1]P2!T3,[1]P3!T3,[1]P4!T3,[1]P5!T3)</f>
        <v>79.400000000000006</v>
      </c>
    </row>
    <row r="6" spans="1:20" x14ac:dyDescent="0.25">
      <c r="A6" s="25" t="s">
        <v>26</v>
      </c>
      <c r="B6" s="26" t="s">
        <v>27</v>
      </c>
      <c r="C6" s="27">
        <v>4</v>
      </c>
      <c r="D6" s="28">
        <v>5</v>
      </c>
      <c r="E6" s="28">
        <v>3</v>
      </c>
      <c r="F6" s="29">
        <v>5</v>
      </c>
      <c r="G6" s="38">
        <f t="shared" si="0"/>
        <v>17</v>
      </c>
      <c r="H6" s="31">
        <f>AVERAGE([1]P1!H6,[1]P2!H6,[1]P3!H6,[1]P4!H6,[1]P5!H6)</f>
        <v>7.2</v>
      </c>
      <c r="I6" s="32">
        <f>AVERAGE([1]P1!I6,[1]P2!I6,[1]P3!I6,[1]P4!I6,[1]P5!I6)</f>
        <v>4.4000000000000004</v>
      </c>
      <c r="J6" s="32">
        <f>AVERAGE([1]P1!J6,[1]P2!J6,[1]P3!J6,[1]P4!J6,[1]P5!J6)</f>
        <v>4.5999999999999996</v>
      </c>
      <c r="K6" s="33">
        <f>AVERAGE([1]P1!K6,[1]P2!K6,[1]P3!K6,[1]P4!K6,[1]P5!K6)</f>
        <v>4.5999999999999996</v>
      </c>
      <c r="L6" s="34">
        <f>AVERAGE([1]P1!L6,[1]P2!L6,[1]P3!L6,[1]P4!L6,[1]P5!L6)</f>
        <v>20.8</v>
      </c>
      <c r="M6" s="31">
        <f>AVERAGE([1]P1!M6,[1]P2!M6,[1]P3!M6,[1]P4!M6,[1]P5!M6)</f>
        <v>8</v>
      </c>
      <c r="N6" s="32">
        <f>AVERAGE([1]P1!N6,[1]P2!N6,[1]P3!N6,[1]P4!N6,[1]P5!N6)</f>
        <v>7.8</v>
      </c>
      <c r="O6" s="32">
        <f>AVERAGE([1]P1!O6,[1]P2!O6,[1]P3!O6,[1]P4!O6,[1]P5!O6)</f>
        <v>8.6</v>
      </c>
      <c r="P6" s="32">
        <f>AVERAGE([1]P1!P6,[1]P2!P6,[1]P3!P6,[1]P4!P6,[1]P5!P6)</f>
        <v>7.8</v>
      </c>
      <c r="Q6" s="32">
        <f>AVERAGE([1]P1!Q6,[1]P2!Q6,[1]P3!Q6,[1]P4!Q6,[1]P5!Q6)</f>
        <v>4.4000000000000004</v>
      </c>
      <c r="R6" s="35">
        <f>AVERAGE([1]P1!R6,[1]P2!R6,[1]P3!R6,[1]P4!R6,[1]P5!R6)</f>
        <v>4.2</v>
      </c>
      <c r="S6" s="36">
        <f>AVERAGE([1]P1!S6,[1]P2!S6,[1]P3!S6,[1]P4!S6,[1]P5!S6)</f>
        <v>40.799999999999997</v>
      </c>
      <c r="T6" s="37">
        <f>AVERAGE([1]P1!T6,[1]P2!T6,[1]P3!T6,[1]P4!T6,[1]P5!T6)</f>
        <v>78.599999999999994</v>
      </c>
    </row>
    <row r="7" spans="1:20" x14ac:dyDescent="0.25">
      <c r="A7" s="25" t="s">
        <v>28</v>
      </c>
      <c r="B7" s="26" t="s">
        <v>29</v>
      </c>
      <c r="C7" s="27">
        <v>6</v>
      </c>
      <c r="D7" s="28">
        <v>5</v>
      </c>
      <c r="E7" s="28">
        <v>5</v>
      </c>
      <c r="F7" s="29">
        <v>5</v>
      </c>
      <c r="G7" s="38">
        <f t="shared" si="0"/>
        <v>21</v>
      </c>
      <c r="H7" s="31">
        <f>AVERAGE([1]P1!H7,[1]P2!H7,[1]P3!H7,[1]P4!H7,[1]P5!H7)</f>
        <v>7.4</v>
      </c>
      <c r="I7" s="32">
        <f>AVERAGE([1]P1!I7,[1]P2!I7,[1]P3!I7,[1]P4!I7,[1]P5!I7)</f>
        <v>4.2</v>
      </c>
      <c r="J7" s="32">
        <f>AVERAGE([1]P1!J7,[1]P2!J7,[1]P3!J7,[1]P4!J7,[1]P5!J7)</f>
        <v>3.8</v>
      </c>
      <c r="K7" s="33">
        <f>AVERAGE([1]P1!K7,[1]P2!K7,[1]P3!K7,[1]P4!K7,[1]P5!K7)</f>
        <v>3.4</v>
      </c>
      <c r="L7" s="34">
        <f>AVERAGE([1]P1!L7,[1]P2!L7,[1]P3!L7,[1]P4!L7,[1]P5!L7)</f>
        <v>18.8</v>
      </c>
      <c r="M7" s="31">
        <f>AVERAGE([1]P1!M7,[1]P2!M7,[1]P3!M7,[1]P4!M7,[1]P5!M7)</f>
        <v>7.4</v>
      </c>
      <c r="N7" s="32">
        <f>AVERAGE([1]P1!N7,[1]P2!N7,[1]P3!N7,[1]P4!N7,[1]P5!N7)</f>
        <v>7</v>
      </c>
      <c r="O7" s="32">
        <f>AVERAGE([1]P1!O7,[1]P2!O7,[1]P3!O7,[1]P4!O7,[1]P5!O7)</f>
        <v>7.2</v>
      </c>
      <c r="P7" s="32">
        <f>AVERAGE([1]P1!P7,[1]P2!P7,[1]P3!P7,[1]P4!P7,[1]P5!P7)</f>
        <v>7.8</v>
      </c>
      <c r="Q7" s="32">
        <f>AVERAGE([1]P1!Q7,[1]P2!Q7,[1]P3!Q7,[1]P4!Q7,[1]P5!Q7)</f>
        <v>3</v>
      </c>
      <c r="R7" s="35">
        <f>AVERAGE([1]P1!R7,[1]P2!R7,[1]P3!R7,[1]P4!R7,[1]P5!R7)</f>
        <v>3.2</v>
      </c>
      <c r="S7" s="36">
        <f>AVERAGE([1]P1!S7,[1]P2!S7,[1]P3!S7,[1]P4!S7,[1]P5!S7)</f>
        <v>35.6</v>
      </c>
      <c r="T7" s="37">
        <f>AVERAGE([1]P1!T7,[1]P2!T7,[1]P3!T7,[1]P4!T7,[1]P5!T7)</f>
        <v>75.400000000000006</v>
      </c>
    </row>
    <row r="8" spans="1:20" x14ac:dyDescent="0.25">
      <c r="A8" s="25" t="s">
        <v>30</v>
      </c>
      <c r="B8" s="26" t="s">
        <v>31</v>
      </c>
      <c r="C8" s="27">
        <v>6</v>
      </c>
      <c r="D8" s="28">
        <v>4</v>
      </c>
      <c r="E8" s="28">
        <v>5</v>
      </c>
      <c r="F8" s="29">
        <v>4</v>
      </c>
      <c r="G8" s="38">
        <f t="shared" si="0"/>
        <v>19</v>
      </c>
      <c r="H8" s="31">
        <f>AVERAGE([1]P1!H8,[1]P2!H8,[1]P3!H8,[1]P4!H8,[1]P5!H8)</f>
        <v>7.2</v>
      </c>
      <c r="I8" s="32">
        <f>AVERAGE([1]P1!I8,[1]P2!I8,[1]P3!I8,[1]P4!I8,[1]P5!I8)</f>
        <v>4</v>
      </c>
      <c r="J8" s="32">
        <f>AVERAGE([1]P1!J8,[1]P2!J8,[1]P3!J8,[1]P4!J8,[1]P5!J8)</f>
        <v>4.5999999999999996</v>
      </c>
      <c r="K8" s="33">
        <f>AVERAGE([1]P1!K8,[1]P2!K8,[1]P3!K8,[1]P4!K8,[1]P5!K8)</f>
        <v>4.5999999999999996</v>
      </c>
      <c r="L8" s="34">
        <f>AVERAGE([1]P1!L8,[1]P2!L8,[1]P3!L8,[1]P4!L8,[1]P5!L8)</f>
        <v>20.399999999999999</v>
      </c>
      <c r="M8" s="31">
        <f>AVERAGE([1]P1!M8,[1]P2!M8,[1]P3!M8,[1]P4!M8,[1]P5!M8)</f>
        <v>6.4</v>
      </c>
      <c r="N8" s="32">
        <f>AVERAGE([1]P1!N8,[1]P2!N8,[1]P3!N8,[1]P4!N8,[1]P5!N8)</f>
        <v>6.4</v>
      </c>
      <c r="O8" s="32">
        <f>AVERAGE([1]P1!O8,[1]P2!O8,[1]P3!O8,[1]P4!O8,[1]P5!O8)</f>
        <v>7.8</v>
      </c>
      <c r="P8" s="32">
        <f>AVERAGE([1]P1!P8,[1]P2!P8,[1]P3!P8,[1]P4!P8,[1]P5!P8)</f>
        <v>6.2</v>
      </c>
      <c r="Q8" s="32">
        <f>AVERAGE([1]P1!Q8,[1]P2!Q8,[1]P3!Q8,[1]P4!Q8,[1]P5!Q8)</f>
        <v>5</v>
      </c>
      <c r="R8" s="35">
        <f>AVERAGE([1]P1!R8,[1]P2!R8,[1]P3!R8,[1]P4!R8,[1]P5!R8)</f>
        <v>3.8</v>
      </c>
      <c r="S8" s="36">
        <f>AVERAGE([1]P1!S8,[1]P2!S8,[1]P3!S8,[1]P4!S8,[1]P5!S8)</f>
        <v>35.6</v>
      </c>
      <c r="T8" s="37">
        <f>AVERAGE([1]P1!T8,[1]P2!T8,[1]P3!T8,[1]P4!T8,[1]P5!T8)</f>
        <v>75</v>
      </c>
    </row>
    <row r="9" spans="1:20" x14ac:dyDescent="0.25">
      <c r="A9" s="25" t="s">
        <v>32</v>
      </c>
      <c r="B9" s="26" t="s">
        <v>33</v>
      </c>
      <c r="C9" s="27">
        <v>5</v>
      </c>
      <c r="D9" s="28">
        <v>4</v>
      </c>
      <c r="E9" s="28">
        <v>5</v>
      </c>
      <c r="F9" s="29">
        <v>5</v>
      </c>
      <c r="G9" s="38">
        <f t="shared" si="0"/>
        <v>19</v>
      </c>
      <c r="H9" s="31">
        <f>AVERAGE([1]P1!H9,[1]P2!H9,[1]P3!H9,[1]P4!H9,[1]P5!H9)</f>
        <v>4</v>
      </c>
      <c r="I9" s="32">
        <f>AVERAGE([1]P1!I9,[1]P2!I9,[1]P3!I9,[1]P4!I9,[1]P5!I9)</f>
        <v>2.2000000000000002</v>
      </c>
      <c r="J9" s="32">
        <f>AVERAGE([1]P1!J9,[1]P2!J9,[1]P3!J9,[1]P4!J9,[1]P5!J9)</f>
        <v>4.4000000000000004</v>
      </c>
      <c r="K9" s="33">
        <f>AVERAGE([1]P1!K9,[1]P2!K9,[1]P3!K9,[1]P4!K9,[1]P5!K9)</f>
        <v>2.4</v>
      </c>
      <c r="L9" s="34">
        <f>AVERAGE([1]P1!L9,[1]P2!L9,[1]P3!L9,[1]P4!L9,[1]P5!L9)</f>
        <v>13</v>
      </c>
      <c r="M9" s="31">
        <f>AVERAGE([1]P1!M9,[1]P2!M9,[1]P3!M9,[1]P4!M9,[1]P5!M9)</f>
        <v>2.6</v>
      </c>
      <c r="N9" s="32">
        <f>AVERAGE([1]P1!N9,[1]P2!N9,[1]P3!N9,[1]P4!N9,[1]P5!N9)</f>
        <v>1.8</v>
      </c>
      <c r="O9" s="32">
        <f>AVERAGE([1]P1!O9,[1]P2!O9,[1]P3!O9,[1]P4!O9,[1]P5!O9)</f>
        <v>5</v>
      </c>
      <c r="P9" s="32">
        <f>AVERAGE([1]P1!P9,[1]P2!P9,[1]P3!P9,[1]P4!P9,[1]P5!P9)</f>
        <v>4</v>
      </c>
      <c r="Q9" s="32">
        <f>AVERAGE([1]P1!Q9,[1]P2!Q9,[1]P3!Q9,[1]P4!Q9,[1]P5!Q9)</f>
        <v>1.6</v>
      </c>
      <c r="R9" s="35">
        <f>AVERAGE([1]P1!R9,[1]P2!R9,[1]P3!R9,[1]P4!R9,[1]P5!R9)</f>
        <v>2.4</v>
      </c>
      <c r="S9" s="36">
        <f>AVERAGE([1]P1!S9,[1]P2!S9,[1]P3!S9,[1]P4!S9,[1]P5!S9)</f>
        <v>17.399999999999999</v>
      </c>
      <c r="T9" s="37">
        <f>AVERAGE([1]P1!T9,[1]P2!T9,[1]P3!T9,[1]P4!T9,[1]P5!T9)</f>
        <v>49.4</v>
      </c>
    </row>
    <row r="10" spans="1:20" ht="15.75" thickBot="1" x14ac:dyDescent="0.3">
      <c r="A10" s="39" t="s">
        <v>34</v>
      </c>
      <c r="B10" s="40" t="s">
        <v>35</v>
      </c>
      <c r="C10" s="41">
        <v>4</v>
      </c>
      <c r="D10" s="42">
        <v>4</v>
      </c>
      <c r="E10" s="42">
        <v>5</v>
      </c>
      <c r="F10" s="43">
        <v>3</v>
      </c>
      <c r="G10" s="44">
        <f t="shared" si="0"/>
        <v>16</v>
      </c>
      <c r="H10" s="45">
        <f>AVERAGE([1]P1!H4,[1]P2!H4,[1]P3!H4,[1]P4!H4,[1]P5!H4)</f>
        <v>2</v>
      </c>
      <c r="I10" s="46">
        <f>AVERAGE([1]P1!I4,[1]P2!I4,[1]P3!I4,[1]P4!I4,[1]P5!I4)</f>
        <v>2</v>
      </c>
      <c r="J10" s="46">
        <f>AVERAGE([1]P1!J4,[1]P2!J4,[1]P3!J4,[1]P4!J4,[1]P5!J4)</f>
        <v>3.2</v>
      </c>
      <c r="K10" s="47">
        <f>AVERAGE([1]P1!K4,[1]P2!K4,[1]P3!K4,[1]P4!K4,[1]P5!K4)</f>
        <v>2.8</v>
      </c>
      <c r="L10" s="48">
        <f>AVERAGE([1]P1!L4,[1]P2!L4,[1]P3!L4,[1]P4!L4,[1]P5!L4)</f>
        <v>10</v>
      </c>
      <c r="M10" s="45">
        <f>AVERAGE([1]P1!M4,[1]P2!M4,[1]P3!M4,[1]P4!M4,[1]P5!M4)</f>
        <v>2.8</v>
      </c>
      <c r="N10" s="46">
        <f>AVERAGE([1]P1!N4,[1]P2!N4,[1]P3!N4,[1]P4!N4,[1]P5!N4)</f>
        <v>1.8</v>
      </c>
      <c r="O10" s="46">
        <f>AVERAGE([1]P1!O4,[1]P2!O4,[1]P3!O4,[1]P4!O4,[1]P5!O4)</f>
        <v>4</v>
      </c>
      <c r="P10" s="46">
        <f>AVERAGE([1]P1!P4,[1]P2!P4,[1]P3!P4,[1]P4!P4,[1]P5!P4)</f>
        <v>3</v>
      </c>
      <c r="Q10" s="46">
        <f>AVERAGE([1]P1!Q4,[1]P2!Q4,[1]P3!Q4,[1]P4!Q4,[1]P5!Q4)</f>
        <v>2.2000000000000002</v>
      </c>
      <c r="R10" s="49">
        <f>AVERAGE([1]P1!R4,[1]P2!R4,[1]P3!R4,[1]P4!R4,[1]P5!R4)</f>
        <v>3.8</v>
      </c>
      <c r="S10" s="50">
        <f>AVERAGE([1]P1!S4,[1]P2!S4,[1]P3!S4,[1]P4!S4,[1]P5!S4)</f>
        <v>17.600000000000001</v>
      </c>
      <c r="T10" s="51">
        <f>AVERAGE([1]P1!T4,[1]P2!T4,[1]P3!T4,[1]P4!T4,[1]P5!T4)</f>
        <v>43.6</v>
      </c>
    </row>
  </sheetData>
  <mergeCells count="1">
    <mergeCell ref="A1:G1"/>
  </mergeCells>
  <pageMargins left="0.70866141732283472" right="0.70866141732283472" top="0.78740157480314965" bottom="0.78740157480314965" header="0.31496062992125984" footer="0.31496062992125984"/>
  <pageSetup paperSize="8"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F19" sqref="F19"/>
    </sheetView>
  </sheetViews>
  <sheetFormatPr defaultRowHeight="15" x14ac:dyDescent="0.25"/>
  <cols>
    <col min="2" max="2" width="46" customWidth="1"/>
    <col min="3" max="4" width="18.28515625" customWidth="1"/>
    <col min="5" max="5" width="13.140625" customWidth="1"/>
    <col min="6" max="6" width="18.5703125" customWidth="1"/>
    <col min="7" max="7" width="19.42578125" customWidth="1"/>
  </cols>
  <sheetData>
    <row r="1" spans="1:8" ht="32.25" customHeight="1" x14ac:dyDescent="0.25">
      <c r="A1" s="67" t="s">
        <v>39</v>
      </c>
      <c r="B1" s="68"/>
      <c r="C1" s="68"/>
      <c r="D1" s="68"/>
      <c r="E1" s="68"/>
      <c r="F1" s="68"/>
      <c r="G1" s="69"/>
    </row>
    <row r="3" spans="1:8" x14ac:dyDescent="0.25">
      <c r="C3" s="52" t="s">
        <v>36</v>
      </c>
      <c r="D3" s="52" t="s">
        <v>37</v>
      </c>
      <c r="E3" s="52" t="s">
        <v>38</v>
      </c>
      <c r="F3" s="52" t="s">
        <v>57</v>
      </c>
    </row>
    <row r="4" spans="1:8" x14ac:dyDescent="0.25">
      <c r="B4" s="26" t="s">
        <v>21</v>
      </c>
      <c r="C4" s="53">
        <v>13038000</v>
      </c>
      <c r="D4" s="53">
        <v>8000000</v>
      </c>
      <c r="E4" s="54">
        <v>86.4</v>
      </c>
      <c r="F4" s="64" t="s">
        <v>58</v>
      </c>
      <c r="H4" s="56"/>
    </row>
    <row r="5" spans="1:8" x14ac:dyDescent="0.25">
      <c r="B5" s="26" t="s">
        <v>23</v>
      </c>
      <c r="C5" s="53">
        <v>15385000</v>
      </c>
      <c r="D5" s="53">
        <v>5800000</v>
      </c>
      <c r="E5" s="54">
        <v>84.8</v>
      </c>
      <c r="F5" s="64" t="s">
        <v>59</v>
      </c>
      <c r="G5" s="55"/>
    </row>
    <row r="6" spans="1:8" x14ac:dyDescent="0.25">
      <c r="B6" s="26" t="s">
        <v>25</v>
      </c>
      <c r="C6" s="53">
        <v>5220000</v>
      </c>
      <c r="D6" s="53">
        <v>2500000</v>
      </c>
      <c r="E6" s="54">
        <v>79.400000000000006</v>
      </c>
      <c r="F6" s="64">
        <v>2500000</v>
      </c>
    </row>
    <row r="7" spans="1:8" x14ac:dyDescent="0.25">
      <c r="B7" s="26" t="s">
        <v>27</v>
      </c>
      <c r="C7" s="53">
        <v>10500000</v>
      </c>
      <c r="D7" s="53">
        <v>3500000</v>
      </c>
      <c r="E7" s="54">
        <v>78.599999999999994</v>
      </c>
      <c r="F7" s="64">
        <v>2500000</v>
      </c>
      <c r="G7" s="57"/>
    </row>
    <row r="8" spans="1:8" x14ac:dyDescent="0.25">
      <c r="B8" s="26" t="s">
        <v>29</v>
      </c>
      <c r="C8" s="53">
        <v>13705000</v>
      </c>
      <c r="D8" s="53">
        <v>3445000</v>
      </c>
      <c r="E8" s="54">
        <v>75.400000000000006</v>
      </c>
      <c r="F8" s="64">
        <v>1800000</v>
      </c>
      <c r="G8" s="57"/>
    </row>
    <row r="9" spans="1:8" x14ac:dyDescent="0.25">
      <c r="B9" s="26" t="s">
        <v>31</v>
      </c>
      <c r="C9" s="53">
        <v>8000000</v>
      </c>
      <c r="D9" s="53">
        <v>4180000</v>
      </c>
      <c r="E9" s="54">
        <v>75</v>
      </c>
      <c r="F9" s="64">
        <v>2500000</v>
      </c>
    </row>
    <row r="10" spans="1:8" x14ac:dyDescent="0.25">
      <c r="B10" s="26" t="s">
        <v>33</v>
      </c>
      <c r="C10" s="53">
        <v>43400000</v>
      </c>
      <c r="D10" s="53">
        <v>1000000</v>
      </c>
      <c r="E10" s="54">
        <v>49.4</v>
      </c>
      <c r="F10" s="65">
        <v>0</v>
      </c>
    </row>
    <row r="11" spans="1:8" x14ac:dyDescent="0.25">
      <c r="B11" s="26" t="s">
        <v>35</v>
      </c>
      <c r="C11" s="53">
        <v>3811492</v>
      </c>
      <c r="D11" s="53">
        <v>1533800</v>
      </c>
      <c r="E11" s="54">
        <v>43.6</v>
      </c>
      <c r="F11" s="65">
        <v>0</v>
      </c>
    </row>
    <row r="12" spans="1:8" x14ac:dyDescent="0.25">
      <c r="D12" s="58">
        <f>SUM(D4:D11)</f>
        <v>29958800</v>
      </c>
      <c r="F12" s="57">
        <v>22400000</v>
      </c>
    </row>
    <row r="14" spans="1:8" x14ac:dyDescent="0.25">
      <c r="B14" s="70" t="s">
        <v>60</v>
      </c>
      <c r="C14" s="70"/>
      <c r="D14" s="70"/>
      <c r="E14" s="70"/>
      <c r="F14" s="70"/>
    </row>
    <row r="15" spans="1:8" x14ac:dyDescent="0.25">
      <c r="B15" s="70"/>
      <c r="C15" s="70"/>
      <c r="D15" s="70"/>
      <c r="E15" s="70"/>
      <c r="F15" s="70"/>
    </row>
  </sheetData>
  <mergeCells count="2">
    <mergeCell ref="A1:G1"/>
    <mergeCell ref="B14:F15"/>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3" sqref="A23"/>
    </sheetView>
  </sheetViews>
  <sheetFormatPr defaultRowHeight="15" x14ac:dyDescent="0.25"/>
  <cols>
    <col min="1" max="1" width="128" customWidth="1"/>
  </cols>
  <sheetData>
    <row r="1" spans="1:1" x14ac:dyDescent="0.25">
      <c r="A1" s="60" t="s">
        <v>40</v>
      </c>
    </row>
    <row r="2" spans="1:1" ht="182.25" customHeight="1" x14ac:dyDescent="0.25">
      <c r="A2" s="63" t="s">
        <v>56</v>
      </c>
    </row>
    <row r="3" spans="1:1" x14ac:dyDescent="0.25">
      <c r="A3" s="61"/>
    </row>
    <row r="4" spans="1:1" x14ac:dyDescent="0.25">
      <c r="A4" s="60" t="s">
        <v>41</v>
      </c>
    </row>
    <row r="5" spans="1:1" ht="255.75" customHeight="1" x14ac:dyDescent="0.25">
      <c r="A5" s="62" t="s">
        <v>42</v>
      </c>
    </row>
    <row r="6" spans="1:1" x14ac:dyDescent="0.25">
      <c r="A6" t="s">
        <v>43</v>
      </c>
    </row>
    <row r="7" spans="1:1" x14ac:dyDescent="0.25">
      <c r="A7" s="60" t="s">
        <v>44</v>
      </c>
    </row>
    <row r="8" spans="1:1" s="59" customFormat="1" ht="240.75" customHeight="1" x14ac:dyDescent="0.25">
      <c r="A8" s="59" t="s">
        <v>45</v>
      </c>
    </row>
    <row r="10" spans="1:1" x14ac:dyDescent="0.25">
      <c r="A10" s="60" t="s">
        <v>46</v>
      </c>
    </row>
    <row r="11" spans="1:1" s="59" customFormat="1" ht="142.5" customHeight="1" x14ac:dyDescent="0.25">
      <c r="A11" s="59" t="s">
        <v>47</v>
      </c>
    </row>
    <row r="13" spans="1:1" x14ac:dyDescent="0.25">
      <c r="A13" s="60" t="s">
        <v>48</v>
      </c>
    </row>
    <row r="14" spans="1:1" s="59" customFormat="1" ht="132" customHeight="1" x14ac:dyDescent="0.25">
      <c r="A14" s="59" t="s">
        <v>49</v>
      </c>
    </row>
    <row r="16" spans="1:1" x14ac:dyDescent="0.25">
      <c r="A16" s="60" t="s">
        <v>50</v>
      </c>
    </row>
    <row r="17" spans="1:1" ht="141.75" customHeight="1" x14ac:dyDescent="0.25">
      <c r="A17" s="59" t="s">
        <v>51</v>
      </c>
    </row>
    <row r="19" spans="1:1" x14ac:dyDescent="0.25">
      <c r="A19" s="60" t="s">
        <v>52</v>
      </c>
    </row>
    <row r="20" spans="1:1" ht="133.5" customHeight="1" x14ac:dyDescent="0.25">
      <c r="A20" s="59" t="s">
        <v>53</v>
      </c>
    </row>
    <row r="22" spans="1:1" x14ac:dyDescent="0.25">
      <c r="A22" s="60" t="s">
        <v>54</v>
      </c>
    </row>
    <row r="24" spans="1:1" ht="222" customHeight="1" x14ac:dyDescent="0.25">
      <c r="A24" s="59" t="s">
        <v>55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bodování</vt:lpstr>
      <vt:lpstr>přidělené dotace</vt:lpstr>
      <vt:lpstr>slovní hodnocení</vt:lpstr>
    </vt:vector>
  </TitlesOfParts>
  <Company>ATC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Zahradníčková Zuzana</dc:creator>
  <cp:lastModifiedBy>Zahradníčková Zuzana</cp:lastModifiedBy>
  <cp:lastPrinted>2017-02-23T13:03:45Z</cp:lastPrinted>
  <dcterms:created xsi:type="dcterms:W3CDTF">2017-02-17T16:13:58Z</dcterms:created>
  <dcterms:modified xsi:type="dcterms:W3CDTF">2017-02-28T09:26:38Z</dcterms:modified>
</cp:coreProperties>
</file>