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60" windowWidth="18195" windowHeight="6960"/>
  </bookViews>
  <sheets>
    <sheet name="bodování" sheetId="1" r:id="rId1"/>
    <sheet name="přidělené dotace" sheetId="2" r:id="rId2"/>
    <sheet name="slovní hodnocení" sheetId="3" r:id="rId3"/>
  </sheets>
  <externalReferences>
    <externalReference r:id="rId4"/>
  </externalReferences>
  <definedNames>
    <definedName name="_GoBack" localSheetId="2">'slovní hodnocení'!$A$6</definedName>
  </definedNames>
  <calcPr calcId="145621"/>
</workbook>
</file>

<file path=xl/calcChain.xml><?xml version="1.0" encoding="utf-8"?>
<calcChain xmlns="http://schemas.openxmlformats.org/spreadsheetml/2006/main">
  <c r="F7" i="2" l="1"/>
  <c r="D7" i="2"/>
  <c r="C7" i="2"/>
  <c r="T5" i="1" l="1"/>
  <c r="S5" i="1"/>
  <c r="R5" i="1"/>
  <c r="Q5" i="1"/>
  <c r="P5" i="1"/>
  <c r="O5" i="1"/>
  <c r="N5" i="1"/>
  <c r="M5" i="1"/>
  <c r="L5" i="1"/>
  <c r="K5" i="1"/>
  <c r="J5" i="1"/>
  <c r="I5" i="1"/>
  <c r="H5" i="1"/>
  <c r="T4" i="1"/>
  <c r="S4" i="1"/>
  <c r="R4" i="1"/>
  <c r="Q4" i="1"/>
  <c r="P4" i="1"/>
  <c r="O4" i="1"/>
  <c r="N4" i="1"/>
  <c r="M4" i="1"/>
  <c r="L4" i="1"/>
  <c r="K4" i="1"/>
  <c r="J4" i="1"/>
  <c r="I4" i="1"/>
  <c r="H4" i="1"/>
  <c r="T3" i="1"/>
  <c r="S3" i="1"/>
  <c r="R3" i="1"/>
  <c r="Q3" i="1"/>
  <c r="P3" i="1"/>
  <c r="O3" i="1"/>
  <c r="N3" i="1"/>
  <c r="M3" i="1"/>
  <c r="L3" i="1"/>
  <c r="K3" i="1"/>
  <c r="J3" i="1"/>
  <c r="I3" i="1"/>
  <c r="H3" i="1"/>
</calcChain>
</file>

<file path=xl/sharedStrings.xml><?xml version="1.0" encoding="utf-8"?>
<sst xmlns="http://schemas.openxmlformats.org/spreadsheetml/2006/main" count="39" uniqueCount="35">
  <si>
    <t>žadatel</t>
  </si>
  <si>
    <t>název projektu</t>
  </si>
  <si>
    <t>rozpočet projektu (7)</t>
  </si>
  <si>
    <t>vícezdroj. financování (7)</t>
  </si>
  <si>
    <t>návštěvnost (6)</t>
  </si>
  <si>
    <t>produkce a propagace (5)</t>
  </si>
  <si>
    <t>CELKEM výkonnostní ukazatele (25)</t>
  </si>
  <si>
    <t>reprezentace (10)</t>
  </si>
  <si>
    <t>podpora českých umělců (5)</t>
  </si>
  <si>
    <t>kulturní obslužnost (5)</t>
  </si>
  <si>
    <t>práce s publikem (5)</t>
  </si>
  <si>
    <t>CELKEM sociální a kulturně politické ukazatele (25)</t>
  </si>
  <si>
    <t>dramaturgie festivalu (10)</t>
  </si>
  <si>
    <t>význam pro obor (10)</t>
  </si>
  <si>
    <t>realizace předchozího ročníku (10)</t>
  </si>
  <si>
    <t>hostující umělci a osobnosti (10)</t>
  </si>
  <si>
    <t>doprovodný program (5)</t>
  </si>
  <si>
    <t>dokumentace (5)</t>
  </si>
  <si>
    <t>CELKEM umělecká kritéria (50)</t>
  </si>
  <si>
    <t>CELKOVÉ BODOVÉ HODNOCENÍ PROJEKTU</t>
  </si>
  <si>
    <t>Společnost Gaspard</t>
  </si>
  <si>
    <t>Letní letná 2017</t>
  </si>
  <si>
    <t>Čtyři dny z.s.</t>
  </si>
  <si>
    <t>4 + 4 dny v pohybu</t>
  </si>
  <si>
    <t>Tanec Praha z.ú.</t>
  </si>
  <si>
    <t>Tanec Praha 2017, 2018, 2019</t>
  </si>
  <si>
    <t>rozpočet 2017</t>
  </si>
  <si>
    <t>požadavky</t>
  </si>
  <si>
    <t>celkový počet bodů</t>
  </si>
  <si>
    <t>přidělené dotace</t>
  </si>
  <si>
    <t>Program festivalů - výsledky 2017 - oblast tance a pohybového umění</t>
  </si>
  <si>
    <t>celkem</t>
  </si>
  <si>
    <r>
      <t xml:space="preserve">Festival </t>
    </r>
    <r>
      <rPr>
        <b/>
        <sz val="12"/>
        <color theme="1"/>
        <rFont val="Times New Roman"/>
        <family val="1"/>
        <charset val="238"/>
      </rPr>
      <t>4+4 dny v pohybu</t>
    </r>
    <r>
      <rPr>
        <sz val="12"/>
        <color theme="1"/>
        <rFont val="Times New Roman"/>
        <family val="1"/>
        <charset val="238"/>
      </rPr>
      <t xml:space="preserve"> je multižánrovým projektem, který významně přispívá ke kontextualizaci tance, k propojování uměleckých oborů i k podpoře uměleckých inovací a zaměřuje se na aktuální společenská témata. Oborová rada se rozhodla pro mírné navýšení dotace především proto, že považuje za vhodné poskytnout festivalu investici pro jeho další umělecký i personální rozvoj.</t>
    </r>
  </si>
  <si>
    <r>
      <t xml:space="preserve">Oborová rada shledává silné stránky festivalu </t>
    </r>
    <r>
      <rPr>
        <b/>
        <sz val="12"/>
        <color rgb="FF000000"/>
        <rFont val="Times New Roman"/>
        <family val="1"/>
        <charset val="238"/>
      </rPr>
      <t>Letní Letná</t>
    </r>
    <r>
      <rPr>
        <sz val="12"/>
        <color rgb="FF000000"/>
        <rFont val="Times New Roman"/>
        <family val="1"/>
        <charset val="238"/>
      </rPr>
      <t xml:space="preserve"> především ve významu pro žánr nového cirkusu, jedinečné atmosféře, dramaturgické exkluzivitě a vysoké míře soběstačnosti. Zároveň apeluje na žadatele, aby napříště věnoval více péče přípravě projektové žádosti, a to včetně uvedení přesného dramaturgického plánu. Zakladatel a ředitel festivalu Jiří Turek však potřebné informace během veřejného slyšení vyjasnil.</t>
    </r>
  </si>
  <si>
    <r>
      <t xml:space="preserve">Festival </t>
    </r>
    <r>
      <rPr>
        <b/>
        <sz val="12"/>
        <color rgb="FF000000"/>
        <rFont val="Times New Roman"/>
        <family val="1"/>
        <charset val="238"/>
      </rPr>
      <t>Tanec Praha</t>
    </r>
    <r>
      <rPr>
        <sz val="12"/>
        <color rgb="FF000000"/>
        <rFont val="Times New Roman"/>
        <family val="1"/>
        <charset val="238"/>
      </rPr>
      <t xml:space="preserve"> patří k dominantním oborovým událostem, pevně zakotveným v kalendáři kulturní veřejnosti. Jeho nepopiratelný význam a zásluhy o rozšíření povědomí o aktuálních trendech v tanečním umění lze podle oborové rady dále posilovat pečlivější dramaturgií, komprimací programu do kratšího časového úseku a péčí o festivalovou atmosféru.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</si>
</sst>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8" xfId="0" applyFont="1" applyBorder="1"/>
    <xf numFmtId="0" fontId="5" fillId="0" borderId="9" xfId="0" applyFont="1" applyBorder="1" applyAlignment="1">
      <alignment wrapTex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5" fillId="0" borderId="15" xfId="0" applyFont="1" applyBorder="1"/>
    <xf numFmtId="0" fontId="5" fillId="0" borderId="16" xfId="0" applyFont="1" applyBorder="1" applyAlignment="1">
      <alignment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5" fillId="0" borderId="23" xfId="0" applyFont="1" applyBorder="1"/>
    <xf numFmtId="0" fontId="5" fillId="0" borderId="24" xfId="0" applyFont="1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0" xfId="0" applyNumberFormat="1"/>
    <xf numFmtId="0" fontId="0" fillId="0" borderId="16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wrapText="1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7" fillId="0" borderId="3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.zahradnickova/Dokumenty/3%20program%20festival&#367;/2017%20bodovaci%20tabulky%20a%20vzorecky/tanec_bodovani_souh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Souhrn"/>
      <sheetName val="pozadavky"/>
    </sheetNames>
    <sheetDataSet>
      <sheetData sheetId="0">
        <row r="2">
          <cell r="H2">
            <v>8</v>
          </cell>
          <cell r="I2">
            <v>4</v>
          </cell>
          <cell r="J2">
            <v>5</v>
          </cell>
          <cell r="K2">
            <v>2</v>
          </cell>
          <cell r="L2">
            <v>19</v>
          </cell>
          <cell r="M2">
            <v>6</v>
          </cell>
          <cell r="N2">
            <v>10</v>
          </cell>
          <cell r="O2">
            <v>8</v>
          </cell>
          <cell r="P2">
            <v>8</v>
          </cell>
          <cell r="Q2">
            <v>3</v>
          </cell>
          <cell r="R2">
            <v>4</v>
          </cell>
          <cell r="S2">
            <v>39</v>
          </cell>
          <cell r="T2">
            <v>76</v>
          </cell>
        </row>
        <row r="3">
          <cell r="H3">
            <v>8</v>
          </cell>
          <cell r="I3">
            <v>4</v>
          </cell>
          <cell r="J3">
            <v>4</v>
          </cell>
          <cell r="K3">
            <v>4</v>
          </cell>
          <cell r="L3">
            <v>20</v>
          </cell>
          <cell r="M3">
            <v>6</v>
          </cell>
          <cell r="N3">
            <v>10</v>
          </cell>
          <cell r="O3">
            <v>8</v>
          </cell>
          <cell r="P3">
            <v>7</v>
          </cell>
          <cell r="Q3">
            <v>4</v>
          </cell>
          <cell r="R3">
            <v>4</v>
          </cell>
          <cell r="S3">
            <v>39</v>
          </cell>
          <cell r="T3">
            <v>81</v>
          </cell>
        </row>
        <row r="4">
          <cell r="H4">
            <v>9</v>
          </cell>
          <cell r="I4">
            <v>4</v>
          </cell>
          <cell r="J4">
            <v>5</v>
          </cell>
          <cell r="K4">
            <v>4</v>
          </cell>
          <cell r="L4">
            <v>22</v>
          </cell>
          <cell r="M4">
            <v>8</v>
          </cell>
          <cell r="N4">
            <v>10</v>
          </cell>
          <cell r="O4">
            <v>8</v>
          </cell>
          <cell r="P4">
            <v>9</v>
          </cell>
          <cell r="Q4">
            <v>5</v>
          </cell>
          <cell r="R4">
            <v>3</v>
          </cell>
          <cell r="S4">
            <v>43</v>
          </cell>
          <cell r="T4">
            <v>79</v>
          </cell>
        </row>
      </sheetData>
      <sheetData sheetId="1">
        <row r="2">
          <cell r="H2">
            <v>9</v>
          </cell>
          <cell r="I2">
            <v>4</v>
          </cell>
          <cell r="J2">
            <v>5</v>
          </cell>
          <cell r="K2">
            <v>4</v>
          </cell>
          <cell r="L2">
            <v>22</v>
          </cell>
          <cell r="M2">
            <v>7</v>
          </cell>
          <cell r="N2">
            <v>10</v>
          </cell>
          <cell r="O2">
            <v>8</v>
          </cell>
          <cell r="P2">
            <v>9</v>
          </cell>
          <cell r="Q2">
            <v>4</v>
          </cell>
          <cell r="R2">
            <v>5</v>
          </cell>
          <cell r="S2">
            <v>43</v>
          </cell>
          <cell r="T2">
            <v>83</v>
          </cell>
        </row>
        <row r="3">
          <cell r="H3">
            <v>7</v>
          </cell>
          <cell r="I3">
            <v>4</v>
          </cell>
          <cell r="J3">
            <v>3</v>
          </cell>
          <cell r="K3">
            <v>4</v>
          </cell>
          <cell r="L3">
            <v>18</v>
          </cell>
          <cell r="M3">
            <v>8</v>
          </cell>
          <cell r="N3">
            <v>10</v>
          </cell>
          <cell r="O3">
            <v>8</v>
          </cell>
          <cell r="P3">
            <v>9</v>
          </cell>
          <cell r="Q3">
            <v>4</v>
          </cell>
          <cell r="R3">
            <v>3</v>
          </cell>
          <cell r="S3">
            <v>42</v>
          </cell>
          <cell r="T3">
            <v>82</v>
          </cell>
        </row>
        <row r="4">
          <cell r="H4">
            <v>9</v>
          </cell>
          <cell r="I4">
            <v>4</v>
          </cell>
          <cell r="J4">
            <v>4</v>
          </cell>
          <cell r="K4">
            <v>5</v>
          </cell>
          <cell r="L4">
            <v>22</v>
          </cell>
          <cell r="M4">
            <v>10</v>
          </cell>
          <cell r="N4">
            <v>10</v>
          </cell>
          <cell r="O4">
            <v>10</v>
          </cell>
          <cell r="P4">
            <v>10</v>
          </cell>
          <cell r="Q4">
            <v>5</v>
          </cell>
          <cell r="R4">
            <v>4</v>
          </cell>
          <cell r="S4">
            <v>49</v>
          </cell>
          <cell r="T4">
            <v>85</v>
          </cell>
        </row>
      </sheetData>
      <sheetData sheetId="2">
        <row r="2">
          <cell r="H2">
            <v>8</v>
          </cell>
          <cell r="I2">
            <v>5</v>
          </cell>
          <cell r="J2">
            <v>5</v>
          </cell>
          <cell r="K2">
            <v>3</v>
          </cell>
          <cell r="L2">
            <v>21</v>
          </cell>
          <cell r="M2">
            <v>6</v>
          </cell>
          <cell r="N2">
            <v>9</v>
          </cell>
          <cell r="O2">
            <v>7</v>
          </cell>
          <cell r="P2">
            <v>7</v>
          </cell>
          <cell r="Q2">
            <v>3</v>
          </cell>
          <cell r="R2">
            <v>4</v>
          </cell>
          <cell r="S2">
            <v>36</v>
          </cell>
          <cell r="T2">
            <v>75</v>
          </cell>
        </row>
        <row r="3">
          <cell r="H3">
            <v>10</v>
          </cell>
          <cell r="I3">
            <v>5</v>
          </cell>
          <cell r="J3">
            <v>4</v>
          </cell>
          <cell r="K3">
            <v>5</v>
          </cell>
          <cell r="L3">
            <v>24</v>
          </cell>
          <cell r="M3">
            <v>9</v>
          </cell>
          <cell r="N3">
            <v>10</v>
          </cell>
          <cell r="O3">
            <v>10</v>
          </cell>
          <cell r="P3">
            <v>9</v>
          </cell>
          <cell r="Q3">
            <v>5</v>
          </cell>
          <cell r="R3">
            <v>3</v>
          </cell>
          <cell r="S3">
            <v>46</v>
          </cell>
          <cell r="T3">
            <v>92</v>
          </cell>
        </row>
        <row r="4">
          <cell r="H4">
            <v>10</v>
          </cell>
          <cell r="I4">
            <v>5</v>
          </cell>
          <cell r="J4">
            <v>5</v>
          </cell>
          <cell r="K4">
            <v>4</v>
          </cell>
          <cell r="L4">
            <v>24</v>
          </cell>
          <cell r="M4">
            <v>10</v>
          </cell>
          <cell r="N4">
            <v>10</v>
          </cell>
          <cell r="O4">
            <v>10</v>
          </cell>
          <cell r="P4">
            <v>10</v>
          </cell>
          <cell r="Q4">
            <v>5</v>
          </cell>
          <cell r="R4">
            <v>3</v>
          </cell>
          <cell r="S4">
            <v>48</v>
          </cell>
          <cell r="T4">
            <v>86</v>
          </cell>
        </row>
      </sheetData>
      <sheetData sheetId="3">
        <row r="2">
          <cell r="H2">
            <v>10</v>
          </cell>
          <cell r="I2">
            <v>4</v>
          </cell>
          <cell r="J2">
            <v>4</v>
          </cell>
          <cell r="K2">
            <v>4</v>
          </cell>
          <cell r="L2">
            <v>22</v>
          </cell>
          <cell r="M2">
            <v>8</v>
          </cell>
          <cell r="N2">
            <v>10</v>
          </cell>
          <cell r="O2">
            <v>8</v>
          </cell>
          <cell r="P2">
            <v>8</v>
          </cell>
          <cell r="Q2">
            <v>4</v>
          </cell>
          <cell r="R2">
            <v>4</v>
          </cell>
          <cell r="S2">
            <v>42</v>
          </cell>
          <cell r="T2">
            <v>82</v>
          </cell>
        </row>
        <row r="3">
          <cell r="H3">
            <v>8</v>
          </cell>
          <cell r="I3">
            <v>3</v>
          </cell>
          <cell r="J3">
            <v>3</v>
          </cell>
          <cell r="K3">
            <v>4</v>
          </cell>
          <cell r="L3">
            <v>18</v>
          </cell>
          <cell r="M3">
            <v>7</v>
          </cell>
          <cell r="N3">
            <v>10</v>
          </cell>
          <cell r="O3">
            <v>8</v>
          </cell>
          <cell r="P3">
            <v>7</v>
          </cell>
          <cell r="Q3">
            <v>4</v>
          </cell>
          <cell r="R3">
            <v>5</v>
          </cell>
          <cell r="S3">
            <v>41</v>
          </cell>
          <cell r="T3">
            <v>81</v>
          </cell>
        </row>
        <row r="4">
          <cell r="H4">
            <v>10</v>
          </cell>
          <cell r="I4">
            <v>5</v>
          </cell>
          <cell r="J4">
            <v>5</v>
          </cell>
          <cell r="K4">
            <v>5</v>
          </cell>
          <cell r="L4">
            <v>25</v>
          </cell>
          <cell r="M4">
            <v>9</v>
          </cell>
          <cell r="N4">
            <v>10</v>
          </cell>
          <cell r="O4">
            <v>8</v>
          </cell>
          <cell r="P4">
            <v>10</v>
          </cell>
          <cell r="Q4">
            <v>5</v>
          </cell>
          <cell r="R4">
            <v>5</v>
          </cell>
          <cell r="S4">
            <v>47</v>
          </cell>
          <cell r="T4">
            <v>86</v>
          </cell>
        </row>
      </sheetData>
      <sheetData sheetId="4">
        <row r="2">
          <cell r="H2">
            <v>10</v>
          </cell>
          <cell r="I2">
            <v>4</v>
          </cell>
          <cell r="J2">
            <v>5</v>
          </cell>
          <cell r="K2">
            <v>4</v>
          </cell>
          <cell r="L2">
            <v>23</v>
          </cell>
          <cell r="M2">
            <v>9</v>
          </cell>
          <cell r="N2">
            <v>10</v>
          </cell>
          <cell r="O2">
            <v>9</v>
          </cell>
          <cell r="P2">
            <v>9</v>
          </cell>
          <cell r="Q2">
            <v>4</v>
          </cell>
          <cell r="R2">
            <v>5</v>
          </cell>
          <cell r="S2">
            <v>46</v>
          </cell>
          <cell r="T2">
            <v>87</v>
          </cell>
        </row>
        <row r="3">
          <cell r="H3">
            <v>10</v>
          </cell>
          <cell r="I3">
            <v>5</v>
          </cell>
          <cell r="J3">
            <v>4</v>
          </cell>
          <cell r="K3">
            <v>5</v>
          </cell>
          <cell r="L3">
            <v>24</v>
          </cell>
          <cell r="M3">
            <v>9</v>
          </cell>
          <cell r="N3">
            <v>10</v>
          </cell>
          <cell r="O3">
            <v>9</v>
          </cell>
          <cell r="P3">
            <v>9</v>
          </cell>
          <cell r="Q3">
            <v>4</v>
          </cell>
          <cell r="R3">
            <v>4</v>
          </cell>
          <cell r="S3">
            <v>45</v>
          </cell>
          <cell r="T3">
            <v>91</v>
          </cell>
        </row>
        <row r="4">
          <cell r="H4">
            <v>10</v>
          </cell>
          <cell r="I4">
            <v>5</v>
          </cell>
          <cell r="J4">
            <v>5</v>
          </cell>
          <cell r="K4">
            <v>5</v>
          </cell>
          <cell r="L4">
            <v>25</v>
          </cell>
          <cell r="M4">
            <v>10</v>
          </cell>
          <cell r="N4">
            <v>10</v>
          </cell>
          <cell r="O4">
            <v>10</v>
          </cell>
          <cell r="P4">
            <v>9</v>
          </cell>
          <cell r="Q4">
            <v>5</v>
          </cell>
          <cell r="R4">
            <v>5</v>
          </cell>
          <cell r="S4">
            <v>49</v>
          </cell>
          <cell r="T4">
            <v>88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E18" sqref="E18"/>
    </sheetView>
  </sheetViews>
  <sheetFormatPr defaultRowHeight="15" x14ac:dyDescent="0.25"/>
  <cols>
    <col min="1" max="1" width="18.85546875" customWidth="1"/>
    <col min="2" max="2" width="27" customWidth="1"/>
    <col min="3" max="17" width="10.7109375" customWidth="1"/>
    <col min="18" max="18" width="12.28515625" customWidth="1"/>
    <col min="19" max="19" width="10.7109375" customWidth="1"/>
    <col min="20" max="20" width="13.5703125" customWidth="1"/>
  </cols>
  <sheetData>
    <row r="1" spans="1:20" ht="101.25" customHeight="1" thickBot="1" x14ac:dyDescent="0.3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20" ht="88.5" customHeight="1" thickBot="1" x14ac:dyDescent="0.3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7" t="s">
        <v>8</v>
      </c>
      <c r="J2" s="7" t="s">
        <v>9</v>
      </c>
      <c r="K2" s="8" t="s">
        <v>10</v>
      </c>
      <c r="L2" s="9" t="s">
        <v>11</v>
      </c>
      <c r="M2" s="6" t="s">
        <v>12</v>
      </c>
      <c r="N2" s="7" t="s">
        <v>13</v>
      </c>
      <c r="O2" s="7" t="s">
        <v>14</v>
      </c>
      <c r="P2" s="8" t="s">
        <v>15</v>
      </c>
      <c r="Q2" s="7" t="s">
        <v>16</v>
      </c>
      <c r="R2" s="10" t="s">
        <v>17</v>
      </c>
      <c r="S2" s="9" t="s">
        <v>18</v>
      </c>
      <c r="T2" s="11" t="s">
        <v>19</v>
      </c>
    </row>
    <row r="3" spans="1:20" x14ac:dyDescent="0.25">
      <c r="A3" s="12" t="s">
        <v>20</v>
      </c>
      <c r="B3" s="13" t="s">
        <v>21</v>
      </c>
      <c r="C3" s="14">
        <v>5</v>
      </c>
      <c r="D3" s="15">
        <v>6</v>
      </c>
      <c r="E3" s="15">
        <v>6</v>
      </c>
      <c r="F3" s="16">
        <v>5</v>
      </c>
      <c r="G3" s="17">
        <v>22</v>
      </c>
      <c r="H3" s="18">
        <f>AVERAGE([1]P1!H3,[1]P2!H3,[1]P3!H3,[1]P4!H3,[1]P5!H3)</f>
        <v>8.6</v>
      </c>
      <c r="I3" s="19">
        <f>AVERAGE([1]P1!I3,[1]P2!I3,[1]P3!I3,[1]P4!I3,[1]P5!I3)</f>
        <v>4.2</v>
      </c>
      <c r="J3" s="19">
        <f>AVERAGE([1]P1!J3,[1]P2!J3,[1]P3!J3,[1]P4!J3,[1]P5!J3)</f>
        <v>3.6</v>
      </c>
      <c r="K3" s="20">
        <f>AVERAGE([1]P1!K3,[1]P2!K3,[1]P3!K3,[1]P4!K3,[1]P5!K3)</f>
        <v>4.4000000000000004</v>
      </c>
      <c r="L3" s="21">
        <f>AVERAGE([1]P1!L3,[1]P2!L3,[1]P3!L3,[1]P4!L3,[1]P5!L3)</f>
        <v>20.8</v>
      </c>
      <c r="M3" s="18">
        <f>AVERAGE([1]P1!M3,[1]P2!M3,[1]P3!M3,[1]P4!M3,[1]P5!M3)</f>
        <v>7.8</v>
      </c>
      <c r="N3" s="19">
        <f>AVERAGE([1]P1!N3,[1]P2!N3,[1]P3!N3,[1]P4!N3,[1]P5!N3)</f>
        <v>10</v>
      </c>
      <c r="O3" s="19">
        <f>AVERAGE([1]P1!O3,[1]P2!O3,[1]P3!O3,[1]P4!O3,[1]P5!O3)</f>
        <v>8.6</v>
      </c>
      <c r="P3" s="19">
        <f>AVERAGE([1]P1!P3,[1]P2!P3,[1]P3!P3,[1]P4!P3,[1]P5!P3)</f>
        <v>8.1999999999999993</v>
      </c>
      <c r="Q3" s="19">
        <f>AVERAGE([1]P1!Q3,[1]P2!Q3,[1]P3!Q3,[1]P4!Q3,[1]P5!Q3)</f>
        <v>4.2</v>
      </c>
      <c r="R3" s="22">
        <f>AVERAGE([1]P1!R3,[1]P2!R3,[1]P3!R3,[1]P4!R3,[1]P5!R3)</f>
        <v>3.8</v>
      </c>
      <c r="S3" s="23">
        <f>AVERAGE([1]P1!S3,[1]P2!S3,[1]P3!S3,[1]P4!S3,[1]P5!S3)</f>
        <v>42.6</v>
      </c>
      <c r="T3" s="24">
        <f>AVERAGE([1]P1!T3,[1]P2!T3,[1]P3!T3,[1]P4!T3,[1]P5!T3)</f>
        <v>85.4</v>
      </c>
    </row>
    <row r="4" spans="1:20" x14ac:dyDescent="0.25">
      <c r="A4" s="25" t="s">
        <v>22</v>
      </c>
      <c r="B4" s="26" t="s">
        <v>23</v>
      </c>
      <c r="C4" s="27">
        <v>4</v>
      </c>
      <c r="D4" s="28">
        <v>4</v>
      </c>
      <c r="E4" s="28">
        <v>2</v>
      </c>
      <c r="F4" s="29">
        <v>4</v>
      </c>
      <c r="G4" s="30">
        <v>14</v>
      </c>
      <c r="H4" s="31">
        <f>AVERAGE([1]P1!H4,[1]P2!H4,[1]P3!H4,[1]P4!H4,[1]P5!H4)</f>
        <v>9.6</v>
      </c>
      <c r="I4" s="32">
        <f>AVERAGE([1]P1!I4,[1]P2!I4,[1]P3!I4,[1]P4!I4,[1]P5!I4)</f>
        <v>4.5999999999999996</v>
      </c>
      <c r="J4" s="32">
        <f>AVERAGE([1]P1!J4,[1]P2!J4,[1]P3!J4,[1]P4!J4,[1]P5!J4)</f>
        <v>4.8</v>
      </c>
      <c r="K4" s="33">
        <f>AVERAGE([1]P1!K4,[1]P2!K4,[1]P3!K4,[1]P4!K4,[1]P5!K4)</f>
        <v>4.5999999999999996</v>
      </c>
      <c r="L4" s="34">
        <f>AVERAGE([1]P1!L4,[1]P2!L4,[1]P3!L4,[1]P4!L4,[1]P5!L4)</f>
        <v>23.6</v>
      </c>
      <c r="M4" s="31">
        <f>AVERAGE([1]P1!M4,[1]P2!M4,[1]P3!M4,[1]P4!M4,[1]P5!M4)</f>
        <v>9.4</v>
      </c>
      <c r="N4" s="32">
        <f>AVERAGE([1]P1!N4,[1]P2!N4,[1]P3!N4,[1]P4!N4,[1]P5!N4)</f>
        <v>10</v>
      </c>
      <c r="O4" s="32">
        <f>AVERAGE([1]P1!O4,[1]P2!O4,[1]P3!O4,[1]P4!O4,[1]P5!O4)</f>
        <v>9.1999999999999993</v>
      </c>
      <c r="P4" s="32">
        <f>AVERAGE([1]P1!P4,[1]P2!P4,[1]P3!P4,[1]P4!P4,[1]P5!P4)</f>
        <v>9.6</v>
      </c>
      <c r="Q4" s="32">
        <f>AVERAGE([1]P1!Q4,[1]P2!Q4,[1]P3!Q4,[1]P4!Q4,[1]P5!Q4)</f>
        <v>5</v>
      </c>
      <c r="R4" s="35">
        <f>AVERAGE([1]P1!R4,[1]P2!R4,[1]P3!R4,[1]P4!R4,[1]P5!R4)</f>
        <v>4</v>
      </c>
      <c r="S4" s="36">
        <f>AVERAGE([1]P1!S4,[1]P2!S4,[1]P3!S4,[1]P4!S4,[1]P5!S4)</f>
        <v>47.2</v>
      </c>
      <c r="T4" s="37">
        <f>AVERAGE([1]P1!T4,[1]P2!T4,[1]P3!T4,[1]P4!T4,[1]P5!T4)</f>
        <v>84.8</v>
      </c>
    </row>
    <row r="5" spans="1:20" ht="15.75" thickBot="1" x14ac:dyDescent="0.3">
      <c r="A5" s="38" t="s">
        <v>24</v>
      </c>
      <c r="B5" s="39" t="s">
        <v>25</v>
      </c>
      <c r="C5" s="40">
        <v>4</v>
      </c>
      <c r="D5" s="41">
        <v>6</v>
      </c>
      <c r="E5" s="41">
        <v>4</v>
      </c>
      <c r="F5" s="42">
        <v>4</v>
      </c>
      <c r="G5" s="43">
        <v>18</v>
      </c>
      <c r="H5" s="44">
        <f>AVERAGE([1]P1!H2,[1]P2!H2,[1]P3!H2,[1]P4!H2,[1]P5!H2)</f>
        <v>9</v>
      </c>
      <c r="I5" s="45">
        <f>AVERAGE([1]P1!I2,[1]P2!I2,[1]P3!I2,[1]P4!I2,[1]P5!I2)</f>
        <v>4.2</v>
      </c>
      <c r="J5" s="45">
        <f>AVERAGE([1]P1!J2,[1]P2!J2,[1]P3!J2,[1]P4!J2,[1]P5!J2)</f>
        <v>4.8</v>
      </c>
      <c r="K5" s="46">
        <f>AVERAGE([1]P1!K2,[1]P2!K2,[1]P3!K2,[1]P4!K2,[1]P5!K2)</f>
        <v>3.4</v>
      </c>
      <c r="L5" s="47">
        <f>AVERAGE([1]P1!L2,[1]P2!L2,[1]P3!L2,[1]P4!L2,[1]P5!L2)</f>
        <v>21.4</v>
      </c>
      <c r="M5" s="44">
        <f>AVERAGE([1]P1!M2,[1]P2!M2,[1]P3!M2,[1]P4!M2,[1]P5!M2)</f>
        <v>7.2</v>
      </c>
      <c r="N5" s="45">
        <f>AVERAGE([1]P1!N2,[1]P2!N2,[1]P3!N2,[1]P4!N2,[1]P5!N2)</f>
        <v>9.8000000000000007</v>
      </c>
      <c r="O5" s="45">
        <f>AVERAGE([1]P1!O2,[1]P2!O2,[1]P3!O2,[1]P4!O2,[1]P5!O2)</f>
        <v>8</v>
      </c>
      <c r="P5" s="45">
        <f>AVERAGE([1]P1!P2,[1]P2!P2,[1]P3!P2,[1]P4!P2,[1]P5!P2)</f>
        <v>8.1999999999999993</v>
      </c>
      <c r="Q5" s="45">
        <f>AVERAGE([1]P1!Q2,[1]P2!Q2,[1]P3!Q2,[1]P4!Q2,[1]P5!Q2)</f>
        <v>3.6</v>
      </c>
      <c r="R5" s="48">
        <f>AVERAGE([1]P1!R2,[1]P2!R2,[1]P3!R2,[1]P4!R2,[1]P5!R2)</f>
        <v>4.4000000000000004</v>
      </c>
      <c r="S5" s="49">
        <f>AVERAGE([1]P1!S2,[1]P2!S2,[1]P3!S2,[1]P4!S2,[1]P5!S2)</f>
        <v>41.2</v>
      </c>
      <c r="T5" s="50">
        <f>AVERAGE([1]P1!T2,[1]P2!T2,[1]P3!T2,[1]P4!T2,[1]P5!T2)</f>
        <v>80.599999999999994</v>
      </c>
    </row>
    <row r="8" spans="1:20" x14ac:dyDescent="0.25">
      <c r="L8" s="51"/>
    </row>
    <row r="9" spans="1:20" x14ac:dyDescent="0.25">
      <c r="L9" s="51"/>
      <c r="S9" s="51"/>
    </row>
    <row r="10" spans="1:20" x14ac:dyDescent="0.25">
      <c r="L10" s="51"/>
      <c r="S10" s="51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33" sqref="A33"/>
    </sheetView>
  </sheetViews>
  <sheetFormatPr defaultRowHeight="15" x14ac:dyDescent="0.25"/>
  <cols>
    <col min="1" max="1" width="18.85546875" customWidth="1"/>
    <col min="2" max="2" width="27" customWidth="1"/>
    <col min="3" max="3" width="18.85546875" customWidth="1"/>
    <col min="4" max="4" width="18.28515625" customWidth="1"/>
    <col min="5" max="5" width="18.7109375" customWidth="1"/>
    <col min="6" max="6" width="19" customWidth="1"/>
  </cols>
  <sheetData>
    <row r="1" spans="1:11" ht="15.75" x14ac:dyDescent="0.25">
      <c r="A1" s="62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3" spans="1:11" ht="30" customHeight="1" x14ac:dyDescent="0.25">
      <c r="C3" s="52" t="s">
        <v>26</v>
      </c>
      <c r="D3" s="52" t="s">
        <v>27</v>
      </c>
      <c r="E3" s="52" t="s">
        <v>28</v>
      </c>
      <c r="F3" s="55" t="s">
        <v>29</v>
      </c>
    </row>
    <row r="4" spans="1:11" ht="30" customHeight="1" x14ac:dyDescent="0.25">
      <c r="B4" s="26" t="s">
        <v>21</v>
      </c>
      <c r="C4" s="53">
        <v>12300000</v>
      </c>
      <c r="D4" s="53">
        <v>2030000</v>
      </c>
      <c r="E4" s="52">
        <v>85.4</v>
      </c>
      <c r="F4" s="54">
        <v>1800000</v>
      </c>
    </row>
    <row r="5" spans="1:11" ht="31.5" customHeight="1" x14ac:dyDescent="0.25">
      <c r="B5" s="26" t="s">
        <v>23</v>
      </c>
      <c r="C5" s="53">
        <v>6934000</v>
      </c>
      <c r="D5" s="53">
        <v>2199000</v>
      </c>
      <c r="E5" s="52">
        <v>84.8</v>
      </c>
      <c r="F5" s="54">
        <v>2000000</v>
      </c>
    </row>
    <row r="6" spans="1:11" ht="31.5" customHeight="1" x14ac:dyDescent="0.25">
      <c r="B6" s="26" t="s">
        <v>25</v>
      </c>
      <c r="C6" s="53">
        <v>14060000</v>
      </c>
      <c r="D6" s="53">
        <v>6310000</v>
      </c>
      <c r="E6" s="52">
        <v>80.599999999999994</v>
      </c>
      <c r="F6" s="54">
        <v>5000000</v>
      </c>
    </row>
    <row r="7" spans="1:11" ht="30" customHeight="1" x14ac:dyDescent="0.25">
      <c r="B7" s="57" t="s">
        <v>31</v>
      </c>
      <c r="C7" s="56">
        <f>SUM(C4:C6)</f>
        <v>33294000</v>
      </c>
      <c r="D7" s="56">
        <f>SUM(D4:D6)</f>
        <v>10539000</v>
      </c>
      <c r="F7" s="56">
        <f>SUM(F4:F6)</f>
        <v>8800000</v>
      </c>
    </row>
  </sheetData>
  <mergeCells count="1">
    <mergeCell ref="A1:K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17" sqref="A17"/>
    </sheetView>
  </sheetViews>
  <sheetFormatPr defaultRowHeight="15" x14ac:dyDescent="0.25"/>
  <cols>
    <col min="1" max="1" width="110" customWidth="1"/>
  </cols>
  <sheetData>
    <row r="2" spans="1:1" ht="93" customHeight="1" x14ac:dyDescent="0.25">
      <c r="A2" s="59" t="s">
        <v>32</v>
      </c>
    </row>
    <row r="3" spans="1:1" ht="15.75" x14ac:dyDescent="0.25">
      <c r="A3" s="58"/>
    </row>
    <row r="4" spans="1:1" ht="73.5" customHeight="1" x14ac:dyDescent="0.25">
      <c r="A4" s="60" t="s">
        <v>34</v>
      </c>
    </row>
    <row r="5" spans="1:1" ht="15.75" x14ac:dyDescent="0.25">
      <c r="A5" s="58"/>
    </row>
    <row r="6" spans="1:1" ht="81.75" customHeight="1" x14ac:dyDescent="0.25">
      <c r="A6" s="60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bodování</vt:lpstr>
      <vt:lpstr>přidělené dotace</vt:lpstr>
      <vt:lpstr>slovní hodnocení</vt:lpstr>
      <vt:lpstr>'slovní hodnocení'!_GoBack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2017-02-27T11:44:40Z</cp:lastPrinted>
  <dcterms:created xsi:type="dcterms:W3CDTF">2017-02-16T15:59:33Z</dcterms:created>
  <dcterms:modified xsi:type="dcterms:W3CDTF">2017-02-28T09:27:49Z</dcterms:modified>
</cp:coreProperties>
</file>