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5600" windowHeight="11640"/>
  </bookViews>
  <sheets>
    <sheet name="dotace" sheetId="6" r:id="rId1"/>
  </sheets>
  <calcPr calcId="145621"/>
</workbook>
</file>

<file path=xl/calcChain.xml><?xml version="1.0" encoding="utf-8"?>
<calcChain xmlns="http://schemas.openxmlformats.org/spreadsheetml/2006/main">
  <c r="G86" i="6" l="1"/>
  <c r="G74" i="6"/>
  <c r="G16" i="6"/>
  <c r="G88" i="6" s="1"/>
</calcChain>
</file>

<file path=xl/sharedStrings.xml><?xml version="1.0" encoding="utf-8"?>
<sst xmlns="http://schemas.openxmlformats.org/spreadsheetml/2006/main" count="249" uniqueCount="164">
  <si>
    <t>Ostravská univerzita v Ostravě</t>
  </si>
  <si>
    <t>Eric Gill - Esej o typografii</t>
  </si>
  <si>
    <t xml:space="preserve">Petr Januš (nakladatelství RUBATO) </t>
  </si>
  <si>
    <t>fyzická osoba</t>
  </si>
  <si>
    <t>Richard Hollis - Stručná historie grafického designu</t>
  </si>
  <si>
    <t>Petr Januš (nakladatelství RUBATO)</t>
  </si>
  <si>
    <t>Bruno Munari - Umění jako řemeslo</t>
  </si>
  <si>
    <t>s.r.o.</t>
  </si>
  <si>
    <t>Oldřich Hlavsa – monografie</t>
  </si>
  <si>
    <t>Filip Tomáš – Akropolis</t>
  </si>
  <si>
    <t>Dějiny československého komiksu 20. století</t>
  </si>
  <si>
    <t>a.s.</t>
  </si>
  <si>
    <t>Spolek posluchačů architektury (SPA)</t>
  </si>
  <si>
    <t>Katalog "Olověný Dušan 2014"</t>
  </si>
  <si>
    <t>Galerie výtvarného umění v Chebu</t>
  </si>
  <si>
    <t>o.p.s.</t>
  </si>
  <si>
    <t>revue Umění a řemesla</t>
  </si>
  <si>
    <t>Umění a řemesla</t>
  </si>
  <si>
    <t>Galerie Na shledanou - odborná neperiodická publikace</t>
  </si>
  <si>
    <t>depiction o.s.</t>
  </si>
  <si>
    <t>Vladimír Skrepl - Autorská kniha</t>
  </si>
  <si>
    <t xml:space="preserve">Muzeum Českého ráje v Turnově </t>
  </si>
  <si>
    <t>Fotografie v rozšířeném poli</t>
  </si>
  <si>
    <t>Vysoká škola uměleckoprůmyslová v Praze</t>
  </si>
  <si>
    <t>Knihovna umění</t>
  </si>
  <si>
    <t xml:space="preserve"> ArtLib.cz</t>
  </si>
  <si>
    <t>Výtvarná čítanka Václava Sokola</t>
  </si>
  <si>
    <t>Nakladatelství Triáda</t>
  </si>
  <si>
    <t>Malá publikace o divadlech</t>
  </si>
  <si>
    <t>České vysoké učení technické- Fakulta architektury v Praze</t>
  </si>
  <si>
    <t>nadace, nadační fond</t>
  </si>
  <si>
    <t>Staří přátelé/Old Friends,   katalog   výstavy</t>
  </si>
  <si>
    <t>ERA21 ročník 2014</t>
  </si>
  <si>
    <t>ERA Média</t>
  </si>
  <si>
    <t>Katalog Antonín Slavíček a Kameničky</t>
  </si>
  <si>
    <t>Východočeská galerie v Pardubicích</t>
  </si>
  <si>
    <t>Prostor Zlín 2014</t>
  </si>
  <si>
    <t>Artyčok.TV: Dokumentace. Edukace. Kritika</t>
  </si>
  <si>
    <t>Kateřina Piňosová - Vnitřní cestopis</t>
  </si>
  <si>
    <t>Jan Šavrda - nakladatelství dybbuk</t>
  </si>
  <si>
    <t>Informační a dokumentační program: Artlist.cz a knihovna</t>
  </si>
  <si>
    <t>Centrum pro současné umění Praha</t>
  </si>
  <si>
    <t>Zahrada / autorská fotografická publikace</t>
  </si>
  <si>
    <t>Jiří Thýn</t>
  </si>
  <si>
    <t>Baroko na Havlíčkobrodsku</t>
  </si>
  <si>
    <t>Galerie výtvarného umění v Havlíčkově Brodě</t>
  </si>
  <si>
    <t>artbrut.cz</t>
  </si>
  <si>
    <t>KATALOG GEORGE RADOJCICE</t>
  </si>
  <si>
    <t>Alšova jihočeská galerie v Hluboké nad Vltavou</t>
  </si>
  <si>
    <t xml:space="preserve"> Karikatura a její příbuzní.  
Kreslíři a společnost v Čechách 19. století</t>
  </si>
  <si>
    <t>PhDr. Martin Souček / Nakladatelství Arbor vitae</t>
  </si>
  <si>
    <t>Marie Klimešová: Sekal a Japonsko</t>
  </si>
  <si>
    <t>Vladimir Papernyj: Kultura dvě. Architektura v době stalinismu</t>
  </si>
  <si>
    <t>časopis Art+Antiques</t>
  </si>
  <si>
    <t>Ambit Media</t>
  </si>
  <si>
    <t xml:space="preserve">Umělec 2014 </t>
  </si>
  <si>
    <t>Divus</t>
  </si>
  <si>
    <t>Deai (Setkání), o.s.</t>
  </si>
  <si>
    <t>Galerie Středočeského kraje, příspěvková organizace</t>
  </si>
  <si>
    <t>publikace  Stavy mysli - Za obrazem</t>
  </si>
  <si>
    <t>50 děl za sbírek Galerie moderního umění v Roudnici nad Labem</t>
  </si>
  <si>
    <t>Galerie moderního umění v Roudnici nad Labem</t>
  </si>
  <si>
    <t xml:space="preserve">MAP: media archive presents </t>
  </si>
  <si>
    <t>Vysoké učení technické v Brně – Fakulta výtvarných umění</t>
  </si>
  <si>
    <t xml:space="preserve">Anketa. Katalog ke kurátorskému projektu  </t>
  </si>
  <si>
    <t xml:space="preserve">Návrh katalogu (publikace) Galerie NoD </t>
  </si>
  <si>
    <t>Ateliér, Čtrnáctideník současného výtvarného umění</t>
  </si>
  <si>
    <t>Katalog Kukačka</t>
  </si>
  <si>
    <t>Publikace "Ze středu ven"</t>
  </si>
  <si>
    <t>Univerzita Jana Evangelisty Purkyně v Ústí nad Labem</t>
  </si>
  <si>
    <t>LABYRINT REVUE</t>
  </si>
  <si>
    <t>Joachim Dvořák (J.Dvořák - Via Vestra - Labyrint)</t>
  </si>
  <si>
    <t>Orientalia bohemica I - Blízký a Střední východ</t>
  </si>
  <si>
    <t>Czech_Scape/portrét současné české krajinářské architektury</t>
  </si>
  <si>
    <t>Architectura</t>
  </si>
  <si>
    <t>Tim Burton a jeho svět</t>
  </si>
  <si>
    <t xml:space="preserve">PAF 2014: NET ART </t>
  </si>
  <si>
    <t>Pastiche Filmz</t>
  </si>
  <si>
    <t>KATALOG VÝSTAVY GRAND PRIX ARCHITEKTŮ-NCA 2014</t>
  </si>
  <si>
    <t>PRG 2021 rozšířené vydání / expanded edition</t>
  </si>
  <si>
    <t>časopis Zlatý řez</t>
  </si>
  <si>
    <t>Rem Koolhaas: Texty</t>
  </si>
  <si>
    <t>Nadace Prague Biennale</t>
  </si>
  <si>
    <t>Artalk.cz</t>
  </si>
  <si>
    <t>Tajemné dálky, symbolismus v českých zemích, 1880–1914</t>
  </si>
  <si>
    <t>Iva Knobloch, Lada Hubatová Vacková:  Václav Cigler – designér</t>
  </si>
  <si>
    <t>Eugen Wiškovský - Myslím obrazovou fotografii</t>
  </si>
  <si>
    <t>Tomáš Pospěch / Nakladatelství PositiF</t>
  </si>
  <si>
    <t xml:space="preserve"> MAK2014 / mobilní architektonická kancelář - kniha</t>
  </si>
  <si>
    <t>Ing. arch. Kateřina Vídenová</t>
  </si>
  <si>
    <t>Dobrá adresa</t>
  </si>
  <si>
    <t>Přátelé Dobré adresy</t>
  </si>
  <si>
    <t>Young-fresh.eu – podpora současné fotografie</t>
  </si>
  <si>
    <t>kniha Galerie Československého spisovatele 1950 - 1990</t>
  </si>
  <si>
    <t xml:space="preserve">Arnošt Wiesner - vily a rodinné domy </t>
  </si>
  <si>
    <t>ONDŘEJ NĚMEC : Fotografie (pracovní název)</t>
  </si>
  <si>
    <t>Revolver Revue</t>
  </si>
  <si>
    <t>REVOLVER REVUE 2014</t>
  </si>
  <si>
    <t>Monografe Michal Tůma</t>
  </si>
  <si>
    <t>Michal Tůma</t>
  </si>
  <si>
    <t>66 příběhů současné české fotografie</t>
  </si>
  <si>
    <t>Taktum</t>
  </si>
  <si>
    <t>ArtMap</t>
  </si>
  <si>
    <t>Flash Art Czech&amp;Slovak Edition; Flash Art Czech&amp;Slovak Edition English Issue</t>
  </si>
  <si>
    <t>ATLAS FUNERAL</t>
  </si>
  <si>
    <t>MgA. Magdalena Kracík Štorkánová</t>
  </si>
  <si>
    <t>Karel Kerlický – KANT</t>
  </si>
  <si>
    <t>občanské sdružení Fiducia</t>
  </si>
  <si>
    <t>Opavské interiéry - odborná publikace M. Strakoše a R. Rosové</t>
  </si>
  <si>
    <t>o.s.</t>
  </si>
  <si>
    <t xml:space="preserve">Časopis Fotograf 2014 </t>
  </si>
  <si>
    <t>publikace PET-ART</t>
  </si>
  <si>
    <t>Veronika Richterová</t>
  </si>
  <si>
    <t>Tomáš Pospiszyl: Případové studie (edice navigace)</t>
  </si>
  <si>
    <t>tranzit.cz</t>
  </si>
  <si>
    <t>Brian O'Dohertyho : Inside the White Cube (edice navigace)</t>
  </si>
  <si>
    <t>Hans Ulrich Obrist: Rozhovory o vztahu umění a vědy</t>
  </si>
  <si>
    <t xml:space="preserve">Vývoj a plnění IS abART (dokumentační a badatelské centrum) </t>
  </si>
  <si>
    <t>Archiv výtvarného umění</t>
  </si>
  <si>
    <t>Akční Praha. Průvodce po stopách umění akce 60.-80.let</t>
  </si>
  <si>
    <t>Akademie výtvarných umění v Praze, Vědecko-výzkumné pracoviště</t>
  </si>
  <si>
    <t>Digitalizace a dokumentace sbírky skla, dokumentace uměleckých děl vytvořených na rezidenčních pobytech</t>
  </si>
  <si>
    <t>Sešit pro umění, teorii a příbuzné zóny</t>
  </si>
  <si>
    <t>Publikace Sídliště Solidarita</t>
  </si>
  <si>
    <t>p.o.</t>
  </si>
  <si>
    <t>f.o.</t>
  </si>
  <si>
    <t xml:space="preserve">Fotograf O7 </t>
  </si>
  <si>
    <t>Krajská galerie výtvarného umění ve Zlíně</t>
  </si>
  <si>
    <t>v.š.</t>
  </si>
  <si>
    <t>Zlatý řez</t>
  </si>
  <si>
    <t>Artalk</t>
  </si>
  <si>
    <t>Společnost časopisuu Ateliér</t>
  </si>
  <si>
    <t>Artmap</t>
  </si>
  <si>
    <t>Artyčok.TV</t>
  </si>
  <si>
    <t>CESTY SKLA</t>
  </si>
  <si>
    <t>Ostravské muzeum</t>
  </si>
  <si>
    <t xml:space="preserve">YAFA - YoungAndFresh(Asses) Association </t>
  </si>
  <si>
    <t>Alfred Kubin</t>
  </si>
  <si>
    <t>Tomáš Vlček, Petr Pavlík</t>
  </si>
  <si>
    <t>Art Movement</t>
  </si>
  <si>
    <t>Monograie Jan Kubíček</t>
  </si>
  <si>
    <t>Bohumír Matal – Monografie</t>
  </si>
  <si>
    <t>Jindřich Zelenka - Foto Ideál</t>
  </si>
  <si>
    <t xml:space="preserve">Nakladatelství Arbor vitae </t>
  </si>
  <si>
    <t>Obec architektů</t>
  </si>
  <si>
    <t>OBECNÍ  DŮM BRNO</t>
  </si>
  <si>
    <t>Společnost Topičova salonu</t>
  </si>
  <si>
    <t>Turistické informační centrum města Brna</t>
  </si>
  <si>
    <t>OKRUH 4 - ODBORNÉ PERIODICKÉ PUBLIKACE</t>
  </si>
  <si>
    <t>6 OKRUH - DOKUMENTAČNÍ A INFORMAČNÍ ČINNOST</t>
  </si>
  <si>
    <t xml:space="preserve">5 OKRUH - ODBORNÉ NEPERIODICKÉ PUBLIKACE </t>
  </si>
  <si>
    <t>NÁZEV ŽADATELE</t>
  </si>
  <si>
    <t>NÁZEV PROJEKTU</t>
  </si>
  <si>
    <t>PRÁVNÍ SUBJEKTIVITA</t>
  </si>
  <si>
    <t>NÁKLADY</t>
  </si>
  <si>
    <t>POŽADAVEK</t>
  </si>
  <si>
    <t>M.A. Veronika Šrek Bromová</t>
  </si>
  <si>
    <t>Příběh Chaosu/Veronika Šrek Bromová/publikace</t>
  </si>
  <si>
    <t>BODY</t>
  </si>
  <si>
    <t>Orbis pictus Františka Kupky. Figurativni tvorba let 1896-1910</t>
  </si>
  <si>
    <t>DOTACE</t>
  </si>
  <si>
    <t>ROZDĚLENO</t>
  </si>
  <si>
    <t>Pozn. 1</t>
  </si>
  <si>
    <t xml:space="preserve">Pozn. 1 - nebyl dodržen termín pro vyúčtování dotace poskytnuté v roce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</si>
</sst>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1" formatCode="_-* #,##0\ _K_č_-;\-* #,##0\ _K_č_-;_-* &quot;-&quot;\ _K_č_-;_-@_-"/>
    <numFmt numFmtId="164" formatCode="#,##0_ ;\-#,##0\ 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thin">
        <color theme="1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2" fontId="0" fillId="2" borderId="0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7" fontId="0" fillId="2" borderId="0" xfId="0" applyNumberFormat="1" applyFont="1" applyFill="1" applyBorder="1" applyAlignment="1">
      <alignment wrapText="1"/>
    </xf>
    <xf numFmtId="0" fontId="0" fillId="0" borderId="0" xfId="0" applyBorder="1"/>
    <xf numFmtId="3" fontId="2" fillId="2" borderId="0" xfId="0" applyNumberFormat="1" applyFont="1" applyFill="1" applyBorder="1" applyAlignment="1">
      <alignment wrapText="1"/>
    </xf>
    <xf numFmtId="3" fontId="2" fillId="2" borderId="13" xfId="0" applyNumberFormat="1" applyFont="1" applyFill="1" applyBorder="1" applyAlignment="1">
      <alignment wrapText="1"/>
    </xf>
    <xf numFmtId="3" fontId="2" fillId="2" borderId="12" xfId="0" applyNumberFormat="1" applyFont="1" applyFill="1" applyBorder="1" applyAlignment="1">
      <alignment wrapText="1"/>
    </xf>
    <xf numFmtId="2" fontId="0" fillId="2" borderId="14" xfId="0" applyNumberFormat="1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0" fillId="2" borderId="15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2" fontId="0" fillId="2" borderId="22" xfId="0" applyNumberFormat="1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20" xfId="0" applyFont="1" applyFill="1" applyBorder="1" applyAlignment="1">
      <alignment horizontal="left" wrapText="1"/>
    </xf>
    <xf numFmtId="164" fontId="0" fillId="0" borderId="0" xfId="0" applyNumberFormat="1" applyBorder="1" applyAlignment="1">
      <alignment horizontal="right"/>
    </xf>
    <xf numFmtId="3" fontId="0" fillId="0" borderId="3" xfId="0" applyNumberFormat="1" applyBorder="1"/>
    <xf numFmtId="3" fontId="0" fillId="0" borderId="11" xfId="0" applyNumberFormat="1" applyBorder="1"/>
    <xf numFmtId="3" fontId="1" fillId="0" borderId="16" xfId="0" applyNumberFormat="1" applyFont="1" applyBorder="1"/>
    <xf numFmtId="3" fontId="0" fillId="0" borderId="0" xfId="0" applyNumberFormat="1"/>
    <xf numFmtId="3" fontId="1" fillId="0" borderId="5" xfId="0" applyNumberFormat="1" applyFont="1" applyBorder="1"/>
    <xf numFmtId="0" fontId="1" fillId="2" borderId="23" xfId="0" applyFont="1" applyFill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0" fillId="2" borderId="24" xfId="0" applyFont="1" applyFill="1" applyBorder="1" applyAlignment="1">
      <alignment wrapText="1"/>
    </xf>
    <xf numFmtId="3" fontId="2" fillId="2" borderId="24" xfId="0" applyNumberFormat="1" applyFont="1" applyFill="1" applyBorder="1" applyAlignment="1">
      <alignment wrapText="1"/>
    </xf>
    <xf numFmtId="2" fontId="0" fillId="2" borderId="25" xfId="0" applyNumberFormat="1" applyFont="1" applyFill="1" applyBorder="1" applyAlignment="1">
      <alignment wrapText="1"/>
    </xf>
    <xf numFmtId="3" fontId="0" fillId="0" borderId="26" xfId="0" applyNumberFormat="1" applyBorder="1"/>
    <xf numFmtId="0" fontId="1" fillId="2" borderId="34" xfId="0" applyFont="1" applyFill="1" applyBorder="1" applyAlignment="1">
      <alignment wrapText="1"/>
    </xf>
    <xf numFmtId="0" fontId="3" fillId="2" borderId="35" xfId="0" applyFont="1" applyFill="1" applyBorder="1" applyAlignment="1">
      <alignment wrapText="1"/>
    </xf>
    <xf numFmtId="0" fontId="0" fillId="2" borderId="35" xfId="0" applyFont="1" applyFill="1" applyBorder="1" applyAlignment="1">
      <alignment wrapText="1"/>
    </xf>
    <xf numFmtId="3" fontId="2" fillId="2" borderId="35" xfId="0" applyNumberFormat="1" applyFont="1" applyFill="1" applyBorder="1" applyAlignment="1">
      <alignment wrapText="1"/>
    </xf>
    <xf numFmtId="3" fontId="2" fillId="2" borderId="36" xfId="0" applyNumberFormat="1" applyFont="1" applyFill="1" applyBorder="1" applyAlignment="1">
      <alignment wrapText="1"/>
    </xf>
    <xf numFmtId="2" fontId="0" fillId="2" borderId="37" xfId="0" applyNumberFormat="1" applyFont="1" applyFill="1" applyBorder="1" applyAlignment="1">
      <alignment wrapText="1"/>
    </xf>
    <xf numFmtId="3" fontId="0" fillId="0" borderId="16" xfId="0" applyNumberFormat="1" applyBorder="1"/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41" fontId="1" fillId="3" borderId="8" xfId="0" applyNumberFormat="1" applyFont="1" applyFill="1" applyBorder="1" applyAlignment="1">
      <alignment horizontal="center" wrapText="1"/>
    </xf>
    <xf numFmtId="41" fontId="1" fillId="3" borderId="9" xfId="0" applyNumberFormat="1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wrapText="1"/>
    </xf>
    <xf numFmtId="0" fontId="3" fillId="4" borderId="18" xfId="0" applyFont="1" applyFill="1" applyBorder="1" applyAlignment="1">
      <alignment wrapText="1"/>
    </xf>
    <xf numFmtId="0" fontId="0" fillId="4" borderId="18" xfId="0" applyFont="1" applyFill="1" applyBorder="1" applyAlignment="1">
      <alignment wrapText="1"/>
    </xf>
    <xf numFmtId="3" fontId="2" fillId="4" borderId="18" xfId="0" applyNumberFormat="1" applyFont="1" applyFill="1" applyBorder="1" applyAlignment="1">
      <alignment wrapText="1"/>
    </xf>
    <xf numFmtId="2" fontId="0" fillId="4" borderId="19" xfId="0" applyNumberFormat="1" applyFont="1" applyFill="1" applyBorder="1" applyAlignment="1">
      <alignment wrapText="1"/>
    </xf>
    <xf numFmtId="3" fontId="0" fillId="4" borderId="2" xfId="0" applyNumberFormat="1" applyFill="1" applyBorder="1"/>
    <xf numFmtId="0" fontId="1" fillId="4" borderId="20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3" fontId="2" fillId="4" borderId="1" xfId="0" applyNumberFormat="1" applyFont="1" applyFill="1" applyBorder="1" applyAlignment="1">
      <alignment wrapText="1"/>
    </xf>
    <xf numFmtId="2" fontId="0" fillId="4" borderId="10" xfId="0" applyNumberFormat="1" applyFont="1" applyFill="1" applyBorder="1" applyAlignment="1">
      <alignment wrapText="1"/>
    </xf>
    <xf numFmtId="3" fontId="0" fillId="4" borderId="3" xfId="0" applyNumberFormat="1" applyFill="1" applyBorder="1"/>
    <xf numFmtId="0" fontId="1" fillId="4" borderId="32" xfId="0" applyFont="1" applyFill="1" applyBorder="1" applyAlignment="1">
      <alignment wrapText="1"/>
    </xf>
    <xf numFmtId="0" fontId="3" fillId="4" borderId="33" xfId="0" applyFont="1" applyFill="1" applyBorder="1" applyAlignment="1">
      <alignment wrapText="1"/>
    </xf>
    <xf numFmtId="0" fontId="0" fillId="4" borderId="33" xfId="0" applyFont="1" applyFill="1" applyBorder="1" applyAlignment="1">
      <alignment wrapText="1"/>
    </xf>
    <xf numFmtId="3" fontId="2" fillId="4" borderId="33" xfId="0" applyNumberFormat="1" applyFont="1" applyFill="1" applyBorder="1" applyAlignment="1">
      <alignment wrapText="1"/>
    </xf>
    <xf numFmtId="0" fontId="1" fillId="4" borderId="38" xfId="0" applyFont="1" applyFill="1" applyBorder="1" applyAlignment="1">
      <alignment wrapText="1"/>
    </xf>
    <xf numFmtId="0" fontId="3" fillId="4" borderId="39" xfId="0" applyFont="1" applyFill="1" applyBorder="1" applyAlignment="1">
      <alignment wrapText="1"/>
    </xf>
    <xf numFmtId="0" fontId="0" fillId="4" borderId="39" xfId="0" applyFont="1" applyFill="1" applyBorder="1" applyAlignment="1">
      <alignment wrapText="1"/>
    </xf>
    <xf numFmtId="3" fontId="2" fillId="4" borderId="39" xfId="0" applyNumberFormat="1" applyFont="1" applyFill="1" applyBorder="1" applyAlignment="1">
      <alignment wrapText="1"/>
    </xf>
    <xf numFmtId="2" fontId="0" fillId="4" borderId="29" xfId="0" applyNumberFormat="1" applyFont="1" applyFill="1" applyBorder="1" applyAlignment="1">
      <alignment wrapText="1"/>
    </xf>
    <xf numFmtId="3" fontId="0" fillId="4" borderId="30" xfId="0" applyNumberFormat="1" applyFill="1" applyBorder="1"/>
    <xf numFmtId="2" fontId="0" fillId="4" borderId="14" xfId="0" applyNumberFormat="1" applyFont="1" applyFill="1" applyBorder="1" applyAlignment="1">
      <alignment wrapText="1"/>
    </xf>
    <xf numFmtId="3" fontId="2" fillId="4" borderId="4" xfId="0" applyNumberFormat="1" applyFont="1" applyFill="1" applyBorder="1" applyAlignment="1">
      <alignment wrapText="1"/>
    </xf>
    <xf numFmtId="0" fontId="1" fillId="4" borderId="23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24" xfId="0" applyFont="1" applyFill="1" applyBorder="1" applyAlignment="1">
      <alignment wrapText="1"/>
    </xf>
    <xf numFmtId="3" fontId="2" fillId="4" borderId="24" xfId="0" applyNumberFormat="1" applyFont="1" applyFill="1" applyBorder="1" applyAlignment="1">
      <alignment wrapText="1"/>
    </xf>
    <xf numFmtId="2" fontId="0" fillId="4" borderId="25" xfId="0" applyNumberFormat="1" applyFont="1" applyFill="1" applyBorder="1" applyAlignment="1">
      <alignment wrapText="1"/>
    </xf>
    <xf numFmtId="3" fontId="0" fillId="4" borderId="26" xfId="0" applyNumberFormat="1" applyFill="1" applyBorder="1"/>
    <xf numFmtId="0" fontId="1" fillId="4" borderId="27" xfId="0" applyFont="1" applyFill="1" applyBorder="1" applyAlignment="1">
      <alignment wrapText="1"/>
    </xf>
    <xf numFmtId="0" fontId="3" fillId="4" borderId="28" xfId="0" applyFont="1" applyFill="1" applyBorder="1" applyAlignment="1">
      <alignment wrapText="1"/>
    </xf>
    <xf numFmtId="0" fontId="0" fillId="4" borderId="28" xfId="0" applyFont="1" applyFill="1" applyBorder="1" applyAlignment="1">
      <alignment wrapText="1"/>
    </xf>
    <xf numFmtId="3" fontId="2" fillId="4" borderId="28" xfId="0" applyNumberFormat="1" applyFont="1" applyFill="1" applyBorder="1" applyAlignment="1">
      <alignment wrapText="1"/>
    </xf>
    <xf numFmtId="2" fontId="0" fillId="4" borderId="31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9"/>
  <sheetViews>
    <sheetView tabSelected="1" topLeftCell="A33" workbookViewId="0">
      <selection activeCell="A76" sqref="A76:A81"/>
    </sheetView>
  </sheetViews>
  <sheetFormatPr defaultRowHeight="15" x14ac:dyDescent="0.25"/>
  <cols>
    <col min="1" max="1" width="30" customWidth="1"/>
    <col min="2" max="2" width="26.42578125" customWidth="1"/>
    <col min="3" max="3" width="7.7109375" customWidth="1"/>
    <col min="4" max="4" width="11.7109375" customWidth="1"/>
    <col min="5" max="5" width="12.7109375" customWidth="1"/>
    <col min="6" max="6" width="6.85546875" customWidth="1"/>
    <col min="7" max="7" width="11.28515625" customWidth="1"/>
  </cols>
  <sheetData>
    <row r="1" spans="1:8" ht="42.75" customHeight="1" thickBot="1" x14ac:dyDescent="0.3">
      <c r="A1" s="42" t="s">
        <v>151</v>
      </c>
      <c r="B1" s="43" t="s">
        <v>152</v>
      </c>
      <c r="C1" s="43" t="s">
        <v>153</v>
      </c>
      <c r="D1" s="44" t="s">
        <v>154</v>
      </c>
      <c r="E1" s="45" t="s">
        <v>155</v>
      </c>
      <c r="F1" s="46" t="s">
        <v>158</v>
      </c>
      <c r="G1" s="46" t="s">
        <v>160</v>
      </c>
    </row>
    <row r="2" spans="1:8" ht="30.75" thickBot="1" x14ac:dyDescent="0.3">
      <c r="A2" s="14" t="s">
        <v>148</v>
      </c>
      <c r="B2" s="15"/>
      <c r="C2" s="5"/>
      <c r="D2" s="8"/>
      <c r="E2" s="8"/>
      <c r="F2" s="5"/>
      <c r="G2" s="9"/>
      <c r="H2" s="9"/>
    </row>
    <row r="3" spans="1:8" ht="45.75" customHeight="1" x14ac:dyDescent="0.25">
      <c r="A3" s="47" t="s">
        <v>120</v>
      </c>
      <c r="B3" s="48" t="s">
        <v>122</v>
      </c>
      <c r="C3" s="49" t="s">
        <v>128</v>
      </c>
      <c r="D3" s="50">
        <v>315000</v>
      </c>
      <c r="E3" s="50">
        <v>200000</v>
      </c>
      <c r="F3" s="51">
        <v>4.5454545454545459</v>
      </c>
      <c r="G3" s="52">
        <v>200000</v>
      </c>
    </row>
    <row r="4" spans="1:8" ht="22.5" customHeight="1" x14ac:dyDescent="0.25">
      <c r="A4" s="53" t="s">
        <v>33</v>
      </c>
      <c r="B4" s="54" t="s">
        <v>32</v>
      </c>
      <c r="C4" s="55" t="s">
        <v>7</v>
      </c>
      <c r="D4" s="56">
        <v>5340000</v>
      </c>
      <c r="E4" s="56">
        <v>450000</v>
      </c>
      <c r="F4" s="57">
        <v>4.1818181818181817</v>
      </c>
      <c r="G4" s="58">
        <v>450000</v>
      </c>
    </row>
    <row r="5" spans="1:8" ht="36" customHeight="1" x14ac:dyDescent="0.25">
      <c r="A5" s="53" t="s">
        <v>127</v>
      </c>
      <c r="B5" s="54" t="s">
        <v>36</v>
      </c>
      <c r="C5" s="55" t="s">
        <v>124</v>
      </c>
      <c r="D5" s="56">
        <v>962000</v>
      </c>
      <c r="E5" s="56">
        <v>157000</v>
      </c>
      <c r="F5" s="57">
        <v>4.1818181818181817</v>
      </c>
      <c r="G5" s="58">
        <v>157000</v>
      </c>
    </row>
    <row r="6" spans="1:8" ht="15.75" x14ac:dyDescent="0.25">
      <c r="A6" s="53" t="s">
        <v>96</v>
      </c>
      <c r="B6" s="54" t="s">
        <v>97</v>
      </c>
      <c r="C6" s="55" t="s">
        <v>109</v>
      </c>
      <c r="D6" s="56">
        <v>2541000</v>
      </c>
      <c r="E6" s="56">
        <v>640000</v>
      </c>
      <c r="F6" s="57">
        <v>4.1818181818181817</v>
      </c>
      <c r="G6" s="58">
        <v>200000</v>
      </c>
    </row>
    <row r="7" spans="1:8" ht="15.75" x14ac:dyDescent="0.25">
      <c r="A7" s="53" t="s">
        <v>130</v>
      </c>
      <c r="B7" s="54" t="s">
        <v>83</v>
      </c>
      <c r="C7" s="55" t="s">
        <v>109</v>
      </c>
      <c r="D7" s="56">
        <v>730000</v>
      </c>
      <c r="E7" s="56">
        <v>490000</v>
      </c>
      <c r="F7" s="57">
        <v>4.0909090909090908</v>
      </c>
      <c r="G7" s="58">
        <v>490000</v>
      </c>
    </row>
    <row r="8" spans="1:8" ht="17.25" customHeight="1" x14ac:dyDescent="0.25">
      <c r="A8" s="53" t="s">
        <v>126</v>
      </c>
      <c r="B8" s="54" t="s">
        <v>110</v>
      </c>
      <c r="C8" s="55" t="s">
        <v>109</v>
      </c>
      <c r="D8" s="56">
        <v>1410000</v>
      </c>
      <c r="E8" s="56">
        <v>830000</v>
      </c>
      <c r="F8" s="57">
        <v>3.8181818181818183</v>
      </c>
      <c r="G8" s="58">
        <v>600000</v>
      </c>
    </row>
    <row r="9" spans="1:8" ht="21.75" customHeight="1" x14ac:dyDescent="0.25">
      <c r="A9" s="53" t="s">
        <v>54</v>
      </c>
      <c r="B9" s="54" t="s">
        <v>53</v>
      </c>
      <c r="C9" s="55" t="s">
        <v>11</v>
      </c>
      <c r="D9" s="56">
        <v>5230000</v>
      </c>
      <c r="E9" s="56">
        <v>430000</v>
      </c>
      <c r="F9" s="57">
        <v>3.8</v>
      </c>
      <c r="G9" s="58">
        <v>400000</v>
      </c>
    </row>
    <row r="10" spans="1:8" ht="35.25" customHeight="1" x14ac:dyDescent="0.25">
      <c r="A10" s="53" t="s">
        <v>71</v>
      </c>
      <c r="B10" s="54" t="s">
        <v>70</v>
      </c>
      <c r="C10" s="55" t="s">
        <v>125</v>
      </c>
      <c r="D10" s="56">
        <v>1300000</v>
      </c>
      <c r="E10" s="56">
        <v>250000</v>
      </c>
      <c r="F10" s="57">
        <v>3.5454545454545454</v>
      </c>
      <c r="G10" s="58">
        <v>180000</v>
      </c>
    </row>
    <row r="11" spans="1:8" ht="23.25" customHeight="1" x14ac:dyDescent="0.25">
      <c r="A11" s="53" t="s">
        <v>56</v>
      </c>
      <c r="B11" s="54" t="s">
        <v>55</v>
      </c>
      <c r="C11" s="55" t="s">
        <v>7</v>
      </c>
      <c r="D11" s="56">
        <v>1807000</v>
      </c>
      <c r="E11" s="56">
        <v>830000</v>
      </c>
      <c r="F11" s="57">
        <v>3.4545454545454546</v>
      </c>
      <c r="G11" s="58">
        <v>0</v>
      </c>
      <c r="H11" t="s">
        <v>162</v>
      </c>
    </row>
    <row r="12" spans="1:8" ht="18.75" customHeight="1" x14ac:dyDescent="0.25">
      <c r="A12" s="53" t="s">
        <v>129</v>
      </c>
      <c r="B12" s="54" t="s">
        <v>80</v>
      </c>
      <c r="C12" s="55" t="s">
        <v>109</v>
      </c>
      <c r="D12" s="56">
        <v>415000</v>
      </c>
      <c r="E12" s="56">
        <v>280000</v>
      </c>
      <c r="F12" s="57">
        <v>3.3636363636363638</v>
      </c>
      <c r="G12" s="58">
        <v>220000</v>
      </c>
    </row>
    <row r="13" spans="1:8" ht="62.25" customHeight="1" x14ac:dyDescent="0.25">
      <c r="A13" s="59" t="s">
        <v>82</v>
      </c>
      <c r="B13" s="60" t="s">
        <v>103</v>
      </c>
      <c r="C13" s="61" t="s">
        <v>30</v>
      </c>
      <c r="D13" s="62">
        <v>1785000</v>
      </c>
      <c r="E13" s="62">
        <v>700000</v>
      </c>
      <c r="F13" s="57">
        <v>3</v>
      </c>
      <c r="G13" s="58">
        <v>250000</v>
      </c>
    </row>
    <row r="14" spans="1:8" ht="48.75" customHeight="1" thickBot="1" x14ac:dyDescent="0.3">
      <c r="A14" s="63" t="s">
        <v>131</v>
      </c>
      <c r="B14" s="64" t="s">
        <v>66</v>
      </c>
      <c r="C14" s="65" t="s">
        <v>109</v>
      </c>
      <c r="D14" s="66">
        <v>4425500</v>
      </c>
      <c r="E14" s="66">
        <v>1548925</v>
      </c>
      <c r="F14" s="67">
        <v>2.5454545454545454</v>
      </c>
      <c r="G14" s="68">
        <v>400000</v>
      </c>
    </row>
    <row r="15" spans="1:8" ht="17.25" thickTop="1" thickBot="1" x14ac:dyDescent="0.3">
      <c r="A15" s="35" t="s">
        <v>91</v>
      </c>
      <c r="B15" s="36" t="s">
        <v>90</v>
      </c>
      <c r="C15" s="37"/>
      <c r="D15" s="38">
        <v>350000</v>
      </c>
      <c r="E15" s="39">
        <v>240000</v>
      </c>
      <c r="F15" s="40">
        <v>1.7272727272727273</v>
      </c>
      <c r="G15" s="41"/>
    </row>
    <row r="16" spans="1:8" ht="16.5" thickBot="1" x14ac:dyDescent="0.3">
      <c r="A16" s="2"/>
      <c r="B16" s="1"/>
      <c r="C16" s="5"/>
      <c r="D16" s="10"/>
      <c r="E16" s="10"/>
      <c r="F16" s="6"/>
      <c r="G16" s="26">
        <f>SUM(G3:G15)</f>
        <v>3547000</v>
      </c>
    </row>
    <row r="17" spans="1:7" ht="31.5" thickTop="1" thickBot="1" x14ac:dyDescent="0.3">
      <c r="A17" s="21" t="s">
        <v>150</v>
      </c>
      <c r="B17" s="1"/>
      <c r="C17" s="5"/>
      <c r="D17" s="10"/>
      <c r="E17" s="10"/>
      <c r="F17" s="6"/>
      <c r="G17" s="27"/>
    </row>
    <row r="18" spans="1:7" ht="49.5" customHeight="1" x14ac:dyDescent="0.25">
      <c r="A18" s="47" t="s">
        <v>50</v>
      </c>
      <c r="B18" s="48" t="s">
        <v>52</v>
      </c>
      <c r="C18" s="49" t="s">
        <v>125</v>
      </c>
      <c r="D18" s="50">
        <v>498000</v>
      </c>
      <c r="E18" s="50">
        <v>233522</v>
      </c>
      <c r="F18" s="51">
        <v>4.6363636363636367</v>
      </c>
      <c r="G18" s="52">
        <v>233000</v>
      </c>
    </row>
    <row r="19" spans="1:7" ht="29.25" customHeight="1" x14ac:dyDescent="0.25">
      <c r="A19" s="53" t="s">
        <v>118</v>
      </c>
      <c r="B19" s="54" t="s">
        <v>123</v>
      </c>
      <c r="C19" s="55" t="s">
        <v>109</v>
      </c>
      <c r="D19" s="56">
        <v>237000</v>
      </c>
      <c r="E19" s="56">
        <v>66600</v>
      </c>
      <c r="F19" s="69">
        <v>4.4545454545454541</v>
      </c>
      <c r="G19" s="58">
        <v>66000</v>
      </c>
    </row>
    <row r="20" spans="1:7" ht="29.25" customHeight="1" x14ac:dyDescent="0.25">
      <c r="A20" s="53" t="s">
        <v>129</v>
      </c>
      <c r="B20" s="54" t="s">
        <v>81</v>
      </c>
      <c r="C20" s="55" t="s">
        <v>109</v>
      </c>
      <c r="D20" s="56">
        <v>270000</v>
      </c>
      <c r="E20" s="56">
        <v>135000</v>
      </c>
      <c r="F20" s="69">
        <v>4.4545454545454541</v>
      </c>
      <c r="G20" s="58">
        <v>135000</v>
      </c>
    </row>
    <row r="21" spans="1:7" ht="36" customHeight="1" x14ac:dyDescent="0.25">
      <c r="A21" s="53" t="s">
        <v>21</v>
      </c>
      <c r="B21" s="54" t="s">
        <v>31</v>
      </c>
      <c r="C21" s="55" t="s">
        <v>124</v>
      </c>
      <c r="D21" s="56">
        <v>71000</v>
      </c>
      <c r="E21" s="70">
        <v>34000</v>
      </c>
      <c r="F21" s="69">
        <v>4.3636363636363633</v>
      </c>
      <c r="G21" s="58">
        <v>34000</v>
      </c>
    </row>
    <row r="22" spans="1:7" ht="45" x14ac:dyDescent="0.25">
      <c r="A22" s="53" t="s">
        <v>114</v>
      </c>
      <c r="B22" s="54" t="s">
        <v>115</v>
      </c>
      <c r="C22" s="55" t="s">
        <v>109</v>
      </c>
      <c r="D22" s="56">
        <v>313300</v>
      </c>
      <c r="E22" s="56">
        <v>200000</v>
      </c>
      <c r="F22" s="69">
        <v>4.0909090909090908</v>
      </c>
      <c r="G22" s="58">
        <v>180000</v>
      </c>
    </row>
    <row r="23" spans="1:7" ht="43.5" customHeight="1" x14ac:dyDescent="0.25">
      <c r="A23" s="53" t="s">
        <v>19</v>
      </c>
      <c r="B23" s="54" t="s">
        <v>18</v>
      </c>
      <c r="C23" s="55" t="s">
        <v>109</v>
      </c>
      <c r="D23" s="56">
        <v>184000</v>
      </c>
      <c r="E23" s="56">
        <v>119000</v>
      </c>
      <c r="F23" s="69">
        <v>4</v>
      </c>
      <c r="G23" s="58">
        <v>100000</v>
      </c>
    </row>
    <row r="24" spans="1:7" ht="48" customHeight="1" x14ac:dyDescent="0.25">
      <c r="A24" s="53" t="s">
        <v>89</v>
      </c>
      <c r="B24" s="54" t="s">
        <v>88</v>
      </c>
      <c r="C24" s="55" t="s">
        <v>125</v>
      </c>
      <c r="D24" s="56">
        <v>310000</v>
      </c>
      <c r="E24" s="56">
        <v>120000</v>
      </c>
      <c r="F24" s="69">
        <v>4</v>
      </c>
      <c r="G24" s="58">
        <v>100000</v>
      </c>
    </row>
    <row r="25" spans="1:7" ht="47.25" customHeight="1" x14ac:dyDescent="0.25">
      <c r="A25" s="53" t="s">
        <v>107</v>
      </c>
      <c r="B25" s="54" t="s">
        <v>108</v>
      </c>
      <c r="C25" s="55" t="s">
        <v>109</v>
      </c>
      <c r="D25" s="56">
        <v>233450</v>
      </c>
      <c r="E25" s="56">
        <v>108450</v>
      </c>
      <c r="F25" s="69">
        <v>3.9090909090909092</v>
      </c>
      <c r="G25" s="58">
        <v>90000</v>
      </c>
    </row>
    <row r="26" spans="1:7" ht="47.25" customHeight="1" x14ac:dyDescent="0.25">
      <c r="A26" s="53" t="s">
        <v>50</v>
      </c>
      <c r="B26" s="54" t="s">
        <v>49</v>
      </c>
      <c r="C26" s="55" t="s">
        <v>125</v>
      </c>
      <c r="D26" s="56">
        <v>583000</v>
      </c>
      <c r="E26" s="56">
        <v>250000</v>
      </c>
      <c r="F26" s="69">
        <v>3.9090909090909092</v>
      </c>
      <c r="G26" s="58">
        <v>200000</v>
      </c>
    </row>
    <row r="27" spans="1:7" ht="37.5" customHeight="1" x14ac:dyDescent="0.25">
      <c r="A27" s="53" t="s">
        <v>23</v>
      </c>
      <c r="B27" s="54" t="s">
        <v>22</v>
      </c>
      <c r="C27" s="55" t="s">
        <v>128</v>
      </c>
      <c r="D27" s="56">
        <v>256300</v>
      </c>
      <c r="E27" s="56">
        <v>150000</v>
      </c>
      <c r="F27" s="69">
        <v>3.9090909090909092</v>
      </c>
      <c r="G27" s="58">
        <v>100000</v>
      </c>
    </row>
    <row r="28" spans="1:7" ht="41.25" customHeight="1" x14ac:dyDescent="0.25">
      <c r="A28" s="53" t="s">
        <v>45</v>
      </c>
      <c r="B28" s="54" t="s">
        <v>44</v>
      </c>
      <c r="C28" s="55" t="s">
        <v>124</v>
      </c>
      <c r="D28" s="56">
        <v>297747</v>
      </c>
      <c r="E28" s="56">
        <v>157747</v>
      </c>
      <c r="F28" s="69">
        <v>3.9</v>
      </c>
      <c r="G28" s="58">
        <v>100000</v>
      </c>
    </row>
    <row r="29" spans="1:7" ht="28.5" customHeight="1" x14ac:dyDescent="0.25">
      <c r="A29" s="53" t="s">
        <v>9</v>
      </c>
      <c r="B29" s="54" t="s">
        <v>8</v>
      </c>
      <c r="C29" s="55" t="s">
        <v>125</v>
      </c>
      <c r="D29" s="56">
        <v>579620</v>
      </c>
      <c r="E29" s="56">
        <v>270000</v>
      </c>
      <c r="F29" s="69">
        <v>3.8181818181818183</v>
      </c>
      <c r="G29" s="58">
        <v>180000</v>
      </c>
    </row>
    <row r="30" spans="1:7" ht="30" customHeight="1" x14ac:dyDescent="0.25">
      <c r="A30" s="53" t="s">
        <v>114</v>
      </c>
      <c r="B30" s="54" t="s">
        <v>113</v>
      </c>
      <c r="C30" s="55" t="s">
        <v>109</v>
      </c>
      <c r="D30" s="56">
        <v>273500</v>
      </c>
      <c r="E30" s="56">
        <v>160000</v>
      </c>
      <c r="F30" s="69">
        <v>3.8181818181818183</v>
      </c>
      <c r="G30" s="58">
        <v>90000</v>
      </c>
    </row>
    <row r="31" spans="1:7" ht="44.25" customHeight="1" x14ac:dyDescent="0.25">
      <c r="A31" s="53" t="s">
        <v>61</v>
      </c>
      <c r="B31" s="54" t="s">
        <v>60</v>
      </c>
      <c r="C31" s="55" t="s">
        <v>124</v>
      </c>
      <c r="D31" s="56">
        <v>408000</v>
      </c>
      <c r="E31" s="56">
        <v>150000</v>
      </c>
      <c r="F31" s="69">
        <v>3.7272727272727271</v>
      </c>
      <c r="G31" s="58">
        <v>80000</v>
      </c>
    </row>
    <row r="32" spans="1:7" ht="38.25" customHeight="1" x14ac:dyDescent="0.25">
      <c r="A32" s="53" t="s">
        <v>12</v>
      </c>
      <c r="B32" s="54" t="s">
        <v>13</v>
      </c>
      <c r="C32" s="55" t="s">
        <v>109</v>
      </c>
      <c r="D32" s="56">
        <v>70000</v>
      </c>
      <c r="E32" s="56">
        <v>30000</v>
      </c>
      <c r="F32" s="69">
        <v>3.7272727272727271</v>
      </c>
      <c r="G32" s="58">
        <v>25000</v>
      </c>
    </row>
    <row r="33" spans="1:7" ht="38.25" customHeight="1" x14ac:dyDescent="0.25">
      <c r="A33" s="53" t="s">
        <v>87</v>
      </c>
      <c r="B33" s="54" t="s">
        <v>86</v>
      </c>
      <c r="C33" s="55" t="s">
        <v>125</v>
      </c>
      <c r="D33" s="56">
        <v>205000</v>
      </c>
      <c r="E33" s="56">
        <v>102500</v>
      </c>
      <c r="F33" s="69">
        <v>3.7272727272727271</v>
      </c>
      <c r="G33" s="58">
        <v>80000</v>
      </c>
    </row>
    <row r="34" spans="1:7" ht="46.5" customHeight="1" x14ac:dyDescent="0.25">
      <c r="A34" s="53" t="s">
        <v>114</v>
      </c>
      <c r="B34" s="54" t="s">
        <v>116</v>
      </c>
      <c r="C34" s="55" t="s">
        <v>109</v>
      </c>
      <c r="D34" s="56">
        <v>338000</v>
      </c>
      <c r="E34" s="56">
        <v>230000</v>
      </c>
      <c r="F34" s="69">
        <v>3.7272727272727271</v>
      </c>
      <c r="G34" s="58">
        <v>160000</v>
      </c>
    </row>
    <row r="35" spans="1:7" ht="34.5" customHeight="1" x14ac:dyDescent="0.25">
      <c r="A35" s="53" t="s">
        <v>9</v>
      </c>
      <c r="B35" s="54" t="s">
        <v>10</v>
      </c>
      <c r="C35" s="55" t="s">
        <v>125</v>
      </c>
      <c r="D35" s="56">
        <v>2634714</v>
      </c>
      <c r="E35" s="56">
        <v>500000</v>
      </c>
      <c r="F35" s="69">
        <v>3.6363636363636362</v>
      </c>
      <c r="G35" s="58">
        <v>300000</v>
      </c>
    </row>
    <row r="36" spans="1:7" ht="54" customHeight="1" x14ac:dyDescent="0.25">
      <c r="A36" s="53" t="s">
        <v>143</v>
      </c>
      <c r="B36" s="54" t="s">
        <v>85</v>
      </c>
      <c r="C36" s="55" t="s">
        <v>7</v>
      </c>
      <c r="D36" s="56">
        <v>693000</v>
      </c>
      <c r="E36" s="56">
        <v>208700</v>
      </c>
      <c r="F36" s="69">
        <v>3.6</v>
      </c>
      <c r="G36" s="58">
        <v>120000</v>
      </c>
    </row>
    <row r="37" spans="1:7" ht="25.5" customHeight="1" x14ac:dyDescent="0.25">
      <c r="A37" s="53" t="s">
        <v>0</v>
      </c>
      <c r="B37" s="54" t="s">
        <v>67</v>
      </c>
      <c r="C37" s="55" t="s">
        <v>128</v>
      </c>
      <c r="D37" s="56">
        <v>180000</v>
      </c>
      <c r="E37" s="56">
        <v>95000</v>
      </c>
      <c r="F37" s="69">
        <v>3.6</v>
      </c>
      <c r="G37" s="58">
        <v>65000</v>
      </c>
    </row>
    <row r="38" spans="1:7" ht="35.25" customHeight="1" x14ac:dyDescent="0.25">
      <c r="A38" s="53" t="s">
        <v>143</v>
      </c>
      <c r="B38" s="54" t="s">
        <v>84</v>
      </c>
      <c r="C38" s="55" t="s">
        <v>7</v>
      </c>
      <c r="D38" s="56">
        <v>1675000</v>
      </c>
      <c r="E38" s="56">
        <v>350000</v>
      </c>
      <c r="F38" s="69">
        <v>3.5454545454545454</v>
      </c>
      <c r="G38" s="58">
        <v>180000</v>
      </c>
    </row>
    <row r="39" spans="1:7" ht="34.5" customHeight="1" x14ac:dyDescent="0.25">
      <c r="A39" s="59" t="s">
        <v>58</v>
      </c>
      <c r="B39" s="60" t="s">
        <v>59</v>
      </c>
      <c r="C39" s="61" t="s">
        <v>124</v>
      </c>
      <c r="D39" s="62">
        <v>400000</v>
      </c>
      <c r="E39" s="62">
        <v>180000</v>
      </c>
      <c r="F39" s="69">
        <v>3.5</v>
      </c>
      <c r="G39" s="58">
        <v>100000</v>
      </c>
    </row>
    <row r="40" spans="1:7" ht="31.5" customHeight="1" x14ac:dyDescent="0.25">
      <c r="A40" s="71" t="s">
        <v>145</v>
      </c>
      <c r="B40" s="72" t="s">
        <v>94</v>
      </c>
      <c r="C40" s="73" t="s">
        <v>109</v>
      </c>
      <c r="D40" s="74">
        <v>380000</v>
      </c>
      <c r="E40" s="74">
        <v>150000</v>
      </c>
      <c r="F40" s="75">
        <v>3.4545454545454546</v>
      </c>
      <c r="G40" s="76">
        <v>95000</v>
      </c>
    </row>
    <row r="41" spans="1:7" ht="45" customHeight="1" x14ac:dyDescent="0.25">
      <c r="A41" s="53" t="s">
        <v>146</v>
      </c>
      <c r="B41" s="54" t="s">
        <v>93</v>
      </c>
      <c r="C41" s="55" t="s">
        <v>109</v>
      </c>
      <c r="D41" s="56">
        <v>288000</v>
      </c>
      <c r="E41" s="56">
        <v>110000</v>
      </c>
      <c r="F41" s="69">
        <v>3.4545454545454546</v>
      </c>
      <c r="G41" s="58">
        <v>90000</v>
      </c>
    </row>
    <row r="42" spans="1:7" ht="37.5" customHeight="1" x14ac:dyDescent="0.25">
      <c r="A42" s="53" t="s">
        <v>147</v>
      </c>
      <c r="B42" s="54" t="s">
        <v>64</v>
      </c>
      <c r="C42" s="55" t="s">
        <v>124</v>
      </c>
      <c r="D42" s="56">
        <v>120000</v>
      </c>
      <c r="E42" s="56">
        <v>60000</v>
      </c>
      <c r="F42" s="69">
        <v>3.4545454545454546</v>
      </c>
      <c r="G42" s="58">
        <v>40000</v>
      </c>
    </row>
    <row r="43" spans="1:7" ht="51" customHeight="1" x14ac:dyDescent="0.25">
      <c r="A43" s="53" t="s">
        <v>120</v>
      </c>
      <c r="B43" s="54" t="s">
        <v>119</v>
      </c>
      <c r="C43" s="55" t="s">
        <v>128</v>
      </c>
      <c r="D43" s="56">
        <v>426000</v>
      </c>
      <c r="E43" s="56">
        <v>240000</v>
      </c>
      <c r="F43" s="69">
        <v>3.3636363636363638</v>
      </c>
      <c r="G43" s="58">
        <v>120000</v>
      </c>
    </row>
    <row r="44" spans="1:7" ht="15.75" x14ac:dyDescent="0.25">
      <c r="A44" s="53" t="s">
        <v>77</v>
      </c>
      <c r="B44" s="54" t="s">
        <v>76</v>
      </c>
      <c r="C44" s="55" t="s">
        <v>109</v>
      </c>
      <c r="D44" s="56">
        <v>225000</v>
      </c>
      <c r="E44" s="56">
        <v>100000</v>
      </c>
      <c r="F44" s="69">
        <v>3.3636363636363638</v>
      </c>
      <c r="G44" s="58">
        <v>60000</v>
      </c>
    </row>
    <row r="45" spans="1:7" ht="24.75" customHeight="1" x14ac:dyDescent="0.25">
      <c r="A45" s="53" t="s">
        <v>106</v>
      </c>
      <c r="B45" s="54" t="s">
        <v>142</v>
      </c>
      <c r="C45" s="55" t="s">
        <v>125</v>
      </c>
      <c r="D45" s="56">
        <v>464000</v>
      </c>
      <c r="E45" s="56">
        <v>200000</v>
      </c>
      <c r="F45" s="69">
        <v>3.3</v>
      </c>
      <c r="G45" s="58">
        <v>100000</v>
      </c>
    </row>
    <row r="46" spans="1:7" ht="24.75" customHeight="1" x14ac:dyDescent="0.25">
      <c r="A46" s="53" t="s">
        <v>69</v>
      </c>
      <c r="B46" s="54" t="s">
        <v>68</v>
      </c>
      <c r="C46" s="55" t="s">
        <v>128</v>
      </c>
      <c r="D46" s="56">
        <v>547400</v>
      </c>
      <c r="E46" s="56">
        <v>187400</v>
      </c>
      <c r="F46" s="69">
        <v>3.3</v>
      </c>
      <c r="G46" s="58">
        <v>90000</v>
      </c>
    </row>
    <row r="47" spans="1:7" ht="35.25" customHeight="1" x14ac:dyDescent="0.25">
      <c r="A47" s="53" t="s">
        <v>14</v>
      </c>
      <c r="B47" s="54" t="s">
        <v>20</v>
      </c>
      <c r="C47" s="55" t="s">
        <v>124</v>
      </c>
      <c r="D47" s="56">
        <v>420000</v>
      </c>
      <c r="E47" s="56">
        <v>120000</v>
      </c>
      <c r="F47" s="69">
        <v>3.1818181818181817</v>
      </c>
      <c r="G47" s="58">
        <v>70000</v>
      </c>
    </row>
    <row r="48" spans="1:7" ht="42.75" customHeight="1" x14ac:dyDescent="0.25">
      <c r="A48" s="53" t="s">
        <v>143</v>
      </c>
      <c r="B48" s="54" t="s">
        <v>159</v>
      </c>
      <c r="C48" s="55" t="s">
        <v>7</v>
      </c>
      <c r="D48" s="56">
        <v>1130000</v>
      </c>
      <c r="E48" s="56">
        <v>350000</v>
      </c>
      <c r="F48" s="69">
        <v>3.1818181818181817</v>
      </c>
      <c r="G48" s="58">
        <v>150000</v>
      </c>
    </row>
    <row r="49" spans="1:7" ht="34.5" customHeight="1" x14ac:dyDescent="0.25">
      <c r="A49" s="53" t="s">
        <v>5</v>
      </c>
      <c r="B49" s="54" t="s">
        <v>4</v>
      </c>
      <c r="C49" s="55" t="s">
        <v>125</v>
      </c>
      <c r="D49" s="56">
        <v>179500</v>
      </c>
      <c r="E49" s="56">
        <v>70000</v>
      </c>
      <c r="F49" s="69">
        <v>3.1818181818181817</v>
      </c>
      <c r="G49" s="58">
        <v>40000</v>
      </c>
    </row>
    <row r="50" spans="1:7" ht="33" customHeight="1" x14ac:dyDescent="0.25">
      <c r="A50" s="53" t="s">
        <v>50</v>
      </c>
      <c r="B50" s="54" t="s">
        <v>51</v>
      </c>
      <c r="C50" s="55" t="s">
        <v>125</v>
      </c>
      <c r="D50" s="56">
        <v>342000</v>
      </c>
      <c r="E50" s="56">
        <v>170000</v>
      </c>
      <c r="F50" s="69">
        <v>3.1818181818181817</v>
      </c>
      <c r="G50" s="58">
        <v>80000</v>
      </c>
    </row>
    <row r="51" spans="1:7" ht="36" customHeight="1" thickBot="1" x14ac:dyDescent="0.3">
      <c r="A51" s="77" t="s">
        <v>35</v>
      </c>
      <c r="B51" s="78" t="s">
        <v>34</v>
      </c>
      <c r="C51" s="79" t="s">
        <v>124</v>
      </c>
      <c r="D51" s="80">
        <v>85000</v>
      </c>
      <c r="E51" s="80">
        <v>40000</v>
      </c>
      <c r="F51" s="81">
        <v>3.1818181818181817</v>
      </c>
      <c r="G51" s="68">
        <v>30000</v>
      </c>
    </row>
    <row r="52" spans="1:7" ht="35.25" customHeight="1" thickTop="1" x14ac:dyDescent="0.25">
      <c r="A52" s="29" t="s">
        <v>129</v>
      </c>
      <c r="B52" s="30" t="s">
        <v>79</v>
      </c>
      <c r="C52" s="31" t="s">
        <v>7</v>
      </c>
      <c r="D52" s="32">
        <v>670000</v>
      </c>
      <c r="E52" s="32">
        <v>185000</v>
      </c>
      <c r="F52" s="33">
        <v>2.8181818181818183</v>
      </c>
      <c r="G52" s="34"/>
    </row>
    <row r="53" spans="1:7" ht="35.25" customHeight="1" x14ac:dyDescent="0.25">
      <c r="A53" s="16" t="s">
        <v>2</v>
      </c>
      <c r="B53" s="4" t="s">
        <v>1</v>
      </c>
      <c r="C53" s="3" t="s">
        <v>125</v>
      </c>
      <c r="D53" s="7">
        <v>93000</v>
      </c>
      <c r="E53" s="7">
        <v>40000</v>
      </c>
      <c r="F53" s="13">
        <v>2.7272727272727271</v>
      </c>
      <c r="G53" s="24"/>
    </row>
    <row r="54" spans="1:7" ht="33.75" customHeight="1" x14ac:dyDescent="0.25">
      <c r="A54" s="16" t="s">
        <v>96</v>
      </c>
      <c r="B54" s="4" t="s">
        <v>95</v>
      </c>
      <c r="C54" s="3" t="s">
        <v>109</v>
      </c>
      <c r="D54" s="7">
        <v>272000</v>
      </c>
      <c r="E54" s="7">
        <v>83000</v>
      </c>
      <c r="F54" s="13">
        <v>2.7272727272727271</v>
      </c>
      <c r="G54" s="24"/>
    </row>
    <row r="55" spans="1:7" ht="50.25" customHeight="1" x14ac:dyDescent="0.25">
      <c r="A55" s="16" t="s">
        <v>74</v>
      </c>
      <c r="B55" s="4" t="s">
        <v>73</v>
      </c>
      <c r="C55" s="3" t="s">
        <v>109</v>
      </c>
      <c r="D55" s="7">
        <v>450000</v>
      </c>
      <c r="E55" s="7">
        <v>200000</v>
      </c>
      <c r="F55" s="13">
        <v>2.7</v>
      </c>
      <c r="G55" s="24"/>
    </row>
    <row r="56" spans="1:7" ht="35.25" customHeight="1" x14ac:dyDescent="0.25">
      <c r="A56" s="16" t="s">
        <v>5</v>
      </c>
      <c r="B56" s="4" t="s">
        <v>6</v>
      </c>
      <c r="C56" s="3" t="s">
        <v>125</v>
      </c>
      <c r="D56" s="7">
        <v>144500</v>
      </c>
      <c r="E56" s="7">
        <v>60000</v>
      </c>
      <c r="F56" s="13">
        <v>2.5454545454545454</v>
      </c>
      <c r="G56" s="24"/>
    </row>
    <row r="57" spans="1:7" ht="33" customHeight="1" x14ac:dyDescent="0.25">
      <c r="A57" s="16" t="s">
        <v>43</v>
      </c>
      <c r="B57" s="4" t="s">
        <v>42</v>
      </c>
      <c r="C57" s="3" t="s">
        <v>125</v>
      </c>
      <c r="D57" s="7">
        <v>370000</v>
      </c>
      <c r="E57" s="7">
        <v>185000</v>
      </c>
      <c r="F57" s="13">
        <v>2.3636363636363638</v>
      </c>
      <c r="G57" s="24"/>
    </row>
    <row r="58" spans="1:7" ht="25.5" customHeight="1" x14ac:dyDescent="0.25">
      <c r="A58" s="22" t="s">
        <v>106</v>
      </c>
      <c r="B58" s="4" t="s">
        <v>140</v>
      </c>
      <c r="C58" s="3" t="s">
        <v>125</v>
      </c>
      <c r="D58" s="7">
        <v>598000</v>
      </c>
      <c r="E58" s="7">
        <v>250000</v>
      </c>
      <c r="F58" s="13">
        <v>2.3636363636363638</v>
      </c>
      <c r="G58" s="24"/>
    </row>
    <row r="59" spans="1:7" ht="30" customHeight="1" x14ac:dyDescent="0.25">
      <c r="A59" s="16" t="s">
        <v>48</v>
      </c>
      <c r="B59" s="4" t="s">
        <v>137</v>
      </c>
      <c r="C59" s="3" t="s">
        <v>124</v>
      </c>
      <c r="D59" s="7">
        <v>860000</v>
      </c>
      <c r="E59" s="7">
        <v>200000</v>
      </c>
      <c r="F59" s="13">
        <v>2.2727272727272729</v>
      </c>
      <c r="G59" s="24"/>
    </row>
    <row r="60" spans="1:7" ht="30" x14ac:dyDescent="0.25">
      <c r="A60" s="16" t="s">
        <v>46</v>
      </c>
      <c r="B60" s="4" t="s">
        <v>47</v>
      </c>
      <c r="C60" s="3" t="s">
        <v>109</v>
      </c>
      <c r="D60" s="7">
        <v>700000</v>
      </c>
      <c r="E60" s="7">
        <v>200000</v>
      </c>
      <c r="F60" s="13">
        <v>2.2727272727272729</v>
      </c>
      <c r="G60" s="24"/>
    </row>
    <row r="61" spans="1:7" ht="32.25" customHeight="1" x14ac:dyDescent="0.25">
      <c r="A61" s="16" t="s">
        <v>48</v>
      </c>
      <c r="B61" s="4" t="s">
        <v>138</v>
      </c>
      <c r="C61" s="3" t="s">
        <v>124</v>
      </c>
      <c r="D61" s="7">
        <v>200000</v>
      </c>
      <c r="E61" s="7">
        <v>100000</v>
      </c>
      <c r="F61" s="13">
        <v>2.2000000000000002</v>
      </c>
      <c r="G61" s="24"/>
    </row>
    <row r="62" spans="1:7" ht="17.25" customHeight="1" x14ac:dyDescent="0.25">
      <c r="A62" s="16" t="s">
        <v>106</v>
      </c>
      <c r="B62" s="4" t="s">
        <v>141</v>
      </c>
      <c r="C62" s="3" t="s">
        <v>125</v>
      </c>
      <c r="D62" s="7">
        <v>756000</v>
      </c>
      <c r="E62" s="7">
        <v>260000</v>
      </c>
      <c r="F62" s="13">
        <v>2.1818181818181817</v>
      </c>
      <c r="G62" s="24"/>
    </row>
    <row r="63" spans="1:7" ht="33.75" customHeight="1" x14ac:dyDescent="0.25">
      <c r="A63" s="16" t="s">
        <v>57</v>
      </c>
      <c r="B63" s="4" t="s">
        <v>65</v>
      </c>
      <c r="C63" s="3" t="s">
        <v>109</v>
      </c>
      <c r="D63" s="7">
        <v>604000</v>
      </c>
      <c r="E63" s="7">
        <v>416760</v>
      </c>
      <c r="F63" s="13">
        <v>2.0909090909090908</v>
      </c>
      <c r="G63" s="24"/>
    </row>
    <row r="64" spans="1:7" ht="27" customHeight="1" x14ac:dyDescent="0.25">
      <c r="A64" s="16" t="s">
        <v>112</v>
      </c>
      <c r="B64" s="4" t="s">
        <v>111</v>
      </c>
      <c r="C64" s="3" t="s">
        <v>125</v>
      </c>
      <c r="D64" s="7">
        <v>524000</v>
      </c>
      <c r="E64" s="7">
        <v>250000</v>
      </c>
      <c r="F64" s="13">
        <v>2</v>
      </c>
      <c r="G64" s="24"/>
    </row>
    <row r="65" spans="1:7" ht="27.75" customHeight="1" x14ac:dyDescent="0.25">
      <c r="A65" s="16" t="s">
        <v>139</v>
      </c>
      <c r="B65" s="4" t="s">
        <v>75</v>
      </c>
      <c r="C65" s="3" t="s">
        <v>109</v>
      </c>
      <c r="D65" s="7">
        <v>535000</v>
      </c>
      <c r="E65" s="7">
        <v>267500</v>
      </c>
      <c r="F65" s="13">
        <v>1.9090909090909092</v>
      </c>
      <c r="G65" s="24"/>
    </row>
    <row r="66" spans="1:7" ht="30" customHeight="1" x14ac:dyDescent="0.25">
      <c r="A66" s="16" t="s">
        <v>156</v>
      </c>
      <c r="B66" s="4" t="s">
        <v>157</v>
      </c>
      <c r="C66" s="3" t="s">
        <v>125</v>
      </c>
      <c r="D66" s="7">
        <v>500000</v>
      </c>
      <c r="E66" s="7">
        <v>1900000</v>
      </c>
      <c r="F66" s="13">
        <v>1.9090909090909092</v>
      </c>
      <c r="G66" s="24"/>
    </row>
    <row r="67" spans="1:7" ht="30" customHeight="1" x14ac:dyDescent="0.25">
      <c r="A67" s="16" t="s">
        <v>29</v>
      </c>
      <c r="B67" s="4" t="s">
        <v>28</v>
      </c>
      <c r="C67" s="3" t="s">
        <v>128</v>
      </c>
      <c r="D67" s="7">
        <v>282000</v>
      </c>
      <c r="E67" s="7">
        <v>70000</v>
      </c>
      <c r="F67" s="13">
        <v>1.8181818181818181</v>
      </c>
      <c r="G67" s="24"/>
    </row>
    <row r="68" spans="1:7" ht="30.75" customHeight="1" x14ac:dyDescent="0.25">
      <c r="A68" s="16" t="s">
        <v>27</v>
      </c>
      <c r="B68" s="4" t="s">
        <v>26</v>
      </c>
      <c r="C68" s="3" t="s">
        <v>7</v>
      </c>
      <c r="D68" s="7">
        <v>179000</v>
      </c>
      <c r="E68" s="7">
        <v>89500</v>
      </c>
      <c r="F68" s="13">
        <v>1.8181818181818181</v>
      </c>
      <c r="G68" s="24"/>
    </row>
    <row r="69" spans="1:7" ht="29.25" customHeight="1" x14ac:dyDescent="0.25">
      <c r="A69" s="16" t="s">
        <v>17</v>
      </c>
      <c r="B69" s="4" t="s">
        <v>16</v>
      </c>
      <c r="C69" s="3" t="s">
        <v>109</v>
      </c>
      <c r="D69" s="7">
        <v>591000</v>
      </c>
      <c r="E69" s="7">
        <v>400000</v>
      </c>
      <c r="F69" s="13">
        <v>1.8181818181818181</v>
      </c>
      <c r="G69" s="24"/>
    </row>
    <row r="70" spans="1:7" ht="36" customHeight="1" x14ac:dyDescent="0.25">
      <c r="A70" s="16" t="s">
        <v>101</v>
      </c>
      <c r="B70" s="4" t="s">
        <v>100</v>
      </c>
      <c r="C70" s="3" t="s">
        <v>7</v>
      </c>
      <c r="D70" s="7">
        <v>664000</v>
      </c>
      <c r="E70" s="7">
        <v>294000</v>
      </c>
      <c r="F70" s="13">
        <v>1.7272727272727273</v>
      </c>
      <c r="G70" s="24"/>
    </row>
    <row r="71" spans="1:7" ht="36" customHeight="1" x14ac:dyDescent="0.25">
      <c r="A71" s="16" t="s">
        <v>39</v>
      </c>
      <c r="B71" s="4" t="s">
        <v>38</v>
      </c>
      <c r="C71" s="3" t="s">
        <v>3</v>
      </c>
      <c r="D71" s="7">
        <v>195000</v>
      </c>
      <c r="E71" s="7">
        <v>80000</v>
      </c>
      <c r="F71" s="13">
        <v>1.6363636363636365</v>
      </c>
      <c r="G71" s="24"/>
    </row>
    <row r="72" spans="1:7" ht="31.5" customHeight="1" x14ac:dyDescent="0.25">
      <c r="A72" s="16" t="s">
        <v>144</v>
      </c>
      <c r="B72" s="4" t="s">
        <v>78</v>
      </c>
      <c r="C72" s="3" t="s">
        <v>109</v>
      </c>
      <c r="D72" s="7">
        <v>270000</v>
      </c>
      <c r="E72" s="7">
        <v>80000</v>
      </c>
      <c r="F72" s="13">
        <v>1.4545454545454546</v>
      </c>
      <c r="G72" s="24"/>
    </row>
    <row r="73" spans="1:7" ht="25.5" customHeight="1" thickBot="1" x14ac:dyDescent="0.3">
      <c r="A73" s="17" t="s">
        <v>99</v>
      </c>
      <c r="B73" s="18" t="s">
        <v>98</v>
      </c>
      <c r="C73" s="19" t="s">
        <v>125</v>
      </c>
      <c r="D73" s="11">
        <v>585940</v>
      </c>
      <c r="E73" s="12">
        <v>292970</v>
      </c>
      <c r="F73" s="20">
        <v>1.2727272727272727</v>
      </c>
      <c r="G73" s="25"/>
    </row>
    <row r="74" spans="1:7" ht="16.5" thickBot="1" x14ac:dyDescent="0.3">
      <c r="A74" s="2"/>
      <c r="B74" s="1"/>
      <c r="C74" s="5"/>
      <c r="D74" s="10"/>
      <c r="E74" s="10"/>
      <c r="F74" s="6"/>
      <c r="G74" s="26">
        <f>SUM(G18:G73)</f>
        <v>3683000</v>
      </c>
    </row>
    <row r="75" spans="1:7" ht="31.5" thickTop="1" thickBot="1" x14ac:dyDescent="0.3">
      <c r="A75" s="21" t="s">
        <v>149</v>
      </c>
      <c r="B75" s="1"/>
      <c r="C75" s="5"/>
      <c r="D75" s="10"/>
      <c r="E75" s="10"/>
      <c r="F75" s="6"/>
      <c r="G75" s="27"/>
    </row>
    <row r="76" spans="1:7" ht="42" customHeight="1" x14ac:dyDescent="0.25">
      <c r="A76" s="47" t="s">
        <v>41</v>
      </c>
      <c r="B76" s="48" t="s">
        <v>40</v>
      </c>
      <c r="C76" s="49" t="s">
        <v>15</v>
      </c>
      <c r="D76" s="50">
        <v>660000</v>
      </c>
      <c r="E76" s="50">
        <v>300000</v>
      </c>
      <c r="F76" s="51">
        <v>4.0909090909090908</v>
      </c>
      <c r="G76" s="52">
        <v>300000</v>
      </c>
    </row>
    <row r="77" spans="1:7" ht="15.75" x14ac:dyDescent="0.25">
      <c r="A77" s="53" t="s">
        <v>132</v>
      </c>
      <c r="B77" s="54" t="s">
        <v>102</v>
      </c>
      <c r="C77" s="55" t="s">
        <v>109</v>
      </c>
      <c r="D77" s="56">
        <v>1280000</v>
      </c>
      <c r="E77" s="56">
        <v>310000</v>
      </c>
      <c r="F77" s="69">
        <v>3.7272727272727271</v>
      </c>
      <c r="G77" s="58">
        <v>300000</v>
      </c>
    </row>
    <row r="78" spans="1:7" ht="40.5" customHeight="1" x14ac:dyDescent="0.25">
      <c r="A78" s="53" t="s">
        <v>133</v>
      </c>
      <c r="B78" s="54" t="s">
        <v>37</v>
      </c>
      <c r="C78" s="55" t="s">
        <v>109</v>
      </c>
      <c r="D78" s="56">
        <v>970400</v>
      </c>
      <c r="E78" s="56">
        <v>490400</v>
      </c>
      <c r="F78" s="69">
        <v>3.7272727272727271</v>
      </c>
      <c r="G78" s="58">
        <v>480000</v>
      </c>
    </row>
    <row r="79" spans="1:7" ht="44.25" customHeight="1" x14ac:dyDescent="0.25">
      <c r="A79" s="53" t="s">
        <v>118</v>
      </c>
      <c r="B79" s="54" t="s">
        <v>117</v>
      </c>
      <c r="C79" s="55" t="s">
        <v>109</v>
      </c>
      <c r="D79" s="56">
        <v>1804001</v>
      </c>
      <c r="E79" s="56">
        <v>1108000</v>
      </c>
      <c r="F79" s="69">
        <v>3.6363636363636362</v>
      </c>
      <c r="G79" s="58">
        <v>700000</v>
      </c>
    </row>
    <row r="80" spans="1:7" ht="30" customHeight="1" x14ac:dyDescent="0.25">
      <c r="A80" s="53" t="s">
        <v>136</v>
      </c>
      <c r="B80" s="54" t="s">
        <v>92</v>
      </c>
      <c r="C80" s="55" t="s">
        <v>109</v>
      </c>
      <c r="D80" s="56">
        <v>245000</v>
      </c>
      <c r="E80" s="56">
        <v>170000</v>
      </c>
      <c r="F80" s="69">
        <v>3.2727272727272729</v>
      </c>
      <c r="G80" s="58">
        <v>140000</v>
      </c>
    </row>
    <row r="81" spans="1:7" ht="24.75" customHeight="1" thickBot="1" x14ac:dyDescent="0.3">
      <c r="A81" s="77" t="s">
        <v>25</v>
      </c>
      <c r="B81" s="78" t="s">
        <v>24</v>
      </c>
      <c r="C81" s="79" t="s">
        <v>109</v>
      </c>
      <c r="D81" s="80">
        <v>260000</v>
      </c>
      <c r="E81" s="80">
        <v>110000</v>
      </c>
      <c r="F81" s="81">
        <v>3.1</v>
      </c>
      <c r="G81" s="68">
        <v>50000</v>
      </c>
    </row>
    <row r="82" spans="1:7" ht="36.75" customHeight="1" thickTop="1" x14ac:dyDescent="0.25">
      <c r="A82" s="29" t="s">
        <v>63</v>
      </c>
      <c r="B82" s="30" t="s">
        <v>62</v>
      </c>
      <c r="C82" s="31" t="s">
        <v>128</v>
      </c>
      <c r="D82" s="32">
        <v>282000</v>
      </c>
      <c r="E82" s="32">
        <v>140000</v>
      </c>
      <c r="F82" s="33">
        <v>2.125</v>
      </c>
      <c r="G82" s="34"/>
    </row>
    <row r="83" spans="1:7" ht="62.25" customHeight="1" x14ac:dyDescent="0.25">
      <c r="A83" s="16" t="s">
        <v>134</v>
      </c>
      <c r="B83" s="4" t="s">
        <v>121</v>
      </c>
      <c r="C83" s="3" t="s">
        <v>15</v>
      </c>
      <c r="D83" s="7">
        <v>315030</v>
      </c>
      <c r="E83" s="7">
        <v>192400</v>
      </c>
      <c r="F83" s="13">
        <v>1.8181818181818181</v>
      </c>
      <c r="G83" s="24"/>
    </row>
    <row r="84" spans="1:7" ht="38.25" customHeight="1" x14ac:dyDescent="0.25">
      <c r="A84" s="16" t="s">
        <v>105</v>
      </c>
      <c r="B84" s="4" t="s">
        <v>104</v>
      </c>
      <c r="C84" s="3" t="s">
        <v>125</v>
      </c>
      <c r="D84" s="7">
        <v>183000</v>
      </c>
      <c r="E84" s="7">
        <v>91000</v>
      </c>
      <c r="F84" s="13">
        <v>1.7272727272727273</v>
      </c>
      <c r="G84" s="24"/>
    </row>
    <row r="85" spans="1:7" ht="36.75" customHeight="1" thickBot="1" x14ac:dyDescent="0.3">
      <c r="A85" s="17" t="s">
        <v>135</v>
      </c>
      <c r="B85" s="18" t="s">
        <v>72</v>
      </c>
      <c r="C85" s="19" t="s">
        <v>124</v>
      </c>
      <c r="D85" s="11">
        <v>684000</v>
      </c>
      <c r="E85" s="11">
        <v>475000</v>
      </c>
      <c r="F85" s="20">
        <v>1.7272727272727273</v>
      </c>
      <c r="G85" s="25"/>
    </row>
    <row r="86" spans="1:7" ht="16.5" thickBot="1" x14ac:dyDescent="0.3">
      <c r="A86" s="5"/>
      <c r="B86" s="5"/>
      <c r="C86" s="5"/>
      <c r="D86" s="10"/>
      <c r="E86" s="10"/>
      <c r="F86" s="5"/>
      <c r="G86" s="26">
        <f>SUM(G76:G85)</f>
        <v>1970000</v>
      </c>
    </row>
    <row r="87" spans="1:7" ht="15.75" thickBot="1" x14ac:dyDescent="0.3">
      <c r="D87" s="23"/>
      <c r="E87" s="23"/>
      <c r="G87" s="27"/>
    </row>
    <row r="88" spans="1:7" ht="15.75" thickBot="1" x14ac:dyDescent="0.3">
      <c r="E88" s="82" t="s">
        <v>161</v>
      </c>
      <c r="G88" s="28">
        <f>SUM(G86,G74,G16)</f>
        <v>9200000</v>
      </c>
    </row>
    <row r="89" spans="1:7" x14ac:dyDescent="0.25">
      <c r="G89" s="27"/>
    </row>
    <row r="90" spans="1:7" x14ac:dyDescent="0.25">
      <c r="A90" t="s">
        <v>163</v>
      </c>
      <c r="G90" s="27"/>
    </row>
    <row r="91" spans="1:7" x14ac:dyDescent="0.25">
      <c r="G91" s="27"/>
    </row>
    <row r="92" spans="1:7" x14ac:dyDescent="0.25">
      <c r="G92" s="27"/>
    </row>
    <row r="93" spans="1:7" x14ac:dyDescent="0.25">
      <c r="G93" s="27"/>
    </row>
    <row r="94" spans="1:7" x14ac:dyDescent="0.25">
      <c r="G94" s="27"/>
    </row>
    <row r="95" spans="1:7" x14ac:dyDescent="0.25">
      <c r="G95" s="27"/>
    </row>
    <row r="96" spans="1:7" x14ac:dyDescent="0.25">
      <c r="G96" s="27"/>
    </row>
    <row r="97" spans="7:7" x14ac:dyDescent="0.25">
      <c r="G97" s="27"/>
    </row>
    <row r="98" spans="7:7" x14ac:dyDescent="0.25">
      <c r="G98" s="27"/>
    </row>
    <row r="99" spans="7:7" x14ac:dyDescent="0.25">
      <c r="G99" s="27"/>
    </row>
    <row r="100" spans="7:7" x14ac:dyDescent="0.25">
      <c r="G100" s="27"/>
    </row>
    <row r="101" spans="7:7" x14ac:dyDescent="0.25">
      <c r="G101" s="27"/>
    </row>
    <row r="102" spans="7:7" x14ac:dyDescent="0.25">
      <c r="G102" s="27"/>
    </row>
    <row r="103" spans="7:7" x14ac:dyDescent="0.25">
      <c r="G103" s="27"/>
    </row>
    <row r="104" spans="7:7" x14ac:dyDescent="0.25">
      <c r="G104" s="27"/>
    </row>
    <row r="105" spans="7:7" x14ac:dyDescent="0.25">
      <c r="G105" s="27"/>
    </row>
    <row r="106" spans="7:7" x14ac:dyDescent="0.25">
      <c r="G106" s="27"/>
    </row>
    <row r="107" spans="7:7" x14ac:dyDescent="0.25">
      <c r="G107" s="27"/>
    </row>
    <row r="108" spans="7:7" x14ac:dyDescent="0.25">
      <c r="G108" s="27"/>
    </row>
    <row r="109" spans="7:7" x14ac:dyDescent="0.25">
      <c r="G109" s="27"/>
    </row>
    <row r="110" spans="7:7" x14ac:dyDescent="0.25">
      <c r="G110" s="27"/>
    </row>
    <row r="111" spans="7:7" x14ac:dyDescent="0.25">
      <c r="G111" s="27"/>
    </row>
    <row r="112" spans="7:7" x14ac:dyDescent="0.25">
      <c r="G112" s="27"/>
    </row>
    <row r="113" spans="7:7" x14ac:dyDescent="0.25">
      <c r="G113" s="27"/>
    </row>
    <row r="114" spans="7:7" x14ac:dyDescent="0.25">
      <c r="G114" s="27"/>
    </row>
    <row r="115" spans="7:7" x14ac:dyDescent="0.25">
      <c r="G115" s="27"/>
    </row>
    <row r="116" spans="7:7" x14ac:dyDescent="0.25">
      <c r="G116" s="27"/>
    </row>
    <row r="117" spans="7:7" x14ac:dyDescent="0.25">
      <c r="G117" s="27"/>
    </row>
    <row r="118" spans="7:7" x14ac:dyDescent="0.25">
      <c r="G118" s="27"/>
    </row>
    <row r="119" spans="7:7" x14ac:dyDescent="0.25">
      <c r="G119" s="27"/>
    </row>
    <row r="120" spans="7:7" x14ac:dyDescent="0.25">
      <c r="G120" s="27"/>
    </row>
    <row r="121" spans="7:7" x14ac:dyDescent="0.25">
      <c r="G121" s="27"/>
    </row>
    <row r="122" spans="7:7" x14ac:dyDescent="0.25">
      <c r="G122" s="27"/>
    </row>
    <row r="123" spans="7:7" x14ac:dyDescent="0.25">
      <c r="G123" s="27"/>
    </row>
    <row r="124" spans="7:7" x14ac:dyDescent="0.25">
      <c r="G124" s="27"/>
    </row>
    <row r="125" spans="7:7" x14ac:dyDescent="0.25">
      <c r="G125" s="27"/>
    </row>
    <row r="126" spans="7:7" x14ac:dyDescent="0.25">
      <c r="G126" s="27"/>
    </row>
    <row r="127" spans="7:7" x14ac:dyDescent="0.25">
      <c r="G127" s="27"/>
    </row>
    <row r="128" spans="7:7" x14ac:dyDescent="0.25">
      <c r="G128" s="27"/>
    </row>
    <row r="129" spans="7:7" x14ac:dyDescent="0.25">
      <c r="G129" s="27"/>
    </row>
    <row r="130" spans="7:7" x14ac:dyDescent="0.25">
      <c r="G130" s="27"/>
    </row>
    <row r="131" spans="7:7" x14ac:dyDescent="0.25">
      <c r="G131" s="27"/>
    </row>
    <row r="132" spans="7:7" x14ac:dyDescent="0.25">
      <c r="G132" s="27"/>
    </row>
    <row r="133" spans="7:7" x14ac:dyDescent="0.25">
      <c r="G133" s="27"/>
    </row>
    <row r="134" spans="7:7" x14ac:dyDescent="0.25">
      <c r="G134" s="27"/>
    </row>
    <row r="135" spans="7:7" x14ac:dyDescent="0.25">
      <c r="G135" s="27"/>
    </row>
    <row r="136" spans="7:7" x14ac:dyDescent="0.25">
      <c r="G136" s="27"/>
    </row>
    <row r="137" spans="7:7" x14ac:dyDescent="0.25">
      <c r="G137" s="27"/>
    </row>
    <row r="138" spans="7:7" x14ac:dyDescent="0.25">
      <c r="G138" s="27"/>
    </row>
    <row r="139" spans="7:7" x14ac:dyDescent="0.25">
      <c r="G139" s="27"/>
    </row>
    <row r="140" spans="7:7" x14ac:dyDescent="0.25">
      <c r="G140" s="27"/>
    </row>
    <row r="141" spans="7:7" x14ac:dyDescent="0.25">
      <c r="G141" s="27"/>
    </row>
    <row r="142" spans="7:7" x14ac:dyDescent="0.25">
      <c r="G142" s="27"/>
    </row>
    <row r="143" spans="7:7" x14ac:dyDescent="0.25">
      <c r="G143" s="27"/>
    </row>
    <row r="144" spans="7:7" x14ac:dyDescent="0.25">
      <c r="G144" s="27"/>
    </row>
    <row r="145" spans="7:7" x14ac:dyDescent="0.25">
      <c r="G145" s="27"/>
    </row>
    <row r="146" spans="7:7" x14ac:dyDescent="0.25">
      <c r="G146" s="27"/>
    </row>
    <row r="147" spans="7:7" x14ac:dyDescent="0.25">
      <c r="G147" s="27"/>
    </row>
    <row r="148" spans="7:7" x14ac:dyDescent="0.25">
      <c r="G148" s="27"/>
    </row>
    <row r="149" spans="7:7" x14ac:dyDescent="0.25">
      <c r="G149" s="27"/>
    </row>
    <row r="150" spans="7:7" x14ac:dyDescent="0.25">
      <c r="G150" s="27"/>
    </row>
    <row r="151" spans="7:7" x14ac:dyDescent="0.25">
      <c r="G151" s="27"/>
    </row>
    <row r="152" spans="7:7" x14ac:dyDescent="0.25">
      <c r="G152" s="27"/>
    </row>
    <row r="153" spans="7:7" x14ac:dyDescent="0.25">
      <c r="G153" s="27"/>
    </row>
    <row r="154" spans="7:7" x14ac:dyDescent="0.25">
      <c r="G154" s="27"/>
    </row>
    <row r="155" spans="7:7" x14ac:dyDescent="0.25">
      <c r="G155" s="27"/>
    </row>
    <row r="156" spans="7:7" x14ac:dyDescent="0.25">
      <c r="G156" s="27"/>
    </row>
    <row r="157" spans="7:7" x14ac:dyDescent="0.25">
      <c r="G157" s="27"/>
    </row>
    <row r="158" spans="7:7" x14ac:dyDescent="0.25">
      <c r="G158" s="27"/>
    </row>
    <row r="159" spans="7:7" x14ac:dyDescent="0.25">
      <c r="G159" s="27"/>
    </row>
    <row r="160" spans="7:7" x14ac:dyDescent="0.25">
      <c r="G160" s="27"/>
    </row>
    <row r="161" spans="7:7" x14ac:dyDescent="0.25">
      <c r="G161" s="27"/>
    </row>
    <row r="162" spans="7:7" x14ac:dyDescent="0.25">
      <c r="G162" s="27"/>
    </row>
    <row r="163" spans="7:7" x14ac:dyDescent="0.25">
      <c r="G163" s="27"/>
    </row>
    <row r="164" spans="7:7" x14ac:dyDescent="0.25">
      <c r="G164" s="27"/>
    </row>
    <row r="165" spans="7:7" x14ac:dyDescent="0.25">
      <c r="G165" s="27"/>
    </row>
    <row r="166" spans="7:7" x14ac:dyDescent="0.25">
      <c r="G166" s="27"/>
    </row>
    <row r="167" spans="7:7" x14ac:dyDescent="0.25">
      <c r="G167" s="27"/>
    </row>
    <row r="168" spans="7:7" x14ac:dyDescent="0.25">
      <c r="G168" s="27"/>
    </row>
    <row r="169" spans="7:7" x14ac:dyDescent="0.25">
      <c r="G169" s="27"/>
    </row>
    <row r="170" spans="7:7" x14ac:dyDescent="0.25">
      <c r="G170" s="27"/>
    </row>
    <row r="171" spans="7:7" x14ac:dyDescent="0.25">
      <c r="G171" s="27"/>
    </row>
    <row r="172" spans="7:7" x14ac:dyDescent="0.25">
      <c r="G172" s="27"/>
    </row>
    <row r="173" spans="7:7" x14ac:dyDescent="0.25">
      <c r="G173" s="27"/>
    </row>
    <row r="174" spans="7:7" x14ac:dyDescent="0.25">
      <c r="G174" s="27"/>
    </row>
    <row r="175" spans="7:7" x14ac:dyDescent="0.25">
      <c r="G175" s="27"/>
    </row>
    <row r="176" spans="7:7" x14ac:dyDescent="0.25">
      <c r="G176" s="27"/>
    </row>
    <row r="177" spans="7:7" x14ac:dyDescent="0.25">
      <c r="G177" s="27"/>
    </row>
    <row r="178" spans="7:7" x14ac:dyDescent="0.25">
      <c r="G178" s="27"/>
    </row>
    <row r="179" spans="7:7" x14ac:dyDescent="0.25">
      <c r="G179" s="27"/>
    </row>
    <row r="180" spans="7:7" x14ac:dyDescent="0.25">
      <c r="G180" s="27"/>
    </row>
    <row r="181" spans="7:7" x14ac:dyDescent="0.25">
      <c r="G181" s="27"/>
    </row>
    <row r="182" spans="7:7" x14ac:dyDescent="0.25">
      <c r="G182" s="27"/>
    </row>
    <row r="183" spans="7:7" x14ac:dyDescent="0.25">
      <c r="G183" s="27"/>
    </row>
    <row r="184" spans="7:7" x14ac:dyDescent="0.25">
      <c r="G184" s="27"/>
    </row>
    <row r="185" spans="7:7" x14ac:dyDescent="0.25">
      <c r="G185" s="27"/>
    </row>
    <row r="186" spans="7:7" x14ac:dyDescent="0.25">
      <c r="G186" s="27"/>
    </row>
    <row r="187" spans="7:7" x14ac:dyDescent="0.25">
      <c r="G187" s="27"/>
    </row>
    <row r="188" spans="7:7" x14ac:dyDescent="0.25">
      <c r="G188" s="27"/>
    </row>
    <row r="189" spans="7:7" x14ac:dyDescent="0.25">
      <c r="G189" s="27"/>
    </row>
    <row r="190" spans="7:7" x14ac:dyDescent="0.25">
      <c r="G190" s="27"/>
    </row>
    <row r="191" spans="7:7" x14ac:dyDescent="0.25">
      <c r="G191" s="27"/>
    </row>
    <row r="192" spans="7:7" x14ac:dyDescent="0.25">
      <c r="G192" s="27"/>
    </row>
    <row r="193" spans="7:7" x14ac:dyDescent="0.25">
      <c r="G193" s="27"/>
    </row>
    <row r="194" spans="7:7" x14ac:dyDescent="0.25">
      <c r="G194" s="27"/>
    </row>
    <row r="195" spans="7:7" x14ac:dyDescent="0.25">
      <c r="G195" s="27"/>
    </row>
    <row r="196" spans="7:7" x14ac:dyDescent="0.25">
      <c r="G196" s="27"/>
    </row>
    <row r="197" spans="7:7" x14ac:dyDescent="0.25">
      <c r="G197" s="27"/>
    </row>
    <row r="198" spans="7:7" x14ac:dyDescent="0.25">
      <c r="G198" s="27"/>
    </row>
    <row r="199" spans="7:7" x14ac:dyDescent="0.25">
      <c r="G199" s="27"/>
    </row>
    <row r="200" spans="7:7" x14ac:dyDescent="0.25">
      <c r="G200" s="27"/>
    </row>
    <row r="201" spans="7:7" x14ac:dyDescent="0.25">
      <c r="G201" s="27"/>
    </row>
    <row r="202" spans="7:7" x14ac:dyDescent="0.25">
      <c r="G202" s="27"/>
    </row>
    <row r="203" spans="7:7" x14ac:dyDescent="0.25">
      <c r="G203" s="27"/>
    </row>
    <row r="204" spans="7:7" x14ac:dyDescent="0.25">
      <c r="G204" s="27"/>
    </row>
    <row r="205" spans="7:7" x14ac:dyDescent="0.25">
      <c r="G205" s="27"/>
    </row>
    <row r="206" spans="7:7" x14ac:dyDescent="0.25">
      <c r="G206" s="27"/>
    </row>
    <row r="207" spans="7:7" x14ac:dyDescent="0.25">
      <c r="G207" s="27"/>
    </row>
    <row r="208" spans="7:7" x14ac:dyDescent="0.25">
      <c r="G208" s="27"/>
    </row>
    <row r="209" spans="7:7" x14ac:dyDescent="0.25">
      <c r="G209" s="27"/>
    </row>
    <row r="210" spans="7:7" x14ac:dyDescent="0.25">
      <c r="G210" s="27"/>
    </row>
    <row r="211" spans="7:7" x14ac:dyDescent="0.25">
      <c r="G211" s="27"/>
    </row>
    <row r="212" spans="7:7" x14ac:dyDescent="0.25">
      <c r="G212" s="27"/>
    </row>
    <row r="213" spans="7:7" x14ac:dyDescent="0.25">
      <c r="G213" s="27"/>
    </row>
    <row r="214" spans="7:7" x14ac:dyDescent="0.25">
      <c r="G214" s="27"/>
    </row>
    <row r="215" spans="7:7" x14ac:dyDescent="0.25">
      <c r="G215" s="27"/>
    </row>
    <row r="216" spans="7:7" x14ac:dyDescent="0.25">
      <c r="G216" s="27"/>
    </row>
    <row r="217" spans="7:7" x14ac:dyDescent="0.25">
      <c r="G217" s="27"/>
    </row>
    <row r="218" spans="7:7" x14ac:dyDescent="0.25">
      <c r="G218" s="27"/>
    </row>
    <row r="219" spans="7:7" x14ac:dyDescent="0.25">
      <c r="G219" s="27"/>
    </row>
    <row r="220" spans="7:7" x14ac:dyDescent="0.25">
      <c r="G220" s="27"/>
    </row>
    <row r="221" spans="7:7" x14ac:dyDescent="0.25">
      <c r="G221" s="27"/>
    </row>
    <row r="222" spans="7:7" x14ac:dyDescent="0.25">
      <c r="G222" s="27"/>
    </row>
    <row r="223" spans="7:7" x14ac:dyDescent="0.25">
      <c r="G223" s="27"/>
    </row>
    <row r="224" spans="7:7" x14ac:dyDescent="0.25">
      <c r="G224" s="27"/>
    </row>
    <row r="225" spans="7:7" x14ac:dyDescent="0.25">
      <c r="G225" s="27"/>
    </row>
    <row r="226" spans="7:7" x14ac:dyDescent="0.25">
      <c r="G226" s="27"/>
    </row>
    <row r="227" spans="7:7" x14ac:dyDescent="0.25">
      <c r="G227" s="27"/>
    </row>
    <row r="228" spans="7:7" x14ac:dyDescent="0.25">
      <c r="G228" s="27"/>
    </row>
    <row r="229" spans="7:7" x14ac:dyDescent="0.25">
      <c r="G229" s="27"/>
    </row>
    <row r="230" spans="7:7" x14ac:dyDescent="0.25">
      <c r="G230" s="27"/>
    </row>
    <row r="231" spans="7:7" x14ac:dyDescent="0.25">
      <c r="G231" s="27"/>
    </row>
    <row r="232" spans="7:7" x14ac:dyDescent="0.25">
      <c r="G232" s="27"/>
    </row>
    <row r="233" spans="7:7" x14ac:dyDescent="0.25">
      <c r="G233" s="27"/>
    </row>
    <row r="234" spans="7:7" x14ac:dyDescent="0.25">
      <c r="G234" s="27"/>
    </row>
    <row r="235" spans="7:7" x14ac:dyDescent="0.25">
      <c r="G235" s="27"/>
    </row>
    <row r="236" spans="7:7" x14ac:dyDescent="0.25">
      <c r="G236" s="27"/>
    </row>
    <row r="237" spans="7:7" x14ac:dyDescent="0.25">
      <c r="G237" s="27"/>
    </row>
    <row r="238" spans="7:7" x14ac:dyDescent="0.25">
      <c r="G238" s="27"/>
    </row>
    <row r="239" spans="7:7" x14ac:dyDescent="0.25">
      <c r="G239" s="27"/>
    </row>
    <row r="240" spans="7:7" x14ac:dyDescent="0.25">
      <c r="G240" s="27"/>
    </row>
    <row r="241" spans="7:7" x14ac:dyDescent="0.25">
      <c r="G241" s="27"/>
    </row>
    <row r="242" spans="7:7" x14ac:dyDescent="0.25">
      <c r="G242" s="27"/>
    </row>
    <row r="243" spans="7:7" x14ac:dyDescent="0.25">
      <c r="G243" s="27"/>
    </row>
    <row r="244" spans="7:7" x14ac:dyDescent="0.25">
      <c r="G244" s="27"/>
    </row>
    <row r="245" spans="7:7" x14ac:dyDescent="0.25">
      <c r="G245" s="27"/>
    </row>
    <row r="246" spans="7:7" x14ac:dyDescent="0.25">
      <c r="G246" s="27"/>
    </row>
    <row r="247" spans="7:7" x14ac:dyDescent="0.25">
      <c r="G247" s="27"/>
    </row>
    <row r="248" spans="7:7" x14ac:dyDescent="0.25">
      <c r="G248" s="27"/>
    </row>
    <row r="249" spans="7:7" x14ac:dyDescent="0.25">
      <c r="G249" s="2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dotace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Krpálková Zdeňka</cp:lastModifiedBy>
  <cp:lastPrinted>2013-12-13T10:20:36Z</cp:lastPrinted>
  <dcterms:created xsi:type="dcterms:W3CDTF">2013-11-11T15:07:11Z</dcterms:created>
  <dcterms:modified xsi:type="dcterms:W3CDTF">2014-02-28T08:30:57Z</dcterms:modified>
</cp:coreProperties>
</file>