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celkovy prehled" sheetId="3" r:id="rId1"/>
    <sheet name="anonymizovane bodovani" sheetId="2" r:id="rId2"/>
  </sheets>
  <calcPr calcId="145621"/>
</workbook>
</file>

<file path=xl/calcChain.xml><?xml version="1.0" encoding="utf-8"?>
<calcChain xmlns="http://schemas.openxmlformats.org/spreadsheetml/2006/main">
  <c r="N87" i="2" l="1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4" i="2"/>
  <c r="N43" i="2"/>
  <c r="N42" i="2"/>
  <c r="N41" i="2"/>
  <c r="N40" i="2"/>
  <c r="N39" i="2"/>
  <c r="N38" i="2"/>
  <c r="N37" i="2"/>
  <c r="N36" i="2"/>
  <c r="N35" i="2"/>
  <c r="N34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</calcChain>
</file>

<file path=xl/sharedStrings.xml><?xml version="1.0" encoding="utf-8"?>
<sst xmlns="http://schemas.openxmlformats.org/spreadsheetml/2006/main" count="665" uniqueCount="191">
  <si>
    <t>KA - Výtvarné umění - jiný projekt</t>
  </si>
  <si>
    <t>OKRUH 3</t>
  </si>
  <si>
    <t>žadatel</t>
  </si>
  <si>
    <t>projekt</t>
  </si>
  <si>
    <t>forma</t>
  </si>
  <si>
    <t>náklady 2019</t>
  </si>
  <si>
    <t>požadavek 2019</t>
  </si>
  <si>
    <t>požadavek 2020</t>
  </si>
  <si>
    <t>požadavek 2021</t>
  </si>
  <si>
    <t>rozpočet A-D</t>
  </si>
  <si>
    <t>3a) Festival, přehlídka nebo výtvarné sympozium</t>
  </si>
  <si>
    <t>Městské centrum kultury a vzdělávání</t>
  </si>
  <si>
    <t>Sympozium drobné grafiky</t>
  </si>
  <si>
    <t>p.o.</t>
  </si>
  <si>
    <t>A</t>
  </si>
  <si>
    <t>Společnost Jindřicha Chalupeckého, z.s.</t>
  </si>
  <si>
    <t>Cena Jindřicha Chalupeckého 2019</t>
  </si>
  <si>
    <t>spolek</t>
  </si>
  <si>
    <t>B</t>
  </si>
  <si>
    <t>Centrum pro otevřenou kulturu, příspěvková organizace</t>
  </si>
  <si>
    <t>Naplnění</t>
  </si>
  <si>
    <t>z.s. Galerie Michal</t>
  </si>
  <si>
    <t>Mezinárodní festival akčního umění "Malamut performance meeting Ostrava 2019"</t>
  </si>
  <si>
    <t>tranzit.cz</t>
  </si>
  <si>
    <t>Sympozium: Bienále a publikum</t>
  </si>
  <si>
    <t>doc. Mgr.A. Lenka Klodová, PhD.</t>
  </si>
  <si>
    <t>Festival nahých forem - 5. ročník</t>
  </si>
  <si>
    <t>fyzická osoba</t>
  </si>
  <si>
    <t>Komixxx projekt z.s.</t>
  </si>
  <si>
    <t>Mezinárodní komiksový festival KOMA 2019</t>
  </si>
  <si>
    <t>TIC BRNO, příspěvková organizace</t>
  </si>
  <si>
    <t>Brno Art Week 2019</t>
  </si>
  <si>
    <t>PageFive Publishing z.s.</t>
  </si>
  <si>
    <t>PHASE BOOK - Art book fair 2019 - festival</t>
  </si>
  <si>
    <t>MAK,z.s.</t>
  </si>
  <si>
    <t>AKVAPARK / pouliční festival o vodě</t>
  </si>
  <si>
    <t xml:space="preserve">Luhovaný Vincent, z.s.                                                    </t>
  </si>
  <si>
    <t xml:space="preserve">Výstavní sekce 10. ročníku festivalu Luhovaný Vincent – Buď / anebo. </t>
  </si>
  <si>
    <t>Unijazz - sdružení pro podporu kulturních aktivit</t>
  </si>
  <si>
    <t>Boskovice 2019 – festival pro židovskou čtvrť, výtvarné instalace ve veřejném prostoru</t>
  </si>
  <si>
    <t>Containall</t>
  </si>
  <si>
    <t xml:space="preserve">Pokoje VIII. </t>
  </si>
  <si>
    <t>o.p.s.</t>
  </si>
  <si>
    <t>MgA. Lenka Kahuda Klokočková – LITHO LITO</t>
  </si>
  <si>
    <t>LITHO LITO SYMPO</t>
  </si>
  <si>
    <t>hunt kastner artworks, s.r.o.</t>
  </si>
  <si>
    <t>Neighbourhood Boogie Woogie 2019</t>
  </si>
  <si>
    <t>s.r.o.</t>
  </si>
  <si>
    <t>C</t>
  </si>
  <si>
    <t>Ambit media</t>
  </si>
  <si>
    <t>Týden umění</t>
  </si>
  <si>
    <t>a.s.</t>
  </si>
  <si>
    <t>Město Mikulov</t>
  </si>
  <si>
    <t>Mikulovské výtvarné sympozium "dílna" 2019, 26. ročník</t>
  </si>
  <si>
    <t>jiné - uveďte vedle</t>
  </si>
  <si>
    <t>Filip Fišer</t>
  </si>
  <si>
    <t>Nultá generace 2019</t>
  </si>
  <si>
    <t>Nadace  Prague Biennale</t>
  </si>
  <si>
    <t>Prague Biennale Projekt: Magic Carpets</t>
  </si>
  <si>
    <t>nadace, nadační fond</t>
  </si>
  <si>
    <t>Centrum kultury a vzdělávání Blatná</t>
  </si>
  <si>
    <t>XIV. Blatenský fotofestival / DIVOČINA</t>
  </si>
  <si>
    <t>Plzeň 2015, zapsaný ústav</t>
  </si>
  <si>
    <t>BLIK BLIK 2019 - festival světla a umění ve veřejném prostoru</t>
  </si>
  <si>
    <t>zapsaný ústav</t>
  </si>
  <si>
    <t>MgA. Štěpán Soukup</t>
  </si>
  <si>
    <t>Street art festival - Praha v barvách</t>
  </si>
  <si>
    <t>ABCD</t>
  </si>
  <si>
    <t>Art Brut Film Olomouc 2019</t>
  </si>
  <si>
    <t>Univerzita Tomáše Bati ve Zlíně, Fakulta multimediálních komunikací</t>
  </si>
  <si>
    <t>Zlin Design Week</t>
  </si>
  <si>
    <t>Zlínský zámek o.p.s.</t>
  </si>
  <si>
    <t>NEBOJME SE UMĚNÍ</t>
  </si>
  <si>
    <t>Festival světel Valašsko z.s.</t>
  </si>
  <si>
    <t>Festival Světlo Valmez 2019</t>
  </si>
  <si>
    <t>Město Prachatice</t>
  </si>
  <si>
    <t>Mezinárodní výtvarný workshop SALVE</t>
  </si>
  <si>
    <t>D</t>
  </si>
  <si>
    <t>SCULPTURE LINE s.r.o.</t>
  </si>
  <si>
    <t xml:space="preserve">SCULPTURE LINE </t>
  </si>
  <si>
    <t xml:space="preserve">D </t>
  </si>
  <si>
    <t>3b) Rezidenční pobyty</t>
  </si>
  <si>
    <t>Dům umění města Brna, příspěvková organizace</t>
  </si>
  <si>
    <t>BRNO ARTISTS IN REZIDENCE</t>
  </si>
  <si>
    <t>Offcity z.s.</t>
  </si>
  <si>
    <t>Offcity AiR 2019</t>
  </si>
  <si>
    <t>MeetFactory, o.p.s.</t>
  </si>
  <si>
    <t>Mezinárodní rezidenční program MeetFactory 2019</t>
  </si>
  <si>
    <t>nadace Agosto Foundation</t>
  </si>
  <si>
    <t>Rezidenční program Agosto Foundation</t>
  </si>
  <si>
    <t>Institution in Residence III</t>
  </si>
  <si>
    <t xml:space="preserve">DW7 o. p. s.                                         "                                        </t>
  </si>
  <si>
    <t xml:space="preserve">Rezidence XY </t>
  </si>
  <si>
    <t>FUTURA, z.s</t>
  </si>
  <si>
    <t>Mezinárodní rezidenční program FUTURA A.I.R. 2018</t>
  </si>
  <si>
    <t xml:space="preserve">Občanské sdružení Uskupení Tesla  z.s.      
</t>
  </si>
  <si>
    <t xml:space="preserve">Science Gallery GAMA 2019 - rezidenční pobyty   
</t>
  </si>
  <si>
    <t>Petrohradská kolektiv z.s.</t>
  </si>
  <si>
    <t>Petrohradská kolektiv Residency Project 2019</t>
  </si>
  <si>
    <t>Bubec, o.p.s.</t>
  </si>
  <si>
    <t>Studio BUBEC - rezidenční program 2019</t>
  </si>
  <si>
    <t>NEIRO Association for Expanding Arts, z. s.</t>
  </si>
  <si>
    <t>Rezidence NEIRO</t>
  </si>
  <si>
    <t>3c) Konference, přednáškové cykly, soutěže</t>
  </si>
  <si>
    <t>Fenester, z.s.</t>
  </si>
  <si>
    <t>Současné architektonické myšlení a směry. Cyklus přednášek</t>
  </si>
  <si>
    <t>4AM, z.s.</t>
  </si>
  <si>
    <t>Přednáškový a diskuzní program 4AM/Fóra pro architekturu a média v kulturním prostoru PRAHA/Fórum pro architekturu a média v Brně v roce 2019</t>
  </si>
  <si>
    <t>Galerie Architektury Brno, z. s.</t>
  </si>
  <si>
    <t>Vzdělávání architektů – institucionální kritika</t>
  </si>
  <si>
    <t>Spolek pro studium vizuální kultury</t>
  </si>
  <si>
    <t>Platforma pro vizuální kulturu Fresh Eye: Vzdělávání, diskuze, spolupráce 2019</t>
  </si>
  <si>
    <t>Johan, zapsaný ústav</t>
  </si>
  <si>
    <t>ArtBuffé 2019 - EDU</t>
  </si>
  <si>
    <t>KRUH z.s.</t>
  </si>
  <si>
    <t>Belgická inspirace</t>
  </si>
  <si>
    <t>Máš umělecké střevo?, z.s.</t>
  </si>
  <si>
    <t>Máš umělecké střevo? 2019, 10. ročník soutěže</t>
  </si>
  <si>
    <t>krásní architekti z.s.</t>
  </si>
  <si>
    <t>Superstudio 2019</t>
  </si>
  <si>
    <t>Lunchmeat z. s.</t>
  </si>
  <si>
    <t>INPUT 2019</t>
  </si>
  <si>
    <t>Hope Recycling Station z.s.</t>
  </si>
  <si>
    <t>Cyklus přednášek Hope Recycling Station</t>
  </si>
  <si>
    <t>Zapsaný spolek</t>
  </si>
  <si>
    <t>Galerie Architektury Brno, z.s.</t>
  </si>
  <si>
    <t>Plán pro Brno</t>
  </si>
  <si>
    <t>ABF, a.s.</t>
  </si>
  <si>
    <t>Young Architect Award 2019</t>
  </si>
  <si>
    <t>Sdružení výtvarných kritiků a teoretiků / Galerie kritiků</t>
  </si>
  <si>
    <t>12. ročník Ceny kritiky za mladou malbu</t>
  </si>
  <si>
    <t>Hudební společnost Úštěk - Musikgesellschaft Auscha</t>
  </si>
  <si>
    <t>Mezinárodní Výtvarné symposium V Úštěku 2019</t>
  </si>
  <si>
    <t>Vaizard, z.ú.</t>
  </si>
  <si>
    <t>TA-PE-TY 2019</t>
  </si>
  <si>
    <t>BRU &amp; KILS s.r.o.</t>
  </si>
  <si>
    <t>Stavba čtvrstoletí (soutěž)</t>
  </si>
  <si>
    <t>3d) Jiný projekt</t>
  </si>
  <si>
    <t>PAF, z. s.</t>
  </si>
  <si>
    <t>Přehlídka PAF - Jiné vize pohyblivého obrazu 2019</t>
  </si>
  <si>
    <t>Pěstuj prostor, z. s.</t>
  </si>
  <si>
    <t>Pěstuj prostor 2019</t>
  </si>
  <si>
    <t>Are | are-events.org z.s.</t>
  </si>
  <si>
    <t>￼INSTITUT ÚZKOSTI / Umělecký projekt zabývající se fenoménem úzkosti</t>
  </si>
  <si>
    <t>INI Project, z.s.</t>
  </si>
  <si>
    <t>Celoroční činnost INI Project v roce 2018</t>
  </si>
  <si>
    <t>PLATO Ostrava</t>
  </si>
  <si>
    <t>PLATO Bauhaus 100</t>
  </si>
  <si>
    <t>Offcity 2019</t>
  </si>
  <si>
    <t>Na vyučenou 2019 – akademie současného umění</t>
  </si>
  <si>
    <t>Dýmová hora - doprovodný program</t>
  </si>
  <si>
    <t>SLADOVNA PÍSEK o.p.s.</t>
  </si>
  <si>
    <t>LABORATOŘ - stálá platforma pro kreativitu</t>
  </si>
  <si>
    <t>reSITE z.s.</t>
  </si>
  <si>
    <t>reSITE 2019: SHARE IT!</t>
  </si>
  <si>
    <t>Spolek Skutek</t>
  </si>
  <si>
    <t>Agenda Spolku Skutek</t>
  </si>
  <si>
    <t>Martin Zet</t>
  </si>
  <si>
    <t xml:space="preserve">Pomník sochaře Miloše Zeta </t>
  </si>
  <si>
    <t>Gabriela Procházková</t>
  </si>
  <si>
    <t>Forbidden</t>
  </si>
  <si>
    <t>Střední uměleckoprůmyslová škoa Uherské Hradiště</t>
  </si>
  <si>
    <t>RECHLA. Vlnou proti proudu času</t>
  </si>
  <si>
    <t>PROFIL MEDIA</t>
  </si>
  <si>
    <t>BEST OF: PLATFORMA PRO DISKUZI O SOUČASNÉM DESIGNU</t>
  </si>
  <si>
    <t>GRAFIA</t>
  </si>
  <si>
    <t>Víkend otevřených ateliérů „Plzeň tvořivá“</t>
  </si>
  <si>
    <t>Kreslírna výtvarný ateliér / Mgr. Žaneta Švidroňová</t>
  </si>
  <si>
    <t xml:space="preserve">Otevřené ateliéry čerstvých absolventů vysokých uměleckých škol pro veřejnost </t>
  </si>
  <si>
    <t>Reistna, z.s.</t>
  </si>
  <si>
    <t>Tři Grácie - (u)mění</t>
  </si>
  <si>
    <t xml:space="preserve">Alica Sopková </t>
  </si>
  <si>
    <t>ART SPOT</t>
  </si>
  <si>
    <t>Asociace profesionálních fotografů ČR</t>
  </si>
  <si>
    <t>Certifikace QEP/MQEP</t>
  </si>
  <si>
    <t>z.s.</t>
  </si>
  <si>
    <t>BEZMEZER, o.p.s.</t>
  </si>
  <si>
    <t>Papier world výstava</t>
  </si>
  <si>
    <t>Workshopy Particoloured ART</t>
  </si>
  <si>
    <t>Art Movement, z.s.</t>
  </si>
  <si>
    <t>PIXAR-30 let animace</t>
  </si>
  <si>
    <t>FLERA s.r.o.</t>
  </si>
  <si>
    <t>3D tisk v umělecké tvorbě</t>
  </si>
  <si>
    <t>KANGAROO PRODUCTION s.r.o.</t>
  </si>
  <si>
    <t>Muchalogy</t>
  </si>
  <si>
    <t>průměr bodů</t>
  </si>
  <si>
    <t>KA - Výtvarné umění - jiný projekt - výsledky 1. kola výběrového dotačního řízení</t>
  </si>
  <si>
    <t>anonymizované bodování členů komise (1-10 bodů)</t>
  </si>
  <si>
    <t>INSTITUT ÚZKOSTI / Umělecký projekt zabývající se fenoménem úzkosti</t>
  </si>
  <si>
    <t>Žádosti vyřazené z formálních důvodů:</t>
  </si>
  <si>
    <r>
      <t xml:space="preserve">okruh 3C - Jitka Stolínová – Galerie Flexup: </t>
    </r>
    <r>
      <rPr>
        <i/>
        <sz val="11"/>
        <color theme="1"/>
        <rFont val="Calibri"/>
        <family val="2"/>
        <charset val="238"/>
        <scheme val="minor"/>
      </rPr>
      <t>Design a historie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</si>
</sst>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3" fillId="2" borderId="1" xfId="0" applyFont="1" applyFill="1" applyBorder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6" xfId="0" applyFont="1" applyFill="1" applyBorder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 applyAlignment="1">
      <alignment horizontal="center" wrapText="1"/>
    </xf>
    <xf numFmtId="0" fontId="3" fillId="3" borderId="2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0" fillId="3" borderId="4" xfId="0" applyFill="1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3" fontId="0" fillId="0" borderId="10" xfId="0" applyNumberFormat="1" applyBorder="1" applyAlignment="1">
      <alignment wrapText="1"/>
    </xf>
    <xf numFmtId="3" fontId="0" fillId="0" borderId="10" xfId="0" applyNumberFormat="1" applyFill="1" applyBorder="1" applyAlignment="1">
      <alignment wrapText="1"/>
    </xf>
    <xf numFmtId="3" fontId="0" fillId="0" borderId="11" xfId="0" applyNumberFormat="1" applyBorder="1" applyAlignment="1">
      <alignment wrapText="1"/>
    </xf>
    <xf numFmtId="3" fontId="0" fillId="0" borderId="12" xfId="0" applyNumberFormat="1" applyBorder="1" applyAlignment="1">
      <alignment horizontal="center" wrapText="1"/>
    </xf>
    <xf numFmtId="0" fontId="0" fillId="0" borderId="9" xfId="0" applyFill="1" applyBorder="1" applyAlignment="1">
      <alignment horizontal="center"/>
    </xf>
    <xf numFmtId="3" fontId="0" fillId="0" borderId="10" xfId="0" applyNumberFormat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2" fontId="0" fillId="0" borderId="12" xfId="0" applyNumberFormat="1" applyBorder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3" fontId="0" fillId="0" borderId="15" xfId="0" applyNumberFormat="1" applyBorder="1" applyAlignment="1">
      <alignment wrapText="1"/>
    </xf>
    <xf numFmtId="3" fontId="0" fillId="0" borderId="15" xfId="0" applyNumberFormat="1" applyFill="1" applyBorder="1" applyAlignment="1">
      <alignment wrapText="1"/>
    </xf>
    <xf numFmtId="3" fontId="0" fillId="0" borderId="16" xfId="0" applyNumberFormat="1" applyBorder="1" applyAlignment="1">
      <alignment wrapText="1"/>
    </xf>
    <xf numFmtId="3" fontId="0" fillId="0" borderId="17" xfId="0" applyNumberFormat="1" applyBorder="1" applyAlignment="1">
      <alignment horizontal="center" wrapText="1"/>
    </xf>
    <xf numFmtId="3" fontId="0" fillId="0" borderId="14" xfId="0" applyNumberFormat="1" applyBorder="1" applyAlignment="1">
      <alignment horizontal="center" wrapText="1"/>
    </xf>
    <xf numFmtId="0" fontId="0" fillId="0" borderId="15" xfId="0" applyFill="1" applyBorder="1" applyAlignment="1">
      <alignment horizontal="center"/>
    </xf>
    <xf numFmtId="3" fontId="0" fillId="0" borderId="16" xfId="0" applyNumberFormat="1" applyBorder="1" applyAlignment="1">
      <alignment horizontal="center" wrapText="1"/>
    </xf>
    <xf numFmtId="0" fontId="0" fillId="0" borderId="18" xfId="0" applyFill="1" applyBorder="1" applyAlignment="1">
      <alignment horizontal="center"/>
    </xf>
    <xf numFmtId="2" fontId="0" fillId="0" borderId="17" xfId="0" applyNumberFormat="1" applyBorder="1"/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Fill="1" applyBorder="1" applyAlignment="1">
      <alignment wrapText="1"/>
    </xf>
    <xf numFmtId="0" fontId="0" fillId="0" borderId="15" xfId="0" applyFill="1" applyBorder="1" applyAlignment="1">
      <alignment wrapText="1"/>
    </xf>
    <xf numFmtId="3" fontId="0" fillId="0" borderId="16" xfId="0" applyNumberFormat="1" applyFill="1" applyBorder="1" applyAlignment="1">
      <alignment wrapText="1"/>
    </xf>
    <xf numFmtId="3" fontId="0" fillId="0" borderId="17" xfId="0" applyNumberFormat="1" applyFill="1" applyBorder="1" applyAlignment="1">
      <alignment horizontal="center" wrapText="1"/>
    </xf>
    <xf numFmtId="3" fontId="0" fillId="0" borderId="14" xfId="0" applyNumberFormat="1" applyFill="1" applyBorder="1" applyAlignment="1">
      <alignment horizontal="center" wrapText="1"/>
    </xf>
    <xf numFmtId="3" fontId="0" fillId="0" borderId="16" xfId="0" applyNumberFormat="1" applyFill="1" applyBorder="1" applyAlignment="1">
      <alignment horizontal="center"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3" fontId="0" fillId="0" borderId="20" xfId="0" applyNumberFormat="1" applyBorder="1" applyAlignment="1">
      <alignment wrapText="1"/>
    </xf>
    <xf numFmtId="3" fontId="0" fillId="0" borderId="20" xfId="0" applyNumberFormat="1" applyFill="1" applyBorder="1" applyAlignment="1">
      <alignment wrapText="1"/>
    </xf>
    <xf numFmtId="3" fontId="0" fillId="0" borderId="21" xfId="0" applyNumberFormat="1" applyBorder="1" applyAlignment="1">
      <alignment wrapText="1"/>
    </xf>
    <xf numFmtId="3" fontId="0" fillId="0" borderId="22" xfId="0" applyNumberFormat="1" applyBorder="1" applyAlignment="1">
      <alignment horizontal="center" wrapText="1"/>
    </xf>
    <xf numFmtId="3" fontId="0" fillId="0" borderId="19" xfId="0" applyNumberFormat="1" applyBorder="1" applyAlignment="1">
      <alignment horizontal="center" wrapText="1"/>
    </xf>
    <xf numFmtId="0" fontId="0" fillId="0" borderId="20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2" fontId="0" fillId="0" borderId="22" xfId="0" applyNumberFormat="1" applyBorder="1"/>
    <xf numFmtId="0" fontId="3" fillId="3" borderId="2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3" fontId="0" fillId="3" borderId="3" xfId="0" applyNumberFormat="1" applyFill="1" applyBorder="1" applyAlignment="1">
      <alignment wrapText="1"/>
    </xf>
    <xf numFmtId="3" fontId="0" fillId="3" borderId="3" xfId="0" applyNumberFormat="1" applyFill="1" applyBorder="1" applyAlignment="1">
      <alignment horizontal="center" wrapText="1"/>
    </xf>
    <xf numFmtId="2" fontId="0" fillId="3" borderId="4" xfId="0" applyNumberFormat="1" applyFill="1" applyBorder="1"/>
    <xf numFmtId="3" fontId="0" fillId="0" borderId="9" xfId="0" applyNumberFormat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3" fillId="3" borderId="2" xfId="0" applyFont="1" applyFill="1" applyBorder="1" applyAlignment="1"/>
    <xf numFmtId="2" fontId="0" fillId="0" borderId="24" xfId="0" applyNumberFormat="1" applyBorder="1"/>
    <xf numFmtId="0" fontId="0" fillId="0" borderId="9" xfId="0" applyFill="1" applyBorder="1" applyAlignment="1">
      <alignment wrapText="1"/>
    </xf>
    <xf numFmtId="0" fontId="0" fillId="0" borderId="10" xfId="0" applyFill="1" applyBorder="1" applyAlignment="1">
      <alignment wrapText="1"/>
    </xf>
    <xf numFmtId="3" fontId="0" fillId="0" borderId="11" xfId="0" applyNumberFormat="1" applyFill="1" applyBorder="1" applyAlignment="1">
      <alignment wrapText="1"/>
    </xf>
    <xf numFmtId="3" fontId="0" fillId="0" borderId="12" xfId="0" applyNumberFormat="1" applyFill="1" applyBorder="1" applyAlignment="1">
      <alignment horizontal="center" wrapText="1"/>
    </xf>
    <xf numFmtId="3" fontId="0" fillId="0" borderId="9" xfId="0" applyNumberFormat="1" applyFill="1" applyBorder="1" applyAlignment="1">
      <alignment horizontal="center" wrapText="1"/>
    </xf>
    <xf numFmtId="3" fontId="0" fillId="0" borderId="15" xfId="0" applyNumberFormat="1" applyFill="1" applyBorder="1" applyAlignment="1">
      <alignment horizontal="center" wrapText="1"/>
    </xf>
    <xf numFmtId="0" fontId="0" fillId="0" borderId="19" xfId="0" applyFill="1" applyBorder="1" applyAlignment="1">
      <alignment wrapText="1"/>
    </xf>
    <xf numFmtId="0" fontId="0" fillId="0" borderId="20" xfId="0" applyFill="1" applyBorder="1" applyAlignment="1">
      <alignment wrapText="1"/>
    </xf>
    <xf numFmtId="3" fontId="0" fillId="0" borderId="21" xfId="0" applyNumberFormat="1" applyFill="1" applyBorder="1" applyAlignment="1">
      <alignment wrapText="1"/>
    </xf>
    <xf numFmtId="3" fontId="0" fillId="0" borderId="22" xfId="0" applyNumberFormat="1" applyFill="1" applyBorder="1" applyAlignment="1">
      <alignment horizontal="center" wrapText="1"/>
    </xf>
    <xf numFmtId="3" fontId="0" fillId="0" borderId="19" xfId="0" applyNumberFormat="1" applyFill="1" applyBorder="1" applyAlignment="1">
      <alignment horizontal="center" wrapText="1"/>
    </xf>
    <xf numFmtId="0" fontId="0" fillId="0" borderId="16" xfId="0" applyFill="1" applyBorder="1" applyAlignment="1">
      <alignment horizontal="center"/>
    </xf>
    <xf numFmtId="3" fontId="0" fillId="0" borderId="15" xfId="0" applyNumberFormat="1" applyBorder="1" applyAlignment="1">
      <alignment horizontal="center" wrapText="1"/>
    </xf>
    <xf numFmtId="3" fontId="0" fillId="0" borderId="13" xfId="0" applyNumberFormat="1" applyBorder="1" applyAlignment="1">
      <alignment horizontal="center" wrapText="1"/>
    </xf>
    <xf numFmtId="0" fontId="0" fillId="0" borderId="14" xfId="0" applyFill="1" applyBorder="1" applyAlignment="1">
      <alignment horizontal="center"/>
    </xf>
    <xf numFmtId="3" fontId="0" fillId="0" borderId="18" xfId="0" applyNumberFormat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3" fontId="0" fillId="0" borderId="20" xfId="0" applyNumberForma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3" fontId="0" fillId="0" borderId="13" xfId="0" applyNumberFormat="1" applyFill="1" applyBorder="1" applyAlignment="1">
      <alignment horizontal="center" wrapText="1"/>
    </xf>
    <xf numFmtId="3" fontId="0" fillId="0" borderId="18" xfId="0" applyNumberFormat="1" applyFill="1" applyBorder="1" applyAlignment="1">
      <alignment horizontal="center" wrapText="1"/>
    </xf>
    <xf numFmtId="3" fontId="0" fillId="0" borderId="20" xfId="0" applyNumberFormat="1" applyFill="1" applyBorder="1" applyAlignment="1">
      <alignment horizontal="center" wrapText="1"/>
    </xf>
    <xf numFmtId="0" fontId="0" fillId="3" borderId="0" xfId="0" applyFill="1"/>
    <xf numFmtId="0" fontId="1" fillId="0" borderId="8" xfId="0" applyFont="1" applyBorder="1" applyAlignment="1">
      <alignment horizontal="center" wrapText="1"/>
    </xf>
    <xf numFmtId="3" fontId="0" fillId="0" borderId="25" xfId="0" applyNumberFormat="1" applyFill="1" applyBorder="1" applyAlignment="1">
      <alignment horizontal="center" wrapText="1"/>
    </xf>
    <xf numFmtId="3" fontId="0" fillId="0" borderId="26" xfId="0" applyNumberFormat="1" applyFill="1" applyBorder="1" applyAlignment="1">
      <alignment horizontal="center" wrapText="1"/>
    </xf>
    <xf numFmtId="3" fontId="0" fillId="0" borderId="26" xfId="0" applyNumberFormat="1" applyBorder="1" applyAlignment="1">
      <alignment horizontal="center" wrapText="1"/>
    </xf>
    <xf numFmtId="3" fontId="0" fillId="0" borderId="25" xfId="0" applyNumberFormat="1" applyBorder="1" applyAlignment="1">
      <alignment horizontal="center" wrapText="1"/>
    </xf>
    <xf numFmtId="3" fontId="0" fillId="0" borderId="27" xfId="0" applyNumberFormat="1" applyBorder="1" applyAlignment="1">
      <alignment horizontal="center" wrapText="1"/>
    </xf>
    <xf numFmtId="2" fontId="0" fillId="3" borderId="0" xfId="0" applyNumberFormat="1" applyFill="1"/>
    <xf numFmtId="3" fontId="0" fillId="0" borderId="27" xfId="0" applyNumberForma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0" fillId="3" borderId="16" xfId="0" applyFill="1" applyBorder="1" applyAlignment="1">
      <alignment wrapText="1"/>
    </xf>
    <xf numFmtId="0" fontId="0" fillId="3" borderId="28" xfId="0" applyFill="1" applyBorder="1"/>
    <xf numFmtId="0" fontId="0" fillId="0" borderId="1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workbookViewId="0"/>
  </sheetViews>
  <sheetFormatPr defaultRowHeight="15" x14ac:dyDescent="0.25"/>
  <cols>
    <col min="1" max="1" width="36.42578125" customWidth="1"/>
    <col min="2" max="2" width="47.85546875" customWidth="1"/>
    <col min="3" max="3" width="19.85546875" customWidth="1"/>
    <col min="4" max="4" width="17.28515625" customWidth="1"/>
    <col min="5" max="7" width="15.5703125" customWidth="1"/>
    <col min="8" max="8" width="8.85546875" customWidth="1"/>
  </cols>
  <sheetData>
    <row r="1" spans="1:9" ht="18.75" x14ac:dyDescent="0.3">
      <c r="A1" s="1" t="s">
        <v>186</v>
      </c>
      <c r="B1" s="2"/>
      <c r="C1" s="2"/>
      <c r="D1" s="2"/>
      <c r="E1" s="2"/>
      <c r="F1" s="2"/>
      <c r="G1" s="2"/>
    </row>
    <row r="2" spans="1:9" ht="19.5" thickBot="1" x14ac:dyDescent="0.35">
      <c r="A2" s="5" t="s">
        <v>1</v>
      </c>
      <c r="B2" s="6"/>
      <c r="C2" s="6"/>
      <c r="D2" s="6"/>
      <c r="E2" s="6"/>
      <c r="F2" s="6"/>
      <c r="G2" s="6"/>
      <c r="H2" s="7"/>
    </row>
    <row r="3" spans="1:9" ht="38.25" customHeight="1" thickBot="1" x14ac:dyDescent="0.35">
      <c r="A3" s="8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2" t="s">
        <v>8</v>
      </c>
      <c r="H3" s="13" t="s">
        <v>9</v>
      </c>
      <c r="I3" s="101" t="s">
        <v>185</v>
      </c>
    </row>
    <row r="4" spans="1:9" ht="19.5" thickBot="1" x14ac:dyDescent="0.35">
      <c r="A4" s="14" t="s">
        <v>10</v>
      </c>
      <c r="B4" s="15"/>
      <c r="C4" s="15"/>
      <c r="D4" s="16"/>
      <c r="E4" s="15"/>
      <c r="F4" s="15"/>
      <c r="G4" s="15"/>
      <c r="H4" s="17"/>
      <c r="I4" s="100"/>
    </row>
    <row r="5" spans="1:9" x14ac:dyDescent="0.25">
      <c r="A5" s="21" t="s">
        <v>11</v>
      </c>
      <c r="B5" s="22" t="s">
        <v>12</v>
      </c>
      <c r="C5" s="22" t="s">
        <v>13</v>
      </c>
      <c r="D5" s="23">
        <v>65000</v>
      </c>
      <c r="E5" s="24">
        <v>42000</v>
      </c>
      <c r="F5" s="23"/>
      <c r="G5" s="25"/>
      <c r="H5" s="105" t="s">
        <v>14</v>
      </c>
      <c r="I5" s="30">
        <v>8</v>
      </c>
    </row>
    <row r="6" spans="1:9" ht="30" x14ac:dyDescent="0.25">
      <c r="A6" s="31" t="s">
        <v>15</v>
      </c>
      <c r="B6" s="32" t="s">
        <v>16</v>
      </c>
      <c r="C6" s="32" t="s">
        <v>17</v>
      </c>
      <c r="D6" s="33">
        <v>2985000</v>
      </c>
      <c r="E6" s="34">
        <v>1580000</v>
      </c>
      <c r="F6" s="33"/>
      <c r="G6" s="35"/>
      <c r="H6" s="104" t="s">
        <v>18</v>
      </c>
      <c r="I6" s="41">
        <v>7.6</v>
      </c>
    </row>
    <row r="7" spans="1:9" ht="30" x14ac:dyDescent="0.25">
      <c r="A7" s="31" t="s">
        <v>19</v>
      </c>
      <c r="B7" s="32" t="s">
        <v>20</v>
      </c>
      <c r="C7" s="32" t="s">
        <v>13</v>
      </c>
      <c r="D7" s="33">
        <v>968500</v>
      </c>
      <c r="E7" s="34">
        <v>366500</v>
      </c>
      <c r="F7" s="33"/>
      <c r="G7" s="35"/>
      <c r="H7" s="104" t="s">
        <v>18</v>
      </c>
      <c r="I7" s="41">
        <v>7.4</v>
      </c>
    </row>
    <row r="8" spans="1:9" ht="30" x14ac:dyDescent="0.25">
      <c r="A8" s="31" t="s">
        <v>21</v>
      </c>
      <c r="B8" s="32" t="s">
        <v>22</v>
      </c>
      <c r="C8" s="32" t="s">
        <v>17</v>
      </c>
      <c r="D8" s="33">
        <v>552230</v>
      </c>
      <c r="E8" s="34">
        <v>386561</v>
      </c>
      <c r="F8" s="33"/>
      <c r="G8" s="35"/>
      <c r="H8" s="104" t="s">
        <v>14</v>
      </c>
      <c r="I8" s="41">
        <v>7.4</v>
      </c>
    </row>
    <row r="9" spans="1:9" x14ac:dyDescent="0.25">
      <c r="A9" s="31" t="s">
        <v>23</v>
      </c>
      <c r="B9" s="32" t="s">
        <v>24</v>
      </c>
      <c r="C9" s="32" t="s">
        <v>17</v>
      </c>
      <c r="D9" s="33">
        <v>577000</v>
      </c>
      <c r="E9" s="34">
        <v>207000</v>
      </c>
      <c r="F9" s="33"/>
      <c r="G9" s="35"/>
      <c r="H9" s="104" t="s">
        <v>18</v>
      </c>
      <c r="I9" s="41">
        <v>7.2</v>
      </c>
    </row>
    <row r="10" spans="1:9" x14ac:dyDescent="0.25">
      <c r="A10" s="31" t="s">
        <v>25</v>
      </c>
      <c r="B10" s="32" t="s">
        <v>26</v>
      </c>
      <c r="C10" s="32" t="s">
        <v>27</v>
      </c>
      <c r="D10" s="33">
        <v>454000</v>
      </c>
      <c r="E10" s="34">
        <v>222000</v>
      </c>
      <c r="F10" s="33"/>
      <c r="G10" s="35"/>
      <c r="H10" s="104" t="s">
        <v>14</v>
      </c>
      <c r="I10" s="41">
        <v>7</v>
      </c>
    </row>
    <row r="11" spans="1:9" x14ac:dyDescent="0.25">
      <c r="A11" s="31" t="s">
        <v>28</v>
      </c>
      <c r="B11" s="32" t="s">
        <v>29</v>
      </c>
      <c r="C11" s="32" t="s">
        <v>17</v>
      </c>
      <c r="D11" s="33">
        <v>677000</v>
      </c>
      <c r="E11" s="34">
        <v>242500</v>
      </c>
      <c r="F11" s="33"/>
      <c r="G11" s="35"/>
      <c r="H11" s="104" t="s">
        <v>14</v>
      </c>
      <c r="I11" s="41">
        <v>7</v>
      </c>
    </row>
    <row r="12" spans="1:9" x14ac:dyDescent="0.25">
      <c r="A12" s="31" t="s">
        <v>30</v>
      </c>
      <c r="B12" s="32" t="s">
        <v>31</v>
      </c>
      <c r="C12" s="32" t="s">
        <v>13</v>
      </c>
      <c r="D12" s="33">
        <v>500000</v>
      </c>
      <c r="E12" s="34">
        <v>250000</v>
      </c>
      <c r="F12" s="33"/>
      <c r="G12" s="35"/>
      <c r="H12" s="104" t="s">
        <v>14</v>
      </c>
      <c r="I12" s="41">
        <v>7</v>
      </c>
    </row>
    <row r="13" spans="1:9" x14ac:dyDescent="0.25">
      <c r="A13" s="31" t="s">
        <v>32</v>
      </c>
      <c r="B13" s="32" t="s">
        <v>33</v>
      </c>
      <c r="C13" s="32" t="s">
        <v>17</v>
      </c>
      <c r="D13" s="33">
        <v>212000</v>
      </c>
      <c r="E13" s="34">
        <v>90000</v>
      </c>
      <c r="F13" s="33"/>
      <c r="G13" s="35"/>
      <c r="H13" s="104" t="s">
        <v>14</v>
      </c>
      <c r="I13" s="41">
        <v>6.8</v>
      </c>
    </row>
    <row r="14" spans="1:9" x14ac:dyDescent="0.25">
      <c r="A14" s="31" t="s">
        <v>34</v>
      </c>
      <c r="B14" s="32" t="s">
        <v>35</v>
      </c>
      <c r="C14" s="32" t="s">
        <v>17</v>
      </c>
      <c r="D14" s="33">
        <v>890000</v>
      </c>
      <c r="E14" s="34">
        <v>600000</v>
      </c>
      <c r="F14" s="33"/>
      <c r="G14" s="35"/>
      <c r="H14" s="104" t="s">
        <v>18</v>
      </c>
      <c r="I14" s="41">
        <v>6.6</v>
      </c>
    </row>
    <row r="15" spans="1:9" ht="30" x14ac:dyDescent="0.25">
      <c r="A15" s="31" t="s">
        <v>36</v>
      </c>
      <c r="B15" s="32" t="s">
        <v>37</v>
      </c>
      <c r="C15" s="32" t="s">
        <v>17</v>
      </c>
      <c r="D15" s="33">
        <v>444000</v>
      </c>
      <c r="E15" s="34">
        <v>100000</v>
      </c>
      <c r="F15" s="33"/>
      <c r="G15" s="35"/>
      <c r="H15" s="104" t="s">
        <v>18</v>
      </c>
      <c r="I15" s="41">
        <v>6.4</v>
      </c>
    </row>
    <row r="16" spans="1:9" ht="30" x14ac:dyDescent="0.25">
      <c r="A16" s="31" t="s">
        <v>38</v>
      </c>
      <c r="B16" s="32" t="s">
        <v>39</v>
      </c>
      <c r="C16" s="32" t="s">
        <v>17</v>
      </c>
      <c r="D16" s="33">
        <v>329500</v>
      </c>
      <c r="E16" s="34">
        <v>200000</v>
      </c>
      <c r="F16" s="33"/>
      <c r="G16" s="35"/>
      <c r="H16" s="104" t="s">
        <v>18</v>
      </c>
      <c r="I16" s="41">
        <v>6.2</v>
      </c>
    </row>
    <row r="17" spans="1:9" x14ac:dyDescent="0.25">
      <c r="A17" s="31" t="s">
        <v>40</v>
      </c>
      <c r="B17" s="32" t="s">
        <v>41</v>
      </c>
      <c r="C17" s="32" t="s">
        <v>42</v>
      </c>
      <c r="D17" s="33">
        <v>950000</v>
      </c>
      <c r="E17" s="34">
        <v>350000</v>
      </c>
      <c r="F17" s="33"/>
      <c r="G17" s="35"/>
      <c r="H17" s="104" t="s">
        <v>18</v>
      </c>
      <c r="I17" s="41">
        <v>6</v>
      </c>
    </row>
    <row r="18" spans="1:9" ht="30" x14ac:dyDescent="0.25">
      <c r="A18" s="31" t="s">
        <v>43</v>
      </c>
      <c r="B18" s="32" t="s">
        <v>44</v>
      </c>
      <c r="C18" s="32" t="s">
        <v>27</v>
      </c>
      <c r="D18" s="33">
        <v>40000</v>
      </c>
      <c r="E18" s="34">
        <v>20000</v>
      </c>
      <c r="F18" s="33"/>
      <c r="G18" s="35"/>
      <c r="H18" s="104" t="s">
        <v>18</v>
      </c>
      <c r="I18" s="41">
        <v>5.8</v>
      </c>
    </row>
    <row r="19" spans="1:9" x14ac:dyDescent="0.25">
      <c r="A19" s="31" t="s">
        <v>45</v>
      </c>
      <c r="B19" s="32" t="s">
        <v>46</v>
      </c>
      <c r="C19" s="32" t="s">
        <v>47</v>
      </c>
      <c r="D19" s="33">
        <v>382000</v>
      </c>
      <c r="E19" s="34">
        <v>150000</v>
      </c>
      <c r="F19" s="33"/>
      <c r="G19" s="35"/>
      <c r="H19" s="104" t="s">
        <v>48</v>
      </c>
      <c r="I19" s="41">
        <v>5.6</v>
      </c>
    </row>
    <row r="20" spans="1:9" x14ac:dyDescent="0.25">
      <c r="A20" s="31" t="s">
        <v>49</v>
      </c>
      <c r="B20" s="32" t="s">
        <v>50</v>
      </c>
      <c r="C20" s="32" t="s">
        <v>51</v>
      </c>
      <c r="D20" s="33">
        <v>1470000</v>
      </c>
      <c r="E20" s="34">
        <v>450000</v>
      </c>
      <c r="F20" s="33"/>
      <c r="G20" s="35"/>
      <c r="H20" s="104" t="s">
        <v>48</v>
      </c>
      <c r="I20" s="41">
        <v>5.2</v>
      </c>
    </row>
    <row r="21" spans="1:9" ht="30" x14ac:dyDescent="0.25">
      <c r="A21" s="31" t="s">
        <v>52</v>
      </c>
      <c r="B21" s="32" t="s">
        <v>53</v>
      </c>
      <c r="C21" s="32" t="s">
        <v>54</v>
      </c>
      <c r="D21" s="33">
        <v>1172000</v>
      </c>
      <c r="E21" s="34">
        <v>302000</v>
      </c>
      <c r="F21" s="33"/>
      <c r="G21" s="35"/>
      <c r="H21" s="104" t="s">
        <v>14</v>
      </c>
      <c r="I21" s="41">
        <v>5.2</v>
      </c>
    </row>
    <row r="22" spans="1:9" x14ac:dyDescent="0.25">
      <c r="A22" s="31" t="s">
        <v>55</v>
      </c>
      <c r="B22" s="32" t="s">
        <v>56</v>
      </c>
      <c r="C22" s="32" t="s">
        <v>27</v>
      </c>
      <c r="D22" s="33">
        <v>680000</v>
      </c>
      <c r="E22" s="34">
        <v>300000</v>
      </c>
      <c r="F22" s="33"/>
      <c r="G22" s="35"/>
      <c r="H22" s="104" t="s">
        <v>18</v>
      </c>
      <c r="I22" s="41">
        <v>4.8</v>
      </c>
    </row>
    <row r="23" spans="1:9" x14ac:dyDescent="0.25">
      <c r="A23" s="31" t="s">
        <v>57</v>
      </c>
      <c r="B23" s="32" t="s">
        <v>58</v>
      </c>
      <c r="C23" s="32" t="s">
        <v>59</v>
      </c>
      <c r="D23" s="33">
        <v>885000</v>
      </c>
      <c r="E23" s="34">
        <v>190000</v>
      </c>
      <c r="F23" s="33"/>
      <c r="G23" s="35"/>
      <c r="H23" s="104" t="s">
        <v>18</v>
      </c>
      <c r="I23" s="41">
        <v>4.4000000000000004</v>
      </c>
    </row>
    <row r="24" spans="1:9" x14ac:dyDescent="0.25">
      <c r="A24" s="31" t="s">
        <v>60</v>
      </c>
      <c r="B24" s="32" t="s">
        <v>61</v>
      </c>
      <c r="C24" s="32"/>
      <c r="D24" s="33">
        <v>169000</v>
      </c>
      <c r="E24" s="34">
        <v>115000</v>
      </c>
      <c r="F24" s="33"/>
      <c r="G24" s="35"/>
      <c r="H24" s="104" t="s">
        <v>18</v>
      </c>
      <c r="I24" s="41">
        <v>4.2</v>
      </c>
    </row>
    <row r="25" spans="1:9" ht="30" x14ac:dyDescent="0.25">
      <c r="A25" s="31" t="s">
        <v>62</v>
      </c>
      <c r="B25" s="32" t="s">
        <v>63</v>
      </c>
      <c r="C25" s="32" t="s">
        <v>64</v>
      </c>
      <c r="D25" s="33">
        <v>1948000</v>
      </c>
      <c r="E25" s="34">
        <v>499500</v>
      </c>
      <c r="F25" s="33"/>
      <c r="G25" s="35"/>
      <c r="H25" s="104" t="s">
        <v>18</v>
      </c>
      <c r="I25" s="41">
        <v>3.8</v>
      </c>
    </row>
    <row r="26" spans="1:9" x14ac:dyDescent="0.25">
      <c r="A26" s="31" t="s">
        <v>65</v>
      </c>
      <c r="B26" s="32" t="s">
        <v>66</v>
      </c>
      <c r="C26" s="32" t="s">
        <v>27</v>
      </c>
      <c r="D26" s="33">
        <v>795000</v>
      </c>
      <c r="E26" s="34">
        <v>350000</v>
      </c>
      <c r="F26" s="33"/>
      <c r="G26" s="35"/>
      <c r="H26" s="104" t="s">
        <v>48</v>
      </c>
      <c r="I26" s="41">
        <v>3.6</v>
      </c>
    </row>
    <row r="27" spans="1:9" x14ac:dyDescent="0.25">
      <c r="A27" s="31" t="s">
        <v>67</v>
      </c>
      <c r="B27" s="32" t="s">
        <v>68</v>
      </c>
      <c r="C27" s="32" t="s">
        <v>17</v>
      </c>
      <c r="D27" s="33">
        <v>166000</v>
      </c>
      <c r="E27" s="34">
        <v>81000</v>
      </c>
      <c r="F27" s="33"/>
      <c r="G27" s="35"/>
      <c r="H27" s="104" t="s">
        <v>48</v>
      </c>
      <c r="I27" s="41">
        <v>3.4</v>
      </c>
    </row>
    <row r="28" spans="1:9" ht="30" x14ac:dyDescent="0.25">
      <c r="A28" s="31" t="s">
        <v>69</v>
      </c>
      <c r="B28" s="32" t="s">
        <v>70</v>
      </c>
      <c r="C28" s="32" t="s">
        <v>54</v>
      </c>
      <c r="D28" s="33">
        <v>1777478</v>
      </c>
      <c r="E28" s="34">
        <v>450000</v>
      </c>
      <c r="F28" s="33"/>
      <c r="G28" s="35"/>
      <c r="H28" s="104" t="s">
        <v>48</v>
      </c>
      <c r="I28" s="41">
        <v>3.4</v>
      </c>
    </row>
    <row r="29" spans="1:9" x14ac:dyDescent="0.25">
      <c r="A29" s="31" t="s">
        <v>71</v>
      </c>
      <c r="B29" s="32" t="s">
        <v>72</v>
      </c>
      <c r="C29" s="32" t="s">
        <v>42</v>
      </c>
      <c r="D29" s="33">
        <v>603000</v>
      </c>
      <c r="E29" s="34">
        <v>481000</v>
      </c>
      <c r="F29" s="33"/>
      <c r="G29" s="35"/>
      <c r="H29" s="104" t="s">
        <v>18</v>
      </c>
      <c r="I29" s="41">
        <v>3</v>
      </c>
    </row>
    <row r="30" spans="1:9" x14ac:dyDescent="0.25">
      <c r="A30" s="44" t="s">
        <v>73</v>
      </c>
      <c r="B30" s="45" t="s">
        <v>74</v>
      </c>
      <c r="C30" s="45" t="s">
        <v>17</v>
      </c>
      <c r="D30" s="34">
        <v>3233856</v>
      </c>
      <c r="E30" s="34">
        <v>883406</v>
      </c>
      <c r="F30" s="34"/>
      <c r="G30" s="46"/>
      <c r="H30" s="103" t="s">
        <v>18</v>
      </c>
      <c r="I30" s="41">
        <v>2.6</v>
      </c>
    </row>
    <row r="31" spans="1:9" x14ac:dyDescent="0.25">
      <c r="A31" s="44" t="s">
        <v>75</v>
      </c>
      <c r="B31" s="45" t="s">
        <v>76</v>
      </c>
      <c r="C31" s="45" t="s">
        <v>54</v>
      </c>
      <c r="D31" s="34">
        <v>115000</v>
      </c>
      <c r="E31" s="34">
        <v>65000</v>
      </c>
      <c r="F31" s="34"/>
      <c r="G31" s="46"/>
      <c r="H31" s="103" t="s">
        <v>77</v>
      </c>
      <c r="I31" s="41">
        <v>1.8</v>
      </c>
    </row>
    <row r="32" spans="1:9" ht="15.75" thickBot="1" x14ac:dyDescent="0.3">
      <c r="A32" s="50" t="s">
        <v>78</v>
      </c>
      <c r="B32" s="51" t="s">
        <v>79</v>
      </c>
      <c r="C32" s="51" t="s">
        <v>47</v>
      </c>
      <c r="D32" s="52">
        <v>6975000</v>
      </c>
      <c r="E32" s="53">
        <v>1395000</v>
      </c>
      <c r="F32" s="52"/>
      <c r="G32" s="54"/>
      <c r="H32" s="106" t="s">
        <v>80</v>
      </c>
      <c r="I32" s="59">
        <v>1.8</v>
      </c>
    </row>
    <row r="33" spans="1:9" ht="19.5" thickBot="1" x14ac:dyDescent="0.35">
      <c r="A33" s="60" t="s">
        <v>81</v>
      </c>
      <c r="B33" s="61"/>
      <c r="C33" s="61"/>
      <c r="D33" s="62"/>
      <c r="E33" s="62"/>
      <c r="F33" s="62"/>
      <c r="G33" s="62"/>
      <c r="H33" s="63"/>
      <c r="I33" s="107"/>
    </row>
    <row r="34" spans="1:9" ht="30" x14ac:dyDescent="0.25">
      <c r="A34" s="21" t="s">
        <v>82</v>
      </c>
      <c r="B34" s="22" t="s">
        <v>83</v>
      </c>
      <c r="C34" s="22" t="s">
        <v>13</v>
      </c>
      <c r="D34" s="23">
        <v>1633000</v>
      </c>
      <c r="E34" s="24">
        <v>490000</v>
      </c>
      <c r="F34" s="23"/>
      <c r="G34" s="25"/>
      <c r="H34" s="105" t="s">
        <v>18</v>
      </c>
      <c r="I34" s="30">
        <v>7.6</v>
      </c>
    </row>
    <row r="35" spans="1:9" x14ac:dyDescent="0.25">
      <c r="A35" s="31" t="s">
        <v>84</v>
      </c>
      <c r="B35" s="32" t="s">
        <v>85</v>
      </c>
      <c r="C35" s="32" t="s">
        <v>17</v>
      </c>
      <c r="D35" s="33">
        <v>563500</v>
      </c>
      <c r="E35" s="34">
        <v>393500</v>
      </c>
      <c r="F35" s="33"/>
      <c r="G35" s="35"/>
      <c r="H35" s="104" t="s">
        <v>18</v>
      </c>
      <c r="I35" s="41">
        <v>6.8</v>
      </c>
    </row>
    <row r="36" spans="1:9" x14ac:dyDescent="0.25">
      <c r="A36" s="31" t="s">
        <v>86</v>
      </c>
      <c r="B36" s="32" t="s">
        <v>87</v>
      </c>
      <c r="C36" s="32" t="s">
        <v>42</v>
      </c>
      <c r="D36" s="33">
        <v>4494412</v>
      </c>
      <c r="E36" s="34">
        <v>1766321</v>
      </c>
      <c r="F36" s="33"/>
      <c r="G36" s="35"/>
      <c r="H36" s="104" t="s">
        <v>48</v>
      </c>
      <c r="I36" s="41">
        <v>6.6</v>
      </c>
    </row>
    <row r="37" spans="1:9" x14ac:dyDescent="0.25">
      <c r="A37" s="31" t="s">
        <v>88</v>
      </c>
      <c r="B37" s="32" t="s">
        <v>89</v>
      </c>
      <c r="C37" s="32" t="s">
        <v>59</v>
      </c>
      <c r="D37" s="33">
        <v>750000</v>
      </c>
      <c r="E37" s="34">
        <v>350000</v>
      </c>
      <c r="F37" s="33"/>
      <c r="G37" s="35"/>
      <c r="H37" s="104" t="s">
        <v>18</v>
      </c>
      <c r="I37" s="41">
        <v>6.4</v>
      </c>
    </row>
    <row r="38" spans="1:9" x14ac:dyDescent="0.25">
      <c r="A38" s="31" t="s">
        <v>23</v>
      </c>
      <c r="B38" s="32" t="s">
        <v>90</v>
      </c>
      <c r="C38" s="32" t="s">
        <v>17</v>
      </c>
      <c r="D38" s="33">
        <v>940000</v>
      </c>
      <c r="E38" s="34">
        <v>300000</v>
      </c>
      <c r="F38" s="33"/>
      <c r="G38" s="35"/>
      <c r="H38" s="104" t="s">
        <v>18</v>
      </c>
      <c r="I38" s="41">
        <v>6.4</v>
      </c>
    </row>
    <row r="39" spans="1:9" x14ac:dyDescent="0.25">
      <c r="A39" s="31" t="s">
        <v>91</v>
      </c>
      <c r="B39" s="32" t="s">
        <v>92</v>
      </c>
      <c r="C39" s="32" t="s">
        <v>42</v>
      </c>
      <c r="D39" s="33">
        <v>143000</v>
      </c>
      <c r="E39" s="34">
        <v>98000</v>
      </c>
      <c r="F39" s="33"/>
      <c r="G39" s="35"/>
      <c r="H39" s="104" t="s">
        <v>14</v>
      </c>
      <c r="I39" s="41">
        <v>6.2</v>
      </c>
    </row>
    <row r="40" spans="1:9" x14ac:dyDescent="0.25">
      <c r="A40" s="31" t="s">
        <v>93</v>
      </c>
      <c r="B40" s="32" t="s">
        <v>94</v>
      </c>
      <c r="C40" s="32" t="s">
        <v>17</v>
      </c>
      <c r="D40" s="33">
        <v>1690000</v>
      </c>
      <c r="E40" s="34">
        <v>1000000</v>
      </c>
      <c r="F40" s="33"/>
      <c r="G40" s="35"/>
      <c r="H40" s="104" t="s">
        <v>48</v>
      </c>
      <c r="I40" s="41">
        <v>6.2</v>
      </c>
    </row>
    <row r="41" spans="1:9" ht="30" x14ac:dyDescent="0.25">
      <c r="A41" s="31" t="s">
        <v>95</v>
      </c>
      <c r="B41" s="32" t="s">
        <v>96</v>
      </c>
      <c r="C41" s="32"/>
      <c r="D41" s="33">
        <v>349500</v>
      </c>
      <c r="E41" s="34">
        <v>241500</v>
      </c>
      <c r="F41" s="33"/>
      <c r="G41" s="35"/>
      <c r="H41" s="104" t="s">
        <v>14</v>
      </c>
      <c r="I41" s="41">
        <v>4.4000000000000004</v>
      </c>
    </row>
    <row r="42" spans="1:9" x14ac:dyDescent="0.25">
      <c r="A42" s="31" t="s">
        <v>97</v>
      </c>
      <c r="B42" s="32" t="s">
        <v>98</v>
      </c>
      <c r="C42" s="32" t="s">
        <v>17</v>
      </c>
      <c r="D42" s="33">
        <v>528200</v>
      </c>
      <c r="E42" s="34">
        <v>114300</v>
      </c>
      <c r="F42" s="33"/>
      <c r="G42" s="35"/>
      <c r="H42" s="104" t="s">
        <v>18</v>
      </c>
      <c r="I42" s="41">
        <v>4.2</v>
      </c>
    </row>
    <row r="43" spans="1:9" x14ac:dyDescent="0.25">
      <c r="A43" s="31" t="s">
        <v>99</v>
      </c>
      <c r="B43" s="32" t="s">
        <v>100</v>
      </c>
      <c r="C43" s="32" t="s">
        <v>42</v>
      </c>
      <c r="D43" s="33">
        <v>1200000</v>
      </c>
      <c r="E43" s="34">
        <v>500000</v>
      </c>
      <c r="F43" s="33"/>
      <c r="G43" s="35"/>
      <c r="H43" s="104" t="s">
        <v>48</v>
      </c>
      <c r="I43" s="41">
        <v>3.6</v>
      </c>
    </row>
    <row r="44" spans="1:9" ht="30.75" thickBot="1" x14ac:dyDescent="0.3">
      <c r="A44" s="50" t="s">
        <v>101</v>
      </c>
      <c r="B44" s="51" t="s">
        <v>102</v>
      </c>
      <c r="C44" s="51" t="s">
        <v>17</v>
      </c>
      <c r="D44" s="52">
        <v>216000</v>
      </c>
      <c r="E44" s="53">
        <v>150000</v>
      </c>
      <c r="F44" s="52"/>
      <c r="G44" s="54"/>
      <c r="H44" s="106" t="s">
        <v>18</v>
      </c>
      <c r="I44" s="59">
        <v>3.6</v>
      </c>
    </row>
    <row r="45" spans="1:9" ht="19.5" thickBot="1" x14ac:dyDescent="0.35">
      <c r="A45" s="68" t="s">
        <v>103</v>
      </c>
      <c r="B45" s="61"/>
      <c r="C45" s="61"/>
      <c r="D45" s="62"/>
      <c r="E45" s="62"/>
      <c r="F45" s="62"/>
      <c r="G45" s="62"/>
      <c r="H45" s="63"/>
      <c r="I45" s="107"/>
    </row>
    <row r="46" spans="1:9" ht="30" x14ac:dyDescent="0.25">
      <c r="A46" s="21" t="s">
        <v>104</v>
      </c>
      <c r="B46" s="22" t="s">
        <v>105</v>
      </c>
      <c r="C46" s="22" t="s">
        <v>17</v>
      </c>
      <c r="D46" s="23">
        <v>318500</v>
      </c>
      <c r="E46" s="24">
        <v>176000</v>
      </c>
      <c r="F46" s="23"/>
      <c r="G46" s="25"/>
      <c r="H46" s="105" t="s">
        <v>14</v>
      </c>
      <c r="I46" s="30">
        <v>7.2</v>
      </c>
    </row>
    <row r="47" spans="1:9" ht="60" x14ac:dyDescent="0.25">
      <c r="A47" s="31" t="s">
        <v>106</v>
      </c>
      <c r="B47" s="32" t="s">
        <v>107</v>
      </c>
      <c r="C47" s="32" t="s">
        <v>17</v>
      </c>
      <c r="D47" s="33">
        <v>1374000</v>
      </c>
      <c r="E47" s="34">
        <v>894000</v>
      </c>
      <c r="F47" s="33"/>
      <c r="G47" s="35"/>
      <c r="H47" s="104" t="s">
        <v>48</v>
      </c>
      <c r="I47" s="41">
        <v>7</v>
      </c>
    </row>
    <row r="48" spans="1:9" x14ac:dyDescent="0.25">
      <c r="A48" s="31" t="s">
        <v>108</v>
      </c>
      <c r="B48" s="32" t="s">
        <v>109</v>
      </c>
      <c r="C48" s="32" t="s">
        <v>17</v>
      </c>
      <c r="D48" s="33">
        <v>410000</v>
      </c>
      <c r="E48" s="34">
        <v>170000</v>
      </c>
      <c r="F48" s="33"/>
      <c r="G48" s="35"/>
      <c r="H48" s="104" t="s">
        <v>14</v>
      </c>
      <c r="I48" s="41">
        <v>7</v>
      </c>
    </row>
    <row r="49" spans="1:9" ht="30" x14ac:dyDescent="0.25">
      <c r="A49" s="31" t="s">
        <v>110</v>
      </c>
      <c r="B49" s="32" t="s">
        <v>111</v>
      </c>
      <c r="C49" s="32" t="s">
        <v>17</v>
      </c>
      <c r="D49" s="33">
        <v>325000</v>
      </c>
      <c r="E49" s="34">
        <v>188000</v>
      </c>
      <c r="F49" s="33"/>
      <c r="G49" s="35"/>
      <c r="H49" s="104" t="s">
        <v>14</v>
      </c>
      <c r="I49" s="41">
        <v>6.2</v>
      </c>
    </row>
    <row r="50" spans="1:9" x14ac:dyDescent="0.25">
      <c r="A50" s="31" t="s">
        <v>112</v>
      </c>
      <c r="B50" s="32" t="s">
        <v>113</v>
      </c>
      <c r="C50" s="32" t="s">
        <v>64</v>
      </c>
      <c r="D50" s="33">
        <v>150000</v>
      </c>
      <c r="E50" s="34">
        <v>105000</v>
      </c>
      <c r="F50" s="33"/>
      <c r="G50" s="35"/>
      <c r="H50" s="104" t="s">
        <v>14</v>
      </c>
      <c r="I50" s="41">
        <v>6</v>
      </c>
    </row>
    <row r="51" spans="1:9" x14ac:dyDescent="0.25">
      <c r="A51" s="31" t="s">
        <v>114</v>
      </c>
      <c r="B51" s="32" t="s">
        <v>115</v>
      </c>
      <c r="C51" s="32" t="s">
        <v>17</v>
      </c>
      <c r="D51" s="33">
        <v>1472550</v>
      </c>
      <c r="E51" s="34">
        <v>598050</v>
      </c>
      <c r="F51" s="33"/>
      <c r="G51" s="35"/>
      <c r="H51" s="104" t="s">
        <v>48</v>
      </c>
      <c r="I51" s="41">
        <v>5.8</v>
      </c>
    </row>
    <row r="52" spans="1:9" x14ac:dyDescent="0.25">
      <c r="A52" s="31" t="s">
        <v>116</v>
      </c>
      <c r="B52" s="32" t="s">
        <v>117</v>
      </c>
      <c r="C52" s="32" t="s">
        <v>17</v>
      </c>
      <c r="D52" s="33">
        <v>767000</v>
      </c>
      <c r="E52" s="34">
        <v>260000</v>
      </c>
      <c r="F52" s="33"/>
      <c r="G52" s="35"/>
      <c r="H52" s="104" t="s">
        <v>18</v>
      </c>
      <c r="I52" s="41">
        <v>5.8</v>
      </c>
    </row>
    <row r="53" spans="1:9" x14ac:dyDescent="0.25">
      <c r="A53" s="31" t="s">
        <v>118</v>
      </c>
      <c r="B53" s="32" t="s">
        <v>119</v>
      </c>
      <c r="C53" s="32" t="s">
        <v>17</v>
      </c>
      <c r="D53" s="33">
        <v>540000</v>
      </c>
      <c r="E53" s="34">
        <v>95000</v>
      </c>
      <c r="F53" s="33"/>
      <c r="G53" s="35"/>
      <c r="H53" s="104" t="s">
        <v>18</v>
      </c>
      <c r="I53" s="41">
        <v>5.4</v>
      </c>
    </row>
    <row r="54" spans="1:9" x14ac:dyDescent="0.25">
      <c r="A54" s="31" t="s">
        <v>120</v>
      </c>
      <c r="B54" s="32" t="s">
        <v>121</v>
      </c>
      <c r="C54" s="32" t="s">
        <v>17</v>
      </c>
      <c r="D54" s="33">
        <v>289900</v>
      </c>
      <c r="E54" s="34">
        <v>167900</v>
      </c>
      <c r="F54" s="33"/>
      <c r="G54" s="35"/>
      <c r="H54" s="104" t="s">
        <v>18</v>
      </c>
      <c r="I54" s="41">
        <v>5.2</v>
      </c>
    </row>
    <row r="55" spans="1:9" x14ac:dyDescent="0.25">
      <c r="A55" s="31" t="s">
        <v>122</v>
      </c>
      <c r="B55" s="32" t="s">
        <v>123</v>
      </c>
      <c r="C55" s="32" t="s">
        <v>124</v>
      </c>
      <c r="D55" s="33">
        <v>394000</v>
      </c>
      <c r="E55" s="34">
        <v>167000</v>
      </c>
      <c r="F55" s="33"/>
      <c r="G55" s="35"/>
      <c r="H55" s="104" t="s">
        <v>14</v>
      </c>
      <c r="I55" s="41">
        <v>5</v>
      </c>
    </row>
    <row r="56" spans="1:9" x14ac:dyDescent="0.25">
      <c r="A56" s="31" t="s">
        <v>125</v>
      </c>
      <c r="B56" s="32" t="s">
        <v>126</v>
      </c>
      <c r="C56" s="32" t="s">
        <v>17</v>
      </c>
      <c r="D56" s="33">
        <v>1750000</v>
      </c>
      <c r="E56" s="34">
        <v>480000</v>
      </c>
      <c r="F56" s="33"/>
      <c r="G56" s="35"/>
      <c r="H56" s="104" t="s">
        <v>18</v>
      </c>
      <c r="I56" s="41">
        <v>4</v>
      </c>
    </row>
    <row r="57" spans="1:9" x14ac:dyDescent="0.25">
      <c r="A57" s="31" t="s">
        <v>127</v>
      </c>
      <c r="B57" s="32" t="s">
        <v>128</v>
      </c>
      <c r="C57" s="32" t="s">
        <v>51</v>
      </c>
      <c r="D57" s="33">
        <v>437900</v>
      </c>
      <c r="E57" s="34">
        <v>130000</v>
      </c>
      <c r="F57" s="33"/>
      <c r="G57" s="35"/>
      <c r="H57" s="104" t="s">
        <v>18</v>
      </c>
      <c r="I57" s="41">
        <v>3.8</v>
      </c>
    </row>
    <row r="58" spans="1:9" ht="30" x14ac:dyDescent="0.25">
      <c r="A58" s="31" t="s">
        <v>129</v>
      </c>
      <c r="B58" s="32" t="s">
        <v>130</v>
      </c>
      <c r="C58" s="32" t="s">
        <v>17</v>
      </c>
      <c r="D58" s="33">
        <v>424000</v>
      </c>
      <c r="E58" s="34">
        <v>220000</v>
      </c>
      <c r="F58" s="33"/>
      <c r="G58" s="35"/>
      <c r="H58" s="104" t="s">
        <v>18</v>
      </c>
      <c r="I58" s="41">
        <v>3.6</v>
      </c>
    </row>
    <row r="59" spans="1:9" ht="30" x14ac:dyDescent="0.25">
      <c r="A59" s="31" t="s">
        <v>131</v>
      </c>
      <c r="B59" s="32" t="s">
        <v>132</v>
      </c>
      <c r="C59" s="32" t="s">
        <v>17</v>
      </c>
      <c r="D59" s="33">
        <v>737100</v>
      </c>
      <c r="E59" s="34">
        <v>408000</v>
      </c>
      <c r="F59" s="33"/>
      <c r="G59" s="35"/>
      <c r="H59" s="104" t="s">
        <v>48</v>
      </c>
      <c r="I59" s="41">
        <v>2.6</v>
      </c>
    </row>
    <row r="60" spans="1:9" x14ac:dyDescent="0.25">
      <c r="A60" s="31" t="s">
        <v>133</v>
      </c>
      <c r="B60" s="32" t="s">
        <v>134</v>
      </c>
      <c r="C60" s="32" t="s">
        <v>64</v>
      </c>
      <c r="D60" s="33">
        <v>103000</v>
      </c>
      <c r="E60" s="34">
        <v>71000</v>
      </c>
      <c r="F60" s="33"/>
      <c r="G60" s="35"/>
      <c r="H60" s="104" t="s">
        <v>18</v>
      </c>
      <c r="I60" s="41">
        <v>2.4</v>
      </c>
    </row>
    <row r="61" spans="1:9" ht="15.75" thickBot="1" x14ac:dyDescent="0.3">
      <c r="A61" s="50" t="s">
        <v>135</v>
      </c>
      <c r="B61" s="51" t="s">
        <v>136</v>
      </c>
      <c r="C61" s="51" t="s">
        <v>47</v>
      </c>
      <c r="D61" s="52">
        <v>1635000</v>
      </c>
      <c r="E61" s="53">
        <v>497000</v>
      </c>
      <c r="F61" s="52"/>
      <c r="G61" s="54"/>
      <c r="H61" s="106" t="s">
        <v>48</v>
      </c>
      <c r="I61" s="59">
        <v>1.6</v>
      </c>
    </row>
    <row r="62" spans="1:9" ht="19.5" thickBot="1" x14ac:dyDescent="0.35">
      <c r="A62" s="60" t="s">
        <v>137</v>
      </c>
      <c r="B62" s="61"/>
      <c r="C62" s="61"/>
      <c r="D62" s="62"/>
      <c r="E62" s="62"/>
      <c r="F62" s="62"/>
      <c r="G62" s="62"/>
      <c r="H62" s="63"/>
      <c r="I62" s="107"/>
    </row>
    <row r="63" spans="1:9" x14ac:dyDescent="0.25">
      <c r="A63" s="70" t="s">
        <v>138</v>
      </c>
      <c r="B63" s="71" t="s">
        <v>139</v>
      </c>
      <c r="C63" s="71" t="s">
        <v>17</v>
      </c>
      <c r="D63" s="24">
        <v>1080000</v>
      </c>
      <c r="E63" s="24">
        <v>350000</v>
      </c>
      <c r="F63" s="24"/>
      <c r="G63" s="72"/>
      <c r="H63" s="102" t="s">
        <v>18</v>
      </c>
      <c r="I63" s="30">
        <v>7.6</v>
      </c>
    </row>
    <row r="64" spans="1:9" x14ac:dyDescent="0.25">
      <c r="A64" s="44" t="s">
        <v>140</v>
      </c>
      <c r="B64" s="45" t="s">
        <v>141</v>
      </c>
      <c r="C64" s="45" t="s">
        <v>17</v>
      </c>
      <c r="D64" s="34">
        <v>2592000</v>
      </c>
      <c r="E64" s="34">
        <v>993000</v>
      </c>
      <c r="F64" s="34"/>
      <c r="G64" s="46"/>
      <c r="H64" s="103" t="s">
        <v>18</v>
      </c>
      <c r="I64" s="41">
        <v>7</v>
      </c>
    </row>
    <row r="65" spans="1:9" ht="30" x14ac:dyDescent="0.25">
      <c r="A65" s="31" t="s">
        <v>142</v>
      </c>
      <c r="B65" s="32" t="s">
        <v>143</v>
      </c>
      <c r="C65" s="32" t="s">
        <v>17</v>
      </c>
      <c r="D65" s="33">
        <v>2369500</v>
      </c>
      <c r="E65" s="34">
        <v>800000</v>
      </c>
      <c r="F65" s="33"/>
      <c r="G65" s="35"/>
      <c r="H65" s="104" t="s">
        <v>18</v>
      </c>
      <c r="I65" s="41">
        <v>6.8</v>
      </c>
    </row>
    <row r="66" spans="1:9" x14ac:dyDescent="0.25">
      <c r="A66" s="44" t="s">
        <v>144</v>
      </c>
      <c r="B66" s="45" t="s">
        <v>145</v>
      </c>
      <c r="C66" s="45" t="s">
        <v>17</v>
      </c>
      <c r="D66" s="34">
        <v>995070</v>
      </c>
      <c r="E66" s="34">
        <v>690000</v>
      </c>
      <c r="F66" s="34"/>
      <c r="G66" s="46"/>
      <c r="H66" s="103" t="s">
        <v>18</v>
      </c>
      <c r="I66" s="41">
        <v>6.8</v>
      </c>
    </row>
    <row r="67" spans="1:9" x14ac:dyDescent="0.25">
      <c r="A67" s="44" t="s">
        <v>146</v>
      </c>
      <c r="B67" s="45" t="s">
        <v>147</v>
      </c>
      <c r="C67" s="45" t="s">
        <v>13</v>
      </c>
      <c r="D67" s="34">
        <v>5114000</v>
      </c>
      <c r="E67" s="34">
        <v>920000</v>
      </c>
      <c r="F67" s="34"/>
      <c r="G67" s="46"/>
      <c r="H67" s="103" t="s">
        <v>48</v>
      </c>
      <c r="I67" s="41">
        <v>6.4</v>
      </c>
    </row>
    <row r="68" spans="1:9" x14ac:dyDescent="0.25">
      <c r="A68" s="44" t="s">
        <v>84</v>
      </c>
      <c r="B68" s="45" t="s">
        <v>148</v>
      </c>
      <c r="C68" s="45" t="s">
        <v>17</v>
      </c>
      <c r="D68" s="34">
        <v>412000</v>
      </c>
      <c r="E68" s="34">
        <v>282400</v>
      </c>
      <c r="F68" s="34"/>
      <c r="G68" s="46"/>
      <c r="H68" s="103" t="s">
        <v>18</v>
      </c>
      <c r="I68" s="41">
        <v>6.2</v>
      </c>
    </row>
    <row r="69" spans="1:9" x14ac:dyDescent="0.25">
      <c r="A69" s="44" t="s">
        <v>146</v>
      </c>
      <c r="B69" s="45" t="s">
        <v>149</v>
      </c>
      <c r="C69" s="45" t="s">
        <v>13</v>
      </c>
      <c r="D69" s="34">
        <v>344600</v>
      </c>
      <c r="E69" s="34">
        <v>138000</v>
      </c>
      <c r="F69" s="34"/>
      <c r="G69" s="46"/>
      <c r="H69" s="103" t="s">
        <v>14</v>
      </c>
      <c r="I69" s="41">
        <v>6.2</v>
      </c>
    </row>
    <row r="70" spans="1:9" x14ac:dyDescent="0.25">
      <c r="A70" s="44" t="s">
        <v>65</v>
      </c>
      <c r="B70" s="45" t="s">
        <v>150</v>
      </c>
      <c r="C70" s="45" t="s">
        <v>27</v>
      </c>
      <c r="D70" s="34">
        <v>239000</v>
      </c>
      <c r="E70" s="34">
        <v>119000</v>
      </c>
      <c r="F70" s="34"/>
      <c r="G70" s="46"/>
      <c r="H70" s="103" t="s">
        <v>18</v>
      </c>
      <c r="I70" s="41">
        <v>5.6</v>
      </c>
    </row>
    <row r="71" spans="1:9" x14ac:dyDescent="0.25">
      <c r="A71" s="31" t="s">
        <v>151</v>
      </c>
      <c r="B71" s="32" t="s">
        <v>152</v>
      </c>
      <c r="C71" s="32" t="s">
        <v>42</v>
      </c>
      <c r="D71" s="33">
        <v>790000</v>
      </c>
      <c r="E71" s="34">
        <v>350000</v>
      </c>
      <c r="F71" s="33"/>
      <c r="G71" s="35"/>
      <c r="H71" s="104" t="s">
        <v>18</v>
      </c>
      <c r="I71" s="41">
        <v>4.5999999999999996</v>
      </c>
    </row>
    <row r="72" spans="1:9" x14ac:dyDescent="0.25">
      <c r="A72" s="31" t="s">
        <v>153</v>
      </c>
      <c r="B72" s="32" t="s">
        <v>154</v>
      </c>
      <c r="C72" s="32" t="s">
        <v>17</v>
      </c>
      <c r="D72" s="33">
        <v>3088000</v>
      </c>
      <c r="E72" s="34">
        <v>600000</v>
      </c>
      <c r="F72" s="33"/>
      <c r="G72" s="35"/>
      <c r="H72" s="104" t="s">
        <v>48</v>
      </c>
      <c r="I72" s="41">
        <v>4</v>
      </c>
    </row>
    <row r="73" spans="1:9" x14ac:dyDescent="0.25">
      <c r="A73" s="31" t="s">
        <v>155</v>
      </c>
      <c r="B73" s="32" t="s">
        <v>156</v>
      </c>
      <c r="C73" s="32" t="s">
        <v>17</v>
      </c>
      <c r="D73" s="33">
        <v>490620</v>
      </c>
      <c r="E73" s="34">
        <v>163700</v>
      </c>
      <c r="F73" s="33"/>
      <c r="G73" s="35"/>
      <c r="H73" s="104" t="s">
        <v>18</v>
      </c>
      <c r="I73" s="41">
        <v>4</v>
      </c>
    </row>
    <row r="74" spans="1:9" x14ac:dyDescent="0.25">
      <c r="A74" s="44" t="s">
        <v>157</v>
      </c>
      <c r="B74" s="45" t="s">
        <v>158</v>
      </c>
      <c r="C74" s="45"/>
      <c r="D74" s="34">
        <v>495000</v>
      </c>
      <c r="E74" s="34">
        <v>245000</v>
      </c>
      <c r="F74" s="34"/>
      <c r="G74" s="46"/>
      <c r="H74" s="103" t="s">
        <v>48</v>
      </c>
      <c r="I74" s="41">
        <v>3.8</v>
      </c>
    </row>
    <row r="75" spans="1:9" x14ac:dyDescent="0.25">
      <c r="A75" s="31" t="s">
        <v>159</v>
      </c>
      <c r="B75" s="32" t="s">
        <v>160</v>
      </c>
      <c r="C75" s="32" t="s">
        <v>27</v>
      </c>
      <c r="D75" s="33">
        <v>320000</v>
      </c>
      <c r="E75" s="34">
        <v>90000</v>
      </c>
      <c r="F75" s="33"/>
      <c r="G75" s="35"/>
      <c r="H75" s="104" t="s">
        <v>18</v>
      </c>
      <c r="I75" s="41">
        <v>3</v>
      </c>
    </row>
    <row r="76" spans="1:9" ht="30" x14ac:dyDescent="0.25">
      <c r="A76" s="31" t="s">
        <v>161</v>
      </c>
      <c r="B76" s="32" t="s">
        <v>162</v>
      </c>
      <c r="C76" s="32" t="s">
        <v>13</v>
      </c>
      <c r="D76" s="33">
        <v>319000</v>
      </c>
      <c r="E76" s="34">
        <v>209500</v>
      </c>
      <c r="F76" s="33"/>
      <c r="G76" s="35"/>
      <c r="H76" s="104" t="s">
        <v>18</v>
      </c>
      <c r="I76" s="41">
        <v>3</v>
      </c>
    </row>
    <row r="77" spans="1:9" ht="30" x14ac:dyDescent="0.25">
      <c r="A77" s="31" t="s">
        <v>163</v>
      </c>
      <c r="B77" s="32" t="s">
        <v>164</v>
      </c>
      <c r="C77" s="32" t="s">
        <v>47</v>
      </c>
      <c r="D77" s="33">
        <v>850000</v>
      </c>
      <c r="E77" s="34">
        <v>380000</v>
      </c>
      <c r="F77" s="33"/>
      <c r="G77" s="35"/>
      <c r="H77" s="104" t="s">
        <v>48</v>
      </c>
      <c r="I77" s="41">
        <v>2.6</v>
      </c>
    </row>
    <row r="78" spans="1:9" x14ac:dyDescent="0.25">
      <c r="A78" s="44" t="s">
        <v>165</v>
      </c>
      <c r="B78" s="45" t="s">
        <v>166</v>
      </c>
      <c r="C78" s="45" t="s">
        <v>47</v>
      </c>
      <c r="D78" s="34">
        <v>848000</v>
      </c>
      <c r="E78" s="34">
        <v>300000</v>
      </c>
      <c r="F78" s="34"/>
      <c r="G78" s="46"/>
      <c r="H78" s="103" t="s">
        <v>77</v>
      </c>
      <c r="I78" s="41">
        <v>2.4</v>
      </c>
    </row>
    <row r="79" spans="1:9" ht="30" x14ac:dyDescent="0.25">
      <c r="A79" s="44" t="s">
        <v>167</v>
      </c>
      <c r="B79" s="45" t="s">
        <v>168</v>
      </c>
      <c r="C79" s="45" t="s">
        <v>27</v>
      </c>
      <c r="D79" s="34">
        <v>825000</v>
      </c>
      <c r="E79" s="34">
        <v>240000</v>
      </c>
      <c r="F79" s="34"/>
      <c r="G79" s="46"/>
      <c r="H79" s="103" t="s">
        <v>77</v>
      </c>
      <c r="I79" s="41">
        <v>2.2000000000000002</v>
      </c>
    </row>
    <row r="80" spans="1:9" x14ac:dyDescent="0.25">
      <c r="A80" s="31" t="s">
        <v>169</v>
      </c>
      <c r="B80" s="32" t="s">
        <v>170</v>
      </c>
      <c r="C80" s="32" t="s">
        <v>17</v>
      </c>
      <c r="D80" s="33">
        <v>705000</v>
      </c>
      <c r="E80" s="34">
        <v>455000</v>
      </c>
      <c r="F80" s="33">
        <v>455000</v>
      </c>
      <c r="G80" s="35">
        <v>455000</v>
      </c>
      <c r="H80" s="104" t="s">
        <v>48</v>
      </c>
      <c r="I80" s="41">
        <v>2.2000000000000002</v>
      </c>
    </row>
    <row r="81" spans="1:9" x14ac:dyDescent="0.25">
      <c r="A81" s="31" t="s">
        <v>171</v>
      </c>
      <c r="B81" s="32" t="s">
        <v>172</v>
      </c>
      <c r="C81" s="32"/>
      <c r="D81" s="33">
        <v>340000</v>
      </c>
      <c r="E81" s="34">
        <v>95000</v>
      </c>
      <c r="F81" s="33"/>
      <c r="G81" s="35"/>
      <c r="H81" s="104" t="s">
        <v>48</v>
      </c>
      <c r="I81" s="41">
        <v>2</v>
      </c>
    </row>
    <row r="82" spans="1:9" x14ac:dyDescent="0.25">
      <c r="A82" s="31" t="s">
        <v>173</v>
      </c>
      <c r="B82" s="32" t="s">
        <v>174</v>
      </c>
      <c r="C82" s="32" t="s">
        <v>175</v>
      </c>
      <c r="D82" s="33">
        <v>92400</v>
      </c>
      <c r="E82" s="34">
        <v>35000</v>
      </c>
      <c r="F82" s="33"/>
      <c r="G82" s="35"/>
      <c r="H82" s="104" t="s">
        <v>18</v>
      </c>
      <c r="I82" s="41">
        <v>2</v>
      </c>
    </row>
    <row r="83" spans="1:9" x14ac:dyDescent="0.25">
      <c r="A83" s="31" t="s">
        <v>176</v>
      </c>
      <c r="B83" s="32" t="s">
        <v>177</v>
      </c>
      <c r="C83" s="32" t="s">
        <v>42</v>
      </c>
      <c r="D83" s="33">
        <v>91973</v>
      </c>
      <c r="E83" s="34">
        <v>61973</v>
      </c>
      <c r="F83" s="33"/>
      <c r="G83" s="35"/>
      <c r="H83" s="104" t="s">
        <v>14</v>
      </c>
      <c r="I83" s="41">
        <v>2</v>
      </c>
    </row>
    <row r="84" spans="1:9" x14ac:dyDescent="0.25">
      <c r="A84" s="31" t="s">
        <v>176</v>
      </c>
      <c r="B84" s="32" t="s">
        <v>178</v>
      </c>
      <c r="C84" s="32" t="s">
        <v>42</v>
      </c>
      <c r="D84" s="33">
        <v>994970</v>
      </c>
      <c r="E84" s="34">
        <v>500490</v>
      </c>
      <c r="F84" s="33"/>
      <c r="G84" s="35"/>
      <c r="H84" s="104" t="s">
        <v>48</v>
      </c>
      <c r="I84" s="41">
        <v>2</v>
      </c>
    </row>
    <row r="85" spans="1:9" x14ac:dyDescent="0.25">
      <c r="A85" s="31" t="s">
        <v>179</v>
      </c>
      <c r="B85" s="32" t="s">
        <v>180</v>
      </c>
      <c r="C85" s="32" t="s">
        <v>17</v>
      </c>
      <c r="D85" s="33">
        <v>13535000</v>
      </c>
      <c r="E85" s="34">
        <v>5884895</v>
      </c>
      <c r="F85" s="33">
        <v>0</v>
      </c>
      <c r="G85" s="35"/>
      <c r="H85" s="104" t="s">
        <v>77</v>
      </c>
      <c r="I85" s="41">
        <v>1.8</v>
      </c>
    </row>
    <row r="86" spans="1:9" x14ac:dyDescent="0.25">
      <c r="A86" s="31" t="s">
        <v>181</v>
      </c>
      <c r="B86" s="32" t="s">
        <v>182</v>
      </c>
      <c r="C86" s="32" t="s">
        <v>47</v>
      </c>
      <c r="D86" s="33">
        <v>1794500</v>
      </c>
      <c r="E86" s="34">
        <v>867000</v>
      </c>
      <c r="F86" s="33"/>
      <c r="G86" s="35"/>
      <c r="H86" s="104" t="s">
        <v>48</v>
      </c>
      <c r="I86" s="41">
        <v>1.8</v>
      </c>
    </row>
    <row r="87" spans="1:9" ht="15.75" thickBot="1" x14ac:dyDescent="0.3">
      <c r="A87" s="76" t="s">
        <v>183</v>
      </c>
      <c r="B87" s="77" t="s">
        <v>184</v>
      </c>
      <c r="C87" s="77" t="s">
        <v>47</v>
      </c>
      <c r="D87" s="53">
        <v>5300000</v>
      </c>
      <c r="E87" s="53">
        <v>500000</v>
      </c>
      <c r="F87" s="53"/>
      <c r="G87" s="78"/>
      <c r="H87" s="108" t="s">
        <v>77</v>
      </c>
      <c r="I87" s="59">
        <v>1.6</v>
      </c>
    </row>
    <row r="89" spans="1:9" x14ac:dyDescent="0.25">
      <c r="A89" s="113" t="s">
        <v>189</v>
      </c>
      <c r="B89" s="114"/>
    </row>
    <row r="90" spans="1:9" x14ac:dyDescent="0.25">
      <c r="A90" s="115" t="s">
        <v>190</v>
      </c>
      <c r="B90" s="116"/>
    </row>
  </sheetData>
  <mergeCells count="1">
    <mergeCell ref="A90:B9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workbookViewId="0">
      <selection activeCell="B65" sqref="B65"/>
    </sheetView>
  </sheetViews>
  <sheetFormatPr defaultRowHeight="15" x14ac:dyDescent="0.25"/>
  <cols>
    <col min="1" max="1" width="36.42578125" customWidth="1"/>
    <col min="2" max="2" width="47.85546875" customWidth="1"/>
    <col min="3" max="3" width="19.85546875" customWidth="1"/>
    <col min="4" max="4" width="17.28515625" customWidth="1"/>
    <col min="5" max="7" width="15.5703125" customWidth="1"/>
    <col min="8" max="8" width="8.85546875" customWidth="1"/>
    <col min="9" max="9" width="6.85546875" style="3" customWidth="1"/>
    <col min="10" max="10" width="6.7109375" style="3" customWidth="1"/>
    <col min="11" max="11" width="6.7109375" style="4" customWidth="1"/>
    <col min="12" max="12" width="7.42578125" style="3" customWidth="1"/>
    <col min="13" max="13" width="7.7109375" style="3" customWidth="1"/>
  </cols>
  <sheetData>
    <row r="1" spans="1:14" ht="18.75" x14ac:dyDescent="0.3">
      <c r="A1" s="1" t="s">
        <v>0</v>
      </c>
      <c r="B1" s="2"/>
      <c r="C1" s="2"/>
      <c r="D1" s="2"/>
      <c r="E1" s="2"/>
      <c r="F1" s="2"/>
      <c r="G1" s="2"/>
      <c r="I1" s="109"/>
      <c r="J1" s="109"/>
      <c r="K1" s="110"/>
      <c r="L1" s="109"/>
      <c r="M1" s="109"/>
    </row>
    <row r="2" spans="1:14" ht="19.5" thickBot="1" x14ac:dyDescent="0.35">
      <c r="A2" s="5" t="s">
        <v>1</v>
      </c>
      <c r="B2" s="6"/>
      <c r="C2" s="6"/>
      <c r="D2" s="6"/>
      <c r="E2" s="6"/>
      <c r="F2" s="6"/>
      <c r="G2" s="6"/>
      <c r="H2" s="7"/>
      <c r="I2" s="111"/>
      <c r="J2" s="109"/>
      <c r="K2" s="112"/>
      <c r="L2" s="7"/>
      <c r="M2" s="7"/>
      <c r="N2" s="6"/>
    </row>
    <row r="3" spans="1:14" ht="38.25" customHeight="1" thickBot="1" x14ac:dyDescent="0.35">
      <c r="A3" s="8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2" t="s">
        <v>8</v>
      </c>
      <c r="H3" s="13" t="s">
        <v>9</v>
      </c>
      <c r="I3" s="117" t="s">
        <v>187</v>
      </c>
      <c r="J3" s="118"/>
      <c r="K3" s="118"/>
      <c r="L3" s="118"/>
      <c r="M3" s="119"/>
      <c r="N3" s="101" t="s">
        <v>185</v>
      </c>
    </row>
    <row r="4" spans="1:14" ht="19.5" thickBot="1" x14ac:dyDescent="0.35">
      <c r="A4" s="14" t="s">
        <v>10</v>
      </c>
      <c r="B4" s="15"/>
      <c r="C4" s="15"/>
      <c r="D4" s="16"/>
      <c r="E4" s="15"/>
      <c r="F4" s="15"/>
      <c r="G4" s="15"/>
      <c r="H4" s="17"/>
      <c r="I4" s="17"/>
      <c r="J4" s="18"/>
      <c r="K4" s="19"/>
      <c r="L4" s="17"/>
      <c r="M4" s="18"/>
      <c r="N4" s="20"/>
    </row>
    <row r="5" spans="1:14" x14ac:dyDescent="0.25">
      <c r="A5" s="21" t="s">
        <v>11</v>
      </c>
      <c r="B5" s="22" t="s">
        <v>12</v>
      </c>
      <c r="C5" s="22" t="s">
        <v>13</v>
      </c>
      <c r="D5" s="23">
        <v>65000</v>
      </c>
      <c r="E5" s="24">
        <v>42000</v>
      </c>
      <c r="F5" s="23"/>
      <c r="G5" s="25"/>
      <c r="H5" s="26" t="s">
        <v>14</v>
      </c>
      <c r="I5" s="27">
        <v>9</v>
      </c>
      <c r="J5" s="66">
        <v>9</v>
      </c>
      <c r="K5" s="28">
        <v>8</v>
      </c>
      <c r="L5" s="29">
        <v>7</v>
      </c>
      <c r="M5" s="83">
        <v>7</v>
      </c>
      <c r="N5" s="30">
        <f t="shared" ref="N5:N32" si="0">AVERAGE(I5:M5)</f>
        <v>8</v>
      </c>
    </row>
    <row r="6" spans="1:14" ht="30" x14ac:dyDescent="0.25">
      <c r="A6" s="31" t="s">
        <v>15</v>
      </c>
      <c r="B6" s="32" t="s">
        <v>16</v>
      </c>
      <c r="C6" s="32" t="s">
        <v>17</v>
      </c>
      <c r="D6" s="33">
        <v>2985000</v>
      </c>
      <c r="E6" s="34">
        <v>1580000</v>
      </c>
      <c r="F6" s="33"/>
      <c r="G6" s="35"/>
      <c r="H6" s="36" t="s">
        <v>18</v>
      </c>
      <c r="I6" s="84">
        <v>9</v>
      </c>
      <c r="J6" s="38">
        <v>8</v>
      </c>
      <c r="K6" s="38">
        <v>8</v>
      </c>
      <c r="L6" s="39">
        <v>7</v>
      </c>
      <c r="M6" s="85">
        <v>6</v>
      </c>
      <c r="N6" s="41">
        <f t="shared" si="0"/>
        <v>7.6</v>
      </c>
    </row>
    <row r="7" spans="1:14" ht="30" x14ac:dyDescent="0.25">
      <c r="A7" s="31" t="s">
        <v>19</v>
      </c>
      <c r="B7" s="32" t="s">
        <v>20</v>
      </c>
      <c r="C7" s="32" t="s">
        <v>13</v>
      </c>
      <c r="D7" s="33">
        <v>968500</v>
      </c>
      <c r="E7" s="34">
        <v>366500</v>
      </c>
      <c r="F7" s="33"/>
      <c r="G7" s="35"/>
      <c r="H7" s="36" t="s">
        <v>18</v>
      </c>
      <c r="I7" s="37">
        <v>8</v>
      </c>
      <c r="J7" s="38">
        <v>8</v>
      </c>
      <c r="K7" s="86">
        <v>8</v>
      </c>
      <c r="L7" s="87">
        <v>7</v>
      </c>
      <c r="M7" s="85">
        <v>6</v>
      </c>
      <c r="N7" s="41">
        <f t="shared" si="0"/>
        <v>7.4</v>
      </c>
    </row>
    <row r="8" spans="1:14" ht="30" x14ac:dyDescent="0.25">
      <c r="A8" s="31" t="s">
        <v>21</v>
      </c>
      <c r="B8" s="32" t="s">
        <v>22</v>
      </c>
      <c r="C8" s="32" t="s">
        <v>17</v>
      </c>
      <c r="D8" s="33">
        <v>552230</v>
      </c>
      <c r="E8" s="34">
        <v>386561</v>
      </c>
      <c r="F8" s="33"/>
      <c r="G8" s="35"/>
      <c r="H8" s="36" t="s">
        <v>14</v>
      </c>
      <c r="I8" s="37">
        <v>8</v>
      </c>
      <c r="J8" s="38">
        <v>8</v>
      </c>
      <c r="K8" s="38">
        <v>7</v>
      </c>
      <c r="L8" s="81">
        <v>7</v>
      </c>
      <c r="M8" s="85">
        <v>7</v>
      </c>
      <c r="N8" s="41">
        <f t="shared" si="0"/>
        <v>7.4</v>
      </c>
    </row>
    <row r="9" spans="1:14" x14ac:dyDescent="0.25">
      <c r="A9" s="31" t="s">
        <v>23</v>
      </c>
      <c r="B9" s="32" t="s">
        <v>24</v>
      </c>
      <c r="C9" s="32" t="s">
        <v>17</v>
      </c>
      <c r="D9" s="33">
        <v>577000</v>
      </c>
      <c r="E9" s="34">
        <v>207000</v>
      </c>
      <c r="F9" s="33"/>
      <c r="G9" s="35"/>
      <c r="H9" s="36" t="s">
        <v>18</v>
      </c>
      <c r="I9" s="88">
        <v>9</v>
      </c>
      <c r="J9" s="82">
        <v>8</v>
      </c>
      <c r="K9" s="38">
        <v>7</v>
      </c>
      <c r="L9" s="81">
        <v>7</v>
      </c>
      <c r="M9" s="85">
        <v>5</v>
      </c>
      <c r="N9" s="41">
        <f t="shared" si="0"/>
        <v>7.2</v>
      </c>
    </row>
    <row r="10" spans="1:14" x14ac:dyDescent="0.25">
      <c r="A10" s="31" t="s">
        <v>25</v>
      </c>
      <c r="B10" s="32" t="s">
        <v>26</v>
      </c>
      <c r="C10" s="32" t="s">
        <v>27</v>
      </c>
      <c r="D10" s="33">
        <v>454000</v>
      </c>
      <c r="E10" s="34">
        <v>222000</v>
      </c>
      <c r="F10" s="33"/>
      <c r="G10" s="35"/>
      <c r="H10" s="36" t="s">
        <v>14</v>
      </c>
      <c r="I10" s="37">
        <v>7</v>
      </c>
      <c r="J10" s="42">
        <v>7</v>
      </c>
      <c r="K10" s="38">
        <v>7</v>
      </c>
      <c r="L10" s="39">
        <v>7</v>
      </c>
      <c r="M10" s="43">
        <v>7</v>
      </c>
      <c r="N10" s="41">
        <f t="shared" si="0"/>
        <v>7</v>
      </c>
    </row>
    <row r="11" spans="1:14" x14ac:dyDescent="0.25">
      <c r="A11" s="31" t="s">
        <v>28</v>
      </c>
      <c r="B11" s="32" t="s">
        <v>29</v>
      </c>
      <c r="C11" s="32" t="s">
        <v>17</v>
      </c>
      <c r="D11" s="33">
        <v>677000</v>
      </c>
      <c r="E11" s="34">
        <v>242500</v>
      </c>
      <c r="F11" s="33"/>
      <c r="G11" s="35"/>
      <c r="H11" s="36" t="s">
        <v>14</v>
      </c>
      <c r="I11" s="84">
        <v>8</v>
      </c>
      <c r="J11" s="82">
        <v>7</v>
      </c>
      <c r="K11" s="38">
        <v>7</v>
      </c>
      <c r="L11" s="81">
        <v>7</v>
      </c>
      <c r="M11" s="85">
        <v>6</v>
      </c>
      <c r="N11" s="41">
        <f t="shared" si="0"/>
        <v>7</v>
      </c>
    </row>
    <row r="12" spans="1:14" x14ac:dyDescent="0.25">
      <c r="A12" s="31" t="s">
        <v>30</v>
      </c>
      <c r="B12" s="32" t="s">
        <v>31</v>
      </c>
      <c r="C12" s="32" t="s">
        <v>13</v>
      </c>
      <c r="D12" s="33">
        <v>500000</v>
      </c>
      <c r="E12" s="34">
        <v>250000</v>
      </c>
      <c r="F12" s="33"/>
      <c r="G12" s="35"/>
      <c r="H12" s="36" t="s">
        <v>14</v>
      </c>
      <c r="I12" s="37">
        <v>7</v>
      </c>
      <c r="J12" s="38">
        <v>7</v>
      </c>
      <c r="K12" s="38">
        <v>7</v>
      </c>
      <c r="L12" s="81">
        <v>7</v>
      </c>
      <c r="M12" s="85"/>
      <c r="N12" s="41">
        <f t="shared" si="0"/>
        <v>7</v>
      </c>
    </row>
    <row r="13" spans="1:14" x14ac:dyDescent="0.25">
      <c r="A13" s="31" t="s">
        <v>32</v>
      </c>
      <c r="B13" s="32" t="s">
        <v>33</v>
      </c>
      <c r="C13" s="32" t="s">
        <v>17</v>
      </c>
      <c r="D13" s="33">
        <v>212000</v>
      </c>
      <c r="E13" s="34">
        <v>90000</v>
      </c>
      <c r="F13" s="33"/>
      <c r="G13" s="35"/>
      <c r="H13" s="36" t="s">
        <v>14</v>
      </c>
      <c r="I13" s="37">
        <v>8</v>
      </c>
      <c r="J13" s="38">
        <v>7</v>
      </c>
      <c r="K13" s="38">
        <v>7</v>
      </c>
      <c r="L13" s="81">
        <v>6</v>
      </c>
      <c r="M13" s="85">
        <v>6</v>
      </c>
      <c r="N13" s="41">
        <f t="shared" si="0"/>
        <v>6.8</v>
      </c>
    </row>
    <row r="14" spans="1:14" x14ac:dyDescent="0.25">
      <c r="A14" s="31" t="s">
        <v>34</v>
      </c>
      <c r="B14" s="32" t="s">
        <v>35</v>
      </c>
      <c r="C14" s="32" t="s">
        <v>17</v>
      </c>
      <c r="D14" s="33">
        <v>890000</v>
      </c>
      <c r="E14" s="34">
        <v>600000</v>
      </c>
      <c r="F14" s="33"/>
      <c r="G14" s="35"/>
      <c r="H14" s="36" t="s">
        <v>18</v>
      </c>
      <c r="I14" s="84">
        <v>8</v>
      </c>
      <c r="J14" s="86">
        <v>8</v>
      </c>
      <c r="K14" s="82">
        <v>6</v>
      </c>
      <c r="L14" s="87">
        <v>6</v>
      </c>
      <c r="M14" s="85">
        <v>5</v>
      </c>
      <c r="N14" s="41">
        <f t="shared" si="0"/>
        <v>6.6</v>
      </c>
    </row>
    <row r="15" spans="1:14" ht="30" x14ac:dyDescent="0.25">
      <c r="A15" s="31" t="s">
        <v>36</v>
      </c>
      <c r="B15" s="32" t="s">
        <v>37</v>
      </c>
      <c r="C15" s="32" t="s">
        <v>17</v>
      </c>
      <c r="D15" s="33">
        <v>444000</v>
      </c>
      <c r="E15" s="34">
        <v>100000</v>
      </c>
      <c r="F15" s="33"/>
      <c r="G15" s="35"/>
      <c r="H15" s="36" t="s">
        <v>18</v>
      </c>
      <c r="I15" s="84">
        <v>8</v>
      </c>
      <c r="J15" s="82">
        <v>7</v>
      </c>
      <c r="K15" s="42">
        <v>6</v>
      </c>
      <c r="L15" s="81">
        <v>6</v>
      </c>
      <c r="M15" s="85">
        <v>5</v>
      </c>
      <c r="N15" s="41">
        <f t="shared" si="0"/>
        <v>6.4</v>
      </c>
    </row>
    <row r="16" spans="1:14" ht="30" x14ac:dyDescent="0.25">
      <c r="A16" s="31" t="s">
        <v>38</v>
      </c>
      <c r="B16" s="32" t="s">
        <v>39</v>
      </c>
      <c r="C16" s="32" t="s">
        <v>17</v>
      </c>
      <c r="D16" s="33">
        <v>329500</v>
      </c>
      <c r="E16" s="34">
        <v>200000</v>
      </c>
      <c r="F16" s="33"/>
      <c r="G16" s="35"/>
      <c r="H16" s="36" t="s">
        <v>18</v>
      </c>
      <c r="I16" s="84">
        <v>8</v>
      </c>
      <c r="J16" s="38">
        <v>7</v>
      </c>
      <c r="K16" s="82">
        <v>6</v>
      </c>
      <c r="L16" s="81">
        <v>5</v>
      </c>
      <c r="M16" s="85">
        <v>5</v>
      </c>
      <c r="N16" s="41">
        <f t="shared" si="0"/>
        <v>6.2</v>
      </c>
    </row>
    <row r="17" spans="1:14" x14ac:dyDescent="0.25">
      <c r="A17" s="31" t="s">
        <v>40</v>
      </c>
      <c r="B17" s="32" t="s">
        <v>41</v>
      </c>
      <c r="C17" s="32" t="s">
        <v>42</v>
      </c>
      <c r="D17" s="33">
        <v>950000</v>
      </c>
      <c r="E17" s="34">
        <v>350000</v>
      </c>
      <c r="F17" s="33"/>
      <c r="G17" s="35"/>
      <c r="H17" s="36" t="s">
        <v>18</v>
      </c>
      <c r="I17" s="37">
        <v>6</v>
      </c>
      <c r="J17" s="42">
        <v>6</v>
      </c>
      <c r="K17" s="38">
        <v>6</v>
      </c>
      <c r="L17" s="39">
        <v>6</v>
      </c>
      <c r="M17" s="43">
        <v>6</v>
      </c>
      <c r="N17" s="41">
        <f t="shared" si="0"/>
        <v>6</v>
      </c>
    </row>
    <row r="18" spans="1:14" ht="30" x14ac:dyDescent="0.25">
      <c r="A18" s="31" t="s">
        <v>43</v>
      </c>
      <c r="B18" s="32" t="s">
        <v>44</v>
      </c>
      <c r="C18" s="32" t="s">
        <v>27</v>
      </c>
      <c r="D18" s="33">
        <v>40000</v>
      </c>
      <c r="E18" s="34">
        <v>20000</v>
      </c>
      <c r="F18" s="33"/>
      <c r="G18" s="35"/>
      <c r="H18" s="36" t="s">
        <v>18</v>
      </c>
      <c r="I18" s="37">
        <v>6</v>
      </c>
      <c r="J18" s="38">
        <v>6</v>
      </c>
      <c r="K18" s="82">
        <v>6</v>
      </c>
      <c r="L18" s="81">
        <v>6</v>
      </c>
      <c r="M18" s="40">
        <v>5</v>
      </c>
      <c r="N18" s="41">
        <f t="shared" si="0"/>
        <v>5.8</v>
      </c>
    </row>
    <row r="19" spans="1:14" x14ac:dyDescent="0.25">
      <c r="A19" s="31" t="s">
        <v>45</v>
      </c>
      <c r="B19" s="32" t="s">
        <v>46</v>
      </c>
      <c r="C19" s="32" t="s">
        <v>47</v>
      </c>
      <c r="D19" s="33">
        <v>382000</v>
      </c>
      <c r="E19" s="34">
        <v>150000</v>
      </c>
      <c r="F19" s="33"/>
      <c r="G19" s="35"/>
      <c r="H19" s="36" t="s">
        <v>48</v>
      </c>
      <c r="I19" s="84">
        <v>6</v>
      </c>
      <c r="J19" s="38">
        <v>6</v>
      </c>
      <c r="K19" s="38">
        <v>6</v>
      </c>
      <c r="L19" s="39">
        <v>5</v>
      </c>
      <c r="M19" s="85">
        <v>5</v>
      </c>
      <c r="N19" s="41">
        <f t="shared" si="0"/>
        <v>5.6</v>
      </c>
    </row>
    <row r="20" spans="1:14" x14ac:dyDescent="0.25">
      <c r="A20" s="31" t="s">
        <v>49</v>
      </c>
      <c r="B20" s="32" t="s">
        <v>50</v>
      </c>
      <c r="C20" s="32" t="s">
        <v>51</v>
      </c>
      <c r="D20" s="33">
        <v>1470000</v>
      </c>
      <c r="E20" s="34">
        <v>450000</v>
      </c>
      <c r="F20" s="33"/>
      <c r="G20" s="35"/>
      <c r="H20" s="36" t="s">
        <v>48</v>
      </c>
      <c r="I20" s="37">
        <v>6</v>
      </c>
      <c r="J20" s="38">
        <v>6</v>
      </c>
      <c r="K20" s="42">
        <v>5</v>
      </c>
      <c r="L20" s="87">
        <v>5</v>
      </c>
      <c r="M20" s="85">
        <v>4</v>
      </c>
      <c r="N20" s="41">
        <f t="shared" si="0"/>
        <v>5.2</v>
      </c>
    </row>
    <row r="21" spans="1:14" ht="30" x14ac:dyDescent="0.25">
      <c r="A21" s="31" t="s">
        <v>52</v>
      </c>
      <c r="B21" s="32" t="s">
        <v>53</v>
      </c>
      <c r="C21" s="32" t="s">
        <v>54</v>
      </c>
      <c r="D21" s="33">
        <v>1172000</v>
      </c>
      <c r="E21" s="34">
        <v>302000</v>
      </c>
      <c r="F21" s="33"/>
      <c r="G21" s="35"/>
      <c r="H21" s="36" t="s">
        <v>14</v>
      </c>
      <c r="I21" s="84">
        <v>6</v>
      </c>
      <c r="J21" s="82">
        <v>5</v>
      </c>
      <c r="K21" s="42">
        <v>5</v>
      </c>
      <c r="L21" s="81">
        <v>5</v>
      </c>
      <c r="M21" s="85">
        <v>5</v>
      </c>
      <c r="N21" s="41">
        <f t="shared" si="0"/>
        <v>5.2</v>
      </c>
    </row>
    <row r="22" spans="1:14" x14ac:dyDescent="0.25">
      <c r="A22" s="31" t="s">
        <v>55</v>
      </c>
      <c r="B22" s="32" t="s">
        <v>56</v>
      </c>
      <c r="C22" s="32" t="s">
        <v>27</v>
      </c>
      <c r="D22" s="33">
        <v>680000</v>
      </c>
      <c r="E22" s="34">
        <v>300000</v>
      </c>
      <c r="F22" s="33"/>
      <c r="G22" s="35"/>
      <c r="H22" s="36" t="s">
        <v>18</v>
      </c>
      <c r="I22" s="37">
        <v>6</v>
      </c>
      <c r="J22" s="38">
        <v>6</v>
      </c>
      <c r="K22" s="82">
        <v>6</v>
      </c>
      <c r="L22" s="81">
        <v>3</v>
      </c>
      <c r="M22" s="40">
        <v>3</v>
      </c>
      <c r="N22" s="41">
        <f t="shared" si="0"/>
        <v>4.8</v>
      </c>
    </row>
    <row r="23" spans="1:14" x14ac:dyDescent="0.25">
      <c r="A23" s="31" t="s">
        <v>57</v>
      </c>
      <c r="B23" s="32" t="s">
        <v>58</v>
      </c>
      <c r="C23" s="32" t="s">
        <v>59</v>
      </c>
      <c r="D23" s="33">
        <v>885000</v>
      </c>
      <c r="E23" s="34">
        <v>190000</v>
      </c>
      <c r="F23" s="33"/>
      <c r="G23" s="35"/>
      <c r="H23" s="36" t="s">
        <v>18</v>
      </c>
      <c r="I23" s="84">
        <v>5</v>
      </c>
      <c r="J23" s="38">
        <v>5</v>
      </c>
      <c r="K23" s="82">
        <v>5</v>
      </c>
      <c r="L23" s="39">
        <v>4</v>
      </c>
      <c r="M23" s="40">
        <v>3</v>
      </c>
      <c r="N23" s="41">
        <f t="shared" si="0"/>
        <v>4.4000000000000004</v>
      </c>
    </row>
    <row r="24" spans="1:14" x14ac:dyDescent="0.25">
      <c r="A24" s="31" t="s">
        <v>60</v>
      </c>
      <c r="B24" s="32" t="s">
        <v>61</v>
      </c>
      <c r="C24" s="32"/>
      <c r="D24" s="33">
        <v>169000</v>
      </c>
      <c r="E24" s="34">
        <v>115000</v>
      </c>
      <c r="F24" s="33"/>
      <c r="G24" s="35"/>
      <c r="H24" s="36" t="s">
        <v>18</v>
      </c>
      <c r="I24" s="84">
        <v>5</v>
      </c>
      <c r="J24" s="42">
        <v>5</v>
      </c>
      <c r="K24" s="82">
        <v>4</v>
      </c>
      <c r="L24" s="39">
        <v>4</v>
      </c>
      <c r="M24" s="43">
        <v>3</v>
      </c>
      <c r="N24" s="41">
        <f t="shared" si="0"/>
        <v>4.2</v>
      </c>
    </row>
    <row r="25" spans="1:14" ht="30" x14ac:dyDescent="0.25">
      <c r="A25" s="31" t="s">
        <v>62</v>
      </c>
      <c r="B25" s="32" t="s">
        <v>63</v>
      </c>
      <c r="C25" s="32" t="s">
        <v>64</v>
      </c>
      <c r="D25" s="33">
        <v>1948000</v>
      </c>
      <c r="E25" s="34">
        <v>499500</v>
      </c>
      <c r="F25" s="33"/>
      <c r="G25" s="35"/>
      <c r="H25" s="36" t="s">
        <v>18</v>
      </c>
      <c r="I25" s="84">
        <v>5</v>
      </c>
      <c r="J25" s="82">
        <v>5</v>
      </c>
      <c r="K25" s="82">
        <v>4</v>
      </c>
      <c r="L25" s="81">
        <v>3</v>
      </c>
      <c r="M25" s="40">
        <v>2</v>
      </c>
      <c r="N25" s="41">
        <f t="shared" si="0"/>
        <v>3.8</v>
      </c>
    </row>
    <row r="26" spans="1:14" x14ac:dyDescent="0.25">
      <c r="A26" s="31" t="s">
        <v>65</v>
      </c>
      <c r="B26" s="32" t="s">
        <v>66</v>
      </c>
      <c r="C26" s="32" t="s">
        <v>27</v>
      </c>
      <c r="D26" s="33">
        <v>795000</v>
      </c>
      <c r="E26" s="34">
        <v>350000</v>
      </c>
      <c r="F26" s="33"/>
      <c r="G26" s="35"/>
      <c r="H26" s="36" t="s">
        <v>48</v>
      </c>
      <c r="I26" s="89">
        <v>5</v>
      </c>
      <c r="J26" s="82">
        <v>5</v>
      </c>
      <c r="K26" s="82">
        <v>3</v>
      </c>
      <c r="L26" s="81">
        <v>3</v>
      </c>
      <c r="M26" s="40">
        <v>2</v>
      </c>
      <c r="N26" s="41">
        <f t="shared" si="0"/>
        <v>3.6</v>
      </c>
    </row>
    <row r="27" spans="1:14" x14ac:dyDescent="0.25">
      <c r="A27" s="31" t="s">
        <v>67</v>
      </c>
      <c r="B27" s="32" t="s">
        <v>68</v>
      </c>
      <c r="C27" s="32" t="s">
        <v>17</v>
      </c>
      <c r="D27" s="33">
        <v>166000</v>
      </c>
      <c r="E27" s="34">
        <v>81000</v>
      </c>
      <c r="F27" s="33"/>
      <c r="G27" s="35"/>
      <c r="H27" s="36" t="s">
        <v>48</v>
      </c>
      <c r="I27" s="37">
        <v>4</v>
      </c>
      <c r="J27" s="38">
        <v>4</v>
      </c>
      <c r="K27" s="42">
        <v>3</v>
      </c>
      <c r="L27" s="39">
        <v>3</v>
      </c>
      <c r="M27" s="43">
        <v>3</v>
      </c>
      <c r="N27" s="41">
        <f t="shared" si="0"/>
        <v>3.4</v>
      </c>
    </row>
    <row r="28" spans="1:14" ht="30" x14ac:dyDescent="0.25">
      <c r="A28" s="31" t="s">
        <v>69</v>
      </c>
      <c r="B28" s="32" t="s">
        <v>70</v>
      </c>
      <c r="C28" s="32" t="s">
        <v>54</v>
      </c>
      <c r="D28" s="33">
        <v>1777478</v>
      </c>
      <c r="E28" s="34">
        <v>450000</v>
      </c>
      <c r="F28" s="33"/>
      <c r="G28" s="35"/>
      <c r="H28" s="36" t="s">
        <v>48</v>
      </c>
      <c r="I28" s="84">
        <v>5</v>
      </c>
      <c r="J28" s="82">
        <v>4</v>
      </c>
      <c r="K28" s="82">
        <v>3</v>
      </c>
      <c r="L28" s="81">
        <v>3</v>
      </c>
      <c r="M28" s="40">
        <v>2</v>
      </c>
      <c r="N28" s="41">
        <f t="shared" si="0"/>
        <v>3.4</v>
      </c>
    </row>
    <row r="29" spans="1:14" x14ac:dyDescent="0.25">
      <c r="A29" s="31" t="s">
        <v>71</v>
      </c>
      <c r="B29" s="32" t="s">
        <v>72</v>
      </c>
      <c r="C29" s="32" t="s">
        <v>42</v>
      </c>
      <c r="D29" s="33">
        <v>603000</v>
      </c>
      <c r="E29" s="34">
        <v>481000</v>
      </c>
      <c r="F29" s="33"/>
      <c r="G29" s="35"/>
      <c r="H29" s="36" t="s">
        <v>18</v>
      </c>
      <c r="I29" s="84">
        <v>5</v>
      </c>
      <c r="J29" s="42">
        <v>3</v>
      </c>
      <c r="K29" s="82">
        <v>3</v>
      </c>
      <c r="L29" s="39">
        <v>2</v>
      </c>
      <c r="M29" s="43">
        <v>2</v>
      </c>
      <c r="N29" s="41">
        <f t="shared" si="0"/>
        <v>3</v>
      </c>
    </row>
    <row r="30" spans="1:14" x14ac:dyDescent="0.25">
      <c r="A30" s="44" t="s">
        <v>73</v>
      </c>
      <c r="B30" s="45" t="s">
        <v>74</v>
      </c>
      <c r="C30" s="45" t="s">
        <v>17</v>
      </c>
      <c r="D30" s="34">
        <v>3233856</v>
      </c>
      <c r="E30" s="34">
        <v>883406</v>
      </c>
      <c r="F30" s="34"/>
      <c r="G30" s="46"/>
      <c r="H30" s="47" t="s">
        <v>18</v>
      </c>
      <c r="I30" s="84">
        <v>4</v>
      </c>
      <c r="J30" s="75">
        <v>3</v>
      </c>
      <c r="K30" s="75">
        <v>2</v>
      </c>
      <c r="L30" s="81">
        <v>2</v>
      </c>
      <c r="M30" s="40">
        <v>2</v>
      </c>
      <c r="N30" s="41">
        <f t="shared" si="0"/>
        <v>2.6</v>
      </c>
    </row>
    <row r="31" spans="1:14" x14ac:dyDescent="0.25">
      <c r="A31" s="44" t="s">
        <v>75</v>
      </c>
      <c r="B31" s="45" t="s">
        <v>76</v>
      </c>
      <c r="C31" s="45" t="s">
        <v>54</v>
      </c>
      <c r="D31" s="34">
        <v>115000</v>
      </c>
      <c r="E31" s="34">
        <v>65000</v>
      </c>
      <c r="F31" s="34"/>
      <c r="G31" s="46"/>
      <c r="H31" s="47" t="s">
        <v>77</v>
      </c>
      <c r="I31" s="48">
        <v>4</v>
      </c>
      <c r="J31" s="38">
        <v>2</v>
      </c>
      <c r="K31" s="75">
        <v>1</v>
      </c>
      <c r="L31" s="81">
        <v>1</v>
      </c>
      <c r="M31" s="40">
        <v>1</v>
      </c>
      <c r="N31" s="41">
        <f t="shared" si="0"/>
        <v>1.8</v>
      </c>
    </row>
    <row r="32" spans="1:14" ht="15.75" thickBot="1" x14ac:dyDescent="0.3">
      <c r="A32" s="50" t="s">
        <v>78</v>
      </c>
      <c r="B32" s="51" t="s">
        <v>79</v>
      </c>
      <c r="C32" s="51" t="s">
        <v>47</v>
      </c>
      <c r="D32" s="52">
        <v>6975000</v>
      </c>
      <c r="E32" s="53">
        <v>1395000</v>
      </c>
      <c r="F32" s="52"/>
      <c r="G32" s="54"/>
      <c r="H32" s="55" t="s">
        <v>80</v>
      </c>
      <c r="I32" s="56">
        <v>4</v>
      </c>
      <c r="J32" s="57">
        <v>2</v>
      </c>
      <c r="K32" s="91">
        <v>1</v>
      </c>
      <c r="L32" s="90">
        <v>1</v>
      </c>
      <c r="M32" s="58">
        <v>1</v>
      </c>
      <c r="N32" s="59">
        <f t="shared" si="0"/>
        <v>1.8</v>
      </c>
    </row>
    <row r="33" spans="1:14" ht="19.5" thickBot="1" x14ac:dyDescent="0.35">
      <c r="A33" s="60" t="s">
        <v>81</v>
      </c>
      <c r="B33" s="61"/>
      <c r="C33" s="61"/>
      <c r="D33" s="62"/>
      <c r="E33" s="62"/>
      <c r="F33" s="62"/>
      <c r="G33" s="62"/>
      <c r="H33" s="63"/>
      <c r="I33" s="63"/>
      <c r="J33" s="18"/>
      <c r="K33" s="18"/>
      <c r="L33" s="63"/>
      <c r="M33" s="18"/>
      <c r="N33" s="64"/>
    </row>
    <row r="34" spans="1:14" ht="30" x14ac:dyDescent="0.25">
      <c r="A34" s="21" t="s">
        <v>82</v>
      </c>
      <c r="B34" s="22" t="s">
        <v>83</v>
      </c>
      <c r="C34" s="22" t="s">
        <v>13</v>
      </c>
      <c r="D34" s="23">
        <v>1633000</v>
      </c>
      <c r="E34" s="24">
        <v>490000</v>
      </c>
      <c r="F34" s="23"/>
      <c r="G34" s="25"/>
      <c r="H34" s="26" t="s">
        <v>18</v>
      </c>
      <c r="I34" s="92">
        <v>9</v>
      </c>
      <c r="J34" s="28">
        <v>8</v>
      </c>
      <c r="K34" s="66">
        <v>7</v>
      </c>
      <c r="L34" s="29">
        <v>7</v>
      </c>
      <c r="M34" s="83">
        <v>7</v>
      </c>
      <c r="N34" s="30">
        <f t="shared" ref="N34:N44" si="1">AVERAGE(I34:M34)</f>
        <v>7.6</v>
      </c>
    </row>
    <row r="35" spans="1:14" x14ac:dyDescent="0.25">
      <c r="A35" s="31" t="s">
        <v>84</v>
      </c>
      <c r="B35" s="32" t="s">
        <v>85</v>
      </c>
      <c r="C35" s="32" t="s">
        <v>17</v>
      </c>
      <c r="D35" s="33">
        <v>563500</v>
      </c>
      <c r="E35" s="34">
        <v>393500</v>
      </c>
      <c r="F35" s="33"/>
      <c r="G35" s="35"/>
      <c r="H35" s="36" t="s">
        <v>18</v>
      </c>
      <c r="I35" s="37">
        <v>8</v>
      </c>
      <c r="J35" s="42">
        <v>8</v>
      </c>
      <c r="K35" s="38">
        <v>7</v>
      </c>
      <c r="L35" s="81">
        <v>6</v>
      </c>
      <c r="M35" s="85">
        <v>5</v>
      </c>
      <c r="N35" s="41">
        <f t="shared" si="1"/>
        <v>6.8</v>
      </c>
    </row>
    <row r="36" spans="1:14" x14ac:dyDescent="0.25">
      <c r="A36" s="31" t="s">
        <v>86</v>
      </c>
      <c r="B36" s="32" t="s">
        <v>87</v>
      </c>
      <c r="C36" s="32" t="s">
        <v>42</v>
      </c>
      <c r="D36" s="33">
        <v>4494412</v>
      </c>
      <c r="E36" s="34">
        <v>1766321</v>
      </c>
      <c r="F36" s="33"/>
      <c r="G36" s="35"/>
      <c r="H36" s="36" t="s">
        <v>48</v>
      </c>
      <c r="I36" s="93">
        <v>8</v>
      </c>
      <c r="J36" s="38">
        <v>7</v>
      </c>
      <c r="K36" s="38">
        <v>7</v>
      </c>
      <c r="L36" s="39">
        <v>6</v>
      </c>
      <c r="M36" s="85">
        <v>5</v>
      </c>
      <c r="N36" s="41">
        <f t="shared" si="1"/>
        <v>6.6</v>
      </c>
    </row>
    <row r="37" spans="1:14" x14ac:dyDescent="0.25">
      <c r="A37" s="31" t="s">
        <v>88</v>
      </c>
      <c r="B37" s="32" t="s">
        <v>89</v>
      </c>
      <c r="C37" s="32" t="s">
        <v>59</v>
      </c>
      <c r="D37" s="33">
        <v>750000</v>
      </c>
      <c r="E37" s="34">
        <v>350000</v>
      </c>
      <c r="F37" s="33"/>
      <c r="G37" s="35"/>
      <c r="H37" s="36" t="s">
        <v>18</v>
      </c>
      <c r="I37" s="93">
        <v>8</v>
      </c>
      <c r="J37" s="82">
        <v>7</v>
      </c>
      <c r="K37" s="38">
        <v>6</v>
      </c>
      <c r="L37" s="81">
        <v>6</v>
      </c>
      <c r="M37" s="85">
        <v>5</v>
      </c>
      <c r="N37" s="41">
        <f t="shared" si="1"/>
        <v>6.4</v>
      </c>
    </row>
    <row r="38" spans="1:14" x14ac:dyDescent="0.25">
      <c r="A38" s="31" t="s">
        <v>23</v>
      </c>
      <c r="B38" s="32" t="s">
        <v>90</v>
      </c>
      <c r="C38" s="32" t="s">
        <v>17</v>
      </c>
      <c r="D38" s="33">
        <v>940000</v>
      </c>
      <c r="E38" s="34">
        <v>300000</v>
      </c>
      <c r="F38" s="33"/>
      <c r="G38" s="35"/>
      <c r="H38" s="36" t="s">
        <v>18</v>
      </c>
      <c r="I38" s="37">
        <v>8</v>
      </c>
      <c r="J38" s="42">
        <v>7</v>
      </c>
      <c r="K38" s="42">
        <v>6</v>
      </c>
      <c r="L38" s="81">
        <v>6</v>
      </c>
      <c r="M38" s="85">
        <v>5</v>
      </c>
      <c r="N38" s="41">
        <f t="shared" si="1"/>
        <v>6.4</v>
      </c>
    </row>
    <row r="39" spans="1:14" x14ac:dyDescent="0.25">
      <c r="A39" s="31" t="s">
        <v>91</v>
      </c>
      <c r="B39" s="32" t="s">
        <v>92</v>
      </c>
      <c r="C39" s="32" t="s">
        <v>42</v>
      </c>
      <c r="D39" s="33">
        <v>143000</v>
      </c>
      <c r="E39" s="34">
        <v>98000</v>
      </c>
      <c r="F39" s="33"/>
      <c r="G39" s="35"/>
      <c r="H39" s="36" t="s">
        <v>14</v>
      </c>
      <c r="I39" s="84">
        <v>7</v>
      </c>
      <c r="J39" s="42">
        <v>7</v>
      </c>
      <c r="K39" s="82">
        <v>6</v>
      </c>
      <c r="L39" s="81">
        <v>6</v>
      </c>
      <c r="M39" s="85">
        <v>5</v>
      </c>
      <c r="N39" s="41">
        <f t="shared" si="1"/>
        <v>6.2</v>
      </c>
    </row>
    <row r="40" spans="1:14" x14ac:dyDescent="0.25">
      <c r="A40" s="31" t="s">
        <v>93</v>
      </c>
      <c r="B40" s="32" t="s">
        <v>94</v>
      </c>
      <c r="C40" s="32" t="s">
        <v>17</v>
      </c>
      <c r="D40" s="33">
        <v>1690000</v>
      </c>
      <c r="E40" s="34">
        <v>1000000</v>
      </c>
      <c r="F40" s="33"/>
      <c r="G40" s="35"/>
      <c r="H40" s="36" t="s">
        <v>48</v>
      </c>
      <c r="I40" s="84">
        <v>7</v>
      </c>
      <c r="J40" s="38">
        <v>7</v>
      </c>
      <c r="K40" s="82">
        <v>6</v>
      </c>
      <c r="L40" s="87">
        <v>6</v>
      </c>
      <c r="M40" s="85">
        <v>5</v>
      </c>
      <c r="N40" s="41">
        <f t="shared" si="1"/>
        <v>6.2</v>
      </c>
    </row>
    <row r="41" spans="1:14" ht="30" x14ac:dyDescent="0.25">
      <c r="A41" s="31" t="s">
        <v>95</v>
      </c>
      <c r="B41" s="32" t="s">
        <v>96</v>
      </c>
      <c r="C41" s="32"/>
      <c r="D41" s="33">
        <v>349500</v>
      </c>
      <c r="E41" s="34">
        <v>241500</v>
      </c>
      <c r="F41" s="33"/>
      <c r="G41" s="35"/>
      <c r="H41" s="36" t="s">
        <v>14</v>
      </c>
      <c r="I41" s="37">
        <v>5</v>
      </c>
      <c r="J41" s="38">
        <v>5</v>
      </c>
      <c r="K41" s="82">
        <v>5</v>
      </c>
      <c r="L41" s="87">
        <v>4</v>
      </c>
      <c r="M41" s="40">
        <v>3</v>
      </c>
      <c r="N41" s="41">
        <f t="shared" si="1"/>
        <v>4.4000000000000004</v>
      </c>
    </row>
    <row r="42" spans="1:14" x14ac:dyDescent="0.25">
      <c r="A42" s="31" t="s">
        <v>97</v>
      </c>
      <c r="B42" s="32" t="s">
        <v>98</v>
      </c>
      <c r="C42" s="32" t="s">
        <v>17</v>
      </c>
      <c r="D42" s="33">
        <v>528200</v>
      </c>
      <c r="E42" s="34">
        <v>114300</v>
      </c>
      <c r="F42" s="33"/>
      <c r="G42" s="35"/>
      <c r="H42" s="36" t="s">
        <v>18</v>
      </c>
      <c r="I42" s="84">
        <v>5</v>
      </c>
      <c r="J42" s="82">
        <v>5</v>
      </c>
      <c r="K42" s="38">
        <v>4</v>
      </c>
      <c r="L42" s="87">
        <v>4</v>
      </c>
      <c r="M42" s="85">
        <v>3</v>
      </c>
      <c r="N42" s="41">
        <f t="shared" si="1"/>
        <v>4.2</v>
      </c>
    </row>
    <row r="43" spans="1:14" x14ac:dyDescent="0.25">
      <c r="A43" s="31" t="s">
        <v>99</v>
      </c>
      <c r="B43" s="32" t="s">
        <v>100</v>
      </c>
      <c r="C43" s="32" t="s">
        <v>42</v>
      </c>
      <c r="D43" s="33">
        <v>1200000</v>
      </c>
      <c r="E43" s="34">
        <v>500000</v>
      </c>
      <c r="F43" s="33"/>
      <c r="G43" s="35"/>
      <c r="H43" s="36" t="s">
        <v>48</v>
      </c>
      <c r="I43" s="84">
        <v>5</v>
      </c>
      <c r="J43" s="82">
        <v>4</v>
      </c>
      <c r="K43" s="82">
        <v>4</v>
      </c>
      <c r="L43" s="81">
        <v>3</v>
      </c>
      <c r="M43" s="43">
        <v>2</v>
      </c>
      <c r="N43" s="41">
        <f t="shared" si="1"/>
        <v>3.6</v>
      </c>
    </row>
    <row r="44" spans="1:14" ht="30.75" thickBot="1" x14ac:dyDescent="0.3">
      <c r="A44" s="50" t="s">
        <v>101</v>
      </c>
      <c r="B44" s="51" t="s">
        <v>102</v>
      </c>
      <c r="C44" s="51" t="s">
        <v>17</v>
      </c>
      <c r="D44" s="52">
        <v>216000</v>
      </c>
      <c r="E44" s="53">
        <v>150000</v>
      </c>
      <c r="F44" s="52"/>
      <c r="G44" s="54"/>
      <c r="H44" s="55" t="s">
        <v>18</v>
      </c>
      <c r="I44" s="94">
        <v>5</v>
      </c>
      <c r="J44" s="91">
        <v>4</v>
      </c>
      <c r="K44" s="91">
        <v>3</v>
      </c>
      <c r="L44" s="90">
        <v>3</v>
      </c>
      <c r="M44" s="67">
        <v>3</v>
      </c>
      <c r="N44" s="59">
        <f t="shared" si="1"/>
        <v>3.6</v>
      </c>
    </row>
    <row r="45" spans="1:14" ht="19.5" thickBot="1" x14ac:dyDescent="0.35">
      <c r="A45" s="68" t="s">
        <v>103</v>
      </c>
      <c r="B45" s="61"/>
      <c r="C45" s="61"/>
      <c r="D45" s="62"/>
      <c r="E45" s="62"/>
      <c r="F45" s="62"/>
      <c r="G45" s="62"/>
      <c r="H45" s="63"/>
      <c r="I45" s="63"/>
      <c r="J45" s="18"/>
      <c r="K45" s="18"/>
      <c r="L45" s="63"/>
      <c r="M45" s="18"/>
      <c r="N45" s="64"/>
    </row>
    <row r="46" spans="1:14" ht="30" x14ac:dyDescent="0.25">
      <c r="A46" s="21" t="s">
        <v>104</v>
      </c>
      <c r="B46" s="22" t="s">
        <v>105</v>
      </c>
      <c r="C46" s="22" t="s">
        <v>17</v>
      </c>
      <c r="D46" s="23">
        <v>318500</v>
      </c>
      <c r="E46" s="24">
        <v>176000</v>
      </c>
      <c r="F46" s="23"/>
      <c r="G46" s="25"/>
      <c r="H46" s="26" t="s">
        <v>14</v>
      </c>
      <c r="I46" s="65">
        <v>8</v>
      </c>
      <c r="J46" s="66">
        <v>8</v>
      </c>
      <c r="K46" s="95">
        <v>8</v>
      </c>
      <c r="L46" s="29">
        <v>7</v>
      </c>
      <c r="M46" s="83">
        <v>5</v>
      </c>
      <c r="N46" s="30">
        <f t="shared" ref="N46:N61" si="2">AVERAGE(I46:M46)</f>
        <v>7.2</v>
      </c>
    </row>
    <row r="47" spans="1:14" ht="60" x14ac:dyDescent="0.25">
      <c r="A47" s="31" t="s">
        <v>106</v>
      </c>
      <c r="B47" s="32" t="s">
        <v>107</v>
      </c>
      <c r="C47" s="32" t="s">
        <v>17</v>
      </c>
      <c r="D47" s="33">
        <v>1374000</v>
      </c>
      <c r="E47" s="34">
        <v>894000</v>
      </c>
      <c r="F47" s="33"/>
      <c r="G47" s="35"/>
      <c r="H47" s="36" t="s">
        <v>48</v>
      </c>
      <c r="I47" s="37">
        <v>8</v>
      </c>
      <c r="J47" s="86">
        <v>8</v>
      </c>
      <c r="K47" s="38">
        <v>7</v>
      </c>
      <c r="L47" s="81">
        <v>7</v>
      </c>
      <c r="M47" s="85">
        <v>5</v>
      </c>
      <c r="N47" s="41">
        <f t="shared" si="2"/>
        <v>7</v>
      </c>
    </row>
    <row r="48" spans="1:14" x14ac:dyDescent="0.25">
      <c r="A48" s="31" t="s">
        <v>108</v>
      </c>
      <c r="B48" s="32" t="s">
        <v>109</v>
      </c>
      <c r="C48" s="32" t="s">
        <v>17</v>
      </c>
      <c r="D48" s="33">
        <v>410000</v>
      </c>
      <c r="E48" s="34">
        <v>170000</v>
      </c>
      <c r="F48" s="33"/>
      <c r="G48" s="35"/>
      <c r="H48" s="36" t="s">
        <v>14</v>
      </c>
      <c r="I48" s="84">
        <v>8</v>
      </c>
      <c r="J48" s="38">
        <v>8</v>
      </c>
      <c r="K48" s="82">
        <v>7</v>
      </c>
      <c r="L48" s="81">
        <v>6</v>
      </c>
      <c r="M48" s="85">
        <v>6</v>
      </c>
      <c r="N48" s="41">
        <f t="shared" si="2"/>
        <v>7</v>
      </c>
    </row>
    <row r="49" spans="1:14" ht="30" x14ac:dyDescent="0.25">
      <c r="A49" s="31" t="s">
        <v>110</v>
      </c>
      <c r="B49" s="32" t="s">
        <v>111</v>
      </c>
      <c r="C49" s="32" t="s">
        <v>17</v>
      </c>
      <c r="D49" s="33">
        <v>325000</v>
      </c>
      <c r="E49" s="34">
        <v>188000</v>
      </c>
      <c r="F49" s="33"/>
      <c r="G49" s="35"/>
      <c r="H49" s="36" t="s">
        <v>14</v>
      </c>
      <c r="I49" s="84">
        <v>7</v>
      </c>
      <c r="J49" s="38">
        <v>7</v>
      </c>
      <c r="K49" s="82">
        <v>6</v>
      </c>
      <c r="L49" s="87">
        <v>6</v>
      </c>
      <c r="M49" s="85">
        <v>5</v>
      </c>
      <c r="N49" s="41">
        <f t="shared" si="2"/>
        <v>6.2</v>
      </c>
    </row>
    <row r="50" spans="1:14" x14ac:dyDescent="0.25">
      <c r="A50" s="31" t="s">
        <v>112</v>
      </c>
      <c r="B50" s="32" t="s">
        <v>113</v>
      </c>
      <c r="C50" s="32" t="s">
        <v>64</v>
      </c>
      <c r="D50" s="33">
        <v>150000</v>
      </c>
      <c r="E50" s="34">
        <v>105000</v>
      </c>
      <c r="F50" s="33"/>
      <c r="G50" s="35"/>
      <c r="H50" s="36" t="s">
        <v>14</v>
      </c>
      <c r="I50" s="37">
        <v>7</v>
      </c>
      <c r="J50" s="42">
        <v>6</v>
      </c>
      <c r="K50" s="38">
        <v>6</v>
      </c>
      <c r="L50" s="96">
        <v>6</v>
      </c>
      <c r="M50" s="85">
        <v>5</v>
      </c>
      <c r="N50" s="41">
        <f t="shared" si="2"/>
        <v>6</v>
      </c>
    </row>
    <row r="51" spans="1:14" x14ac:dyDescent="0.25">
      <c r="A51" s="31" t="s">
        <v>114</v>
      </c>
      <c r="B51" s="32" t="s">
        <v>115</v>
      </c>
      <c r="C51" s="32" t="s">
        <v>17</v>
      </c>
      <c r="D51" s="33">
        <v>1472550</v>
      </c>
      <c r="E51" s="34">
        <v>598050</v>
      </c>
      <c r="F51" s="33"/>
      <c r="G51" s="35"/>
      <c r="H51" s="36" t="s">
        <v>48</v>
      </c>
      <c r="I51" s="84">
        <v>7</v>
      </c>
      <c r="J51" s="38">
        <v>7</v>
      </c>
      <c r="K51" s="42">
        <v>6</v>
      </c>
      <c r="L51" s="39">
        <v>5</v>
      </c>
      <c r="M51" s="85">
        <v>4</v>
      </c>
      <c r="N51" s="41">
        <f t="shared" si="2"/>
        <v>5.8</v>
      </c>
    </row>
    <row r="52" spans="1:14" x14ac:dyDescent="0.25">
      <c r="A52" s="31" t="s">
        <v>116</v>
      </c>
      <c r="B52" s="32" t="s">
        <v>117</v>
      </c>
      <c r="C52" s="32" t="s">
        <v>17</v>
      </c>
      <c r="D52" s="33">
        <v>767000</v>
      </c>
      <c r="E52" s="34">
        <v>260000</v>
      </c>
      <c r="F52" s="33"/>
      <c r="G52" s="35"/>
      <c r="H52" s="36" t="s">
        <v>18</v>
      </c>
      <c r="I52" s="37">
        <v>7</v>
      </c>
      <c r="J52" s="42">
        <v>6</v>
      </c>
      <c r="K52" s="38">
        <v>6</v>
      </c>
      <c r="L52" s="81">
        <v>5</v>
      </c>
      <c r="M52" s="85">
        <v>5</v>
      </c>
      <c r="N52" s="41">
        <f t="shared" si="2"/>
        <v>5.8</v>
      </c>
    </row>
    <row r="53" spans="1:14" x14ac:dyDescent="0.25">
      <c r="A53" s="31" t="s">
        <v>118</v>
      </c>
      <c r="B53" s="32" t="s">
        <v>119</v>
      </c>
      <c r="C53" s="32" t="s">
        <v>17</v>
      </c>
      <c r="D53" s="33">
        <v>540000</v>
      </c>
      <c r="E53" s="34">
        <v>95000</v>
      </c>
      <c r="F53" s="33"/>
      <c r="G53" s="35"/>
      <c r="H53" s="36" t="s">
        <v>18</v>
      </c>
      <c r="I53" s="84">
        <v>6</v>
      </c>
      <c r="J53" s="38">
        <v>6</v>
      </c>
      <c r="K53" s="82">
        <v>5</v>
      </c>
      <c r="L53" s="87">
        <v>5</v>
      </c>
      <c r="M53" s="85">
        <v>5</v>
      </c>
      <c r="N53" s="41">
        <f t="shared" si="2"/>
        <v>5.4</v>
      </c>
    </row>
    <row r="54" spans="1:14" x14ac:dyDescent="0.25">
      <c r="A54" s="31" t="s">
        <v>120</v>
      </c>
      <c r="B54" s="32" t="s">
        <v>121</v>
      </c>
      <c r="C54" s="32" t="s">
        <v>17</v>
      </c>
      <c r="D54" s="33">
        <v>289900</v>
      </c>
      <c r="E54" s="34">
        <v>167900</v>
      </c>
      <c r="F54" s="33"/>
      <c r="G54" s="35"/>
      <c r="H54" s="36" t="s">
        <v>18</v>
      </c>
      <c r="I54" s="84">
        <v>6</v>
      </c>
      <c r="J54" s="38">
        <v>6</v>
      </c>
      <c r="K54" s="82">
        <v>5</v>
      </c>
      <c r="L54" s="87">
        <v>5</v>
      </c>
      <c r="M54" s="85">
        <v>4</v>
      </c>
      <c r="N54" s="41">
        <f t="shared" si="2"/>
        <v>5.2</v>
      </c>
    </row>
    <row r="55" spans="1:14" x14ac:dyDescent="0.25">
      <c r="A55" s="31" t="s">
        <v>122</v>
      </c>
      <c r="B55" s="32" t="s">
        <v>123</v>
      </c>
      <c r="C55" s="32" t="s">
        <v>124</v>
      </c>
      <c r="D55" s="33">
        <v>394000</v>
      </c>
      <c r="E55" s="34">
        <v>167000</v>
      </c>
      <c r="F55" s="33"/>
      <c r="G55" s="35"/>
      <c r="H55" s="36" t="s">
        <v>14</v>
      </c>
      <c r="I55" s="84">
        <v>6</v>
      </c>
      <c r="J55" s="42">
        <v>5</v>
      </c>
      <c r="K55" s="82">
        <v>5</v>
      </c>
      <c r="L55" s="81">
        <v>5</v>
      </c>
      <c r="M55" s="85">
        <v>4</v>
      </c>
      <c r="N55" s="41">
        <f t="shared" si="2"/>
        <v>5</v>
      </c>
    </row>
    <row r="56" spans="1:14" x14ac:dyDescent="0.25">
      <c r="A56" s="31" t="s">
        <v>125</v>
      </c>
      <c r="B56" s="32" t="s">
        <v>126</v>
      </c>
      <c r="C56" s="32" t="s">
        <v>17</v>
      </c>
      <c r="D56" s="33">
        <v>1750000</v>
      </c>
      <c r="E56" s="34">
        <v>480000</v>
      </c>
      <c r="F56" s="33"/>
      <c r="G56" s="35"/>
      <c r="H56" s="36" t="s">
        <v>18</v>
      </c>
      <c r="I56" s="84">
        <v>5</v>
      </c>
      <c r="J56" s="82">
        <v>5</v>
      </c>
      <c r="K56" s="42">
        <v>4</v>
      </c>
      <c r="L56" s="81">
        <v>4</v>
      </c>
      <c r="M56" s="85">
        <v>2</v>
      </c>
      <c r="N56" s="41">
        <f t="shared" si="2"/>
        <v>4</v>
      </c>
    </row>
    <row r="57" spans="1:14" x14ac:dyDescent="0.25">
      <c r="A57" s="31" t="s">
        <v>127</v>
      </c>
      <c r="B57" s="32" t="s">
        <v>128</v>
      </c>
      <c r="C57" s="32" t="s">
        <v>51</v>
      </c>
      <c r="D57" s="33">
        <v>437900</v>
      </c>
      <c r="E57" s="34">
        <v>130000</v>
      </c>
      <c r="F57" s="33"/>
      <c r="G57" s="35"/>
      <c r="H57" s="36" t="s">
        <v>18</v>
      </c>
      <c r="I57" s="37">
        <v>5</v>
      </c>
      <c r="J57" s="82">
        <v>4</v>
      </c>
      <c r="K57" s="38">
        <v>4</v>
      </c>
      <c r="L57" s="81">
        <v>4</v>
      </c>
      <c r="M57" s="40">
        <v>2</v>
      </c>
      <c r="N57" s="41">
        <f t="shared" si="2"/>
        <v>3.8</v>
      </c>
    </row>
    <row r="58" spans="1:14" ht="30" x14ac:dyDescent="0.25">
      <c r="A58" s="31" t="s">
        <v>129</v>
      </c>
      <c r="B58" s="32" t="s">
        <v>130</v>
      </c>
      <c r="C58" s="32" t="s">
        <v>17</v>
      </c>
      <c r="D58" s="33">
        <v>424000</v>
      </c>
      <c r="E58" s="34">
        <v>220000</v>
      </c>
      <c r="F58" s="33"/>
      <c r="G58" s="35"/>
      <c r="H58" s="36" t="s">
        <v>18</v>
      </c>
      <c r="I58" s="37">
        <v>5</v>
      </c>
      <c r="J58" s="42">
        <v>4</v>
      </c>
      <c r="K58" s="38">
        <v>4</v>
      </c>
      <c r="L58" s="81">
        <v>4</v>
      </c>
      <c r="M58" s="85">
        <v>1</v>
      </c>
      <c r="N58" s="41">
        <f t="shared" si="2"/>
        <v>3.6</v>
      </c>
    </row>
    <row r="59" spans="1:14" ht="30" x14ac:dyDescent="0.25">
      <c r="A59" s="31" t="s">
        <v>131</v>
      </c>
      <c r="B59" s="32" t="s">
        <v>132</v>
      </c>
      <c r="C59" s="32" t="s">
        <v>17</v>
      </c>
      <c r="D59" s="33">
        <v>737100</v>
      </c>
      <c r="E59" s="34">
        <v>408000</v>
      </c>
      <c r="F59" s="33"/>
      <c r="G59" s="35"/>
      <c r="H59" s="36" t="s">
        <v>48</v>
      </c>
      <c r="I59" s="84">
        <v>4</v>
      </c>
      <c r="J59" s="82">
        <v>4</v>
      </c>
      <c r="K59" s="82">
        <v>3</v>
      </c>
      <c r="L59" s="87">
        <v>1</v>
      </c>
      <c r="M59" s="40">
        <v>1</v>
      </c>
      <c r="N59" s="41">
        <f t="shared" si="2"/>
        <v>2.6</v>
      </c>
    </row>
    <row r="60" spans="1:14" x14ac:dyDescent="0.25">
      <c r="A60" s="31" t="s">
        <v>133</v>
      </c>
      <c r="B60" s="32" t="s">
        <v>134</v>
      </c>
      <c r="C60" s="32" t="s">
        <v>64</v>
      </c>
      <c r="D60" s="33">
        <v>103000</v>
      </c>
      <c r="E60" s="34">
        <v>71000</v>
      </c>
      <c r="F60" s="33"/>
      <c r="G60" s="35"/>
      <c r="H60" s="36" t="s">
        <v>18</v>
      </c>
      <c r="I60" s="37">
        <v>4</v>
      </c>
      <c r="J60" s="38">
        <v>3</v>
      </c>
      <c r="K60" s="82">
        <v>2</v>
      </c>
      <c r="L60" s="87">
        <v>2</v>
      </c>
      <c r="M60" s="43">
        <v>1</v>
      </c>
      <c r="N60" s="41">
        <f t="shared" si="2"/>
        <v>2.4</v>
      </c>
    </row>
    <row r="61" spans="1:14" ht="15.75" thickBot="1" x14ac:dyDescent="0.3">
      <c r="A61" s="50" t="s">
        <v>135</v>
      </c>
      <c r="B61" s="51" t="s">
        <v>136</v>
      </c>
      <c r="C61" s="51" t="s">
        <v>47</v>
      </c>
      <c r="D61" s="52">
        <v>1635000</v>
      </c>
      <c r="E61" s="53">
        <v>497000</v>
      </c>
      <c r="F61" s="52"/>
      <c r="G61" s="54"/>
      <c r="H61" s="55" t="s">
        <v>48</v>
      </c>
      <c r="I61" s="56">
        <v>3</v>
      </c>
      <c r="J61" s="91">
        <v>2</v>
      </c>
      <c r="K61" s="57">
        <v>1</v>
      </c>
      <c r="L61" s="90">
        <v>1</v>
      </c>
      <c r="M61" s="58">
        <v>1</v>
      </c>
      <c r="N61" s="69">
        <f t="shared" si="2"/>
        <v>1.6</v>
      </c>
    </row>
    <row r="62" spans="1:14" ht="19.5" thickBot="1" x14ac:dyDescent="0.35">
      <c r="A62" s="60" t="s">
        <v>137</v>
      </c>
      <c r="B62" s="61"/>
      <c r="C62" s="61"/>
      <c r="D62" s="62"/>
      <c r="E62" s="62"/>
      <c r="F62" s="62"/>
      <c r="G62" s="62"/>
      <c r="H62" s="63"/>
      <c r="I62" s="63"/>
      <c r="J62" s="18"/>
      <c r="K62" s="18"/>
      <c r="L62" s="63"/>
      <c r="M62" s="18"/>
      <c r="N62" s="64"/>
    </row>
    <row r="63" spans="1:14" x14ac:dyDescent="0.25">
      <c r="A63" s="70" t="s">
        <v>138</v>
      </c>
      <c r="B63" s="71" t="s">
        <v>139</v>
      </c>
      <c r="C63" s="71" t="s">
        <v>17</v>
      </c>
      <c r="D63" s="24">
        <v>1080000</v>
      </c>
      <c r="E63" s="24">
        <v>350000</v>
      </c>
      <c r="F63" s="24"/>
      <c r="G63" s="72"/>
      <c r="H63" s="73" t="s">
        <v>18</v>
      </c>
      <c r="I63" s="74">
        <v>8</v>
      </c>
      <c r="J63" s="66">
        <v>8</v>
      </c>
      <c r="K63" s="66">
        <v>8</v>
      </c>
      <c r="L63" s="29">
        <v>7</v>
      </c>
      <c r="M63" s="97">
        <v>7</v>
      </c>
      <c r="N63" s="30">
        <f t="shared" ref="N63:N87" si="3">AVERAGE(I63:M63)</f>
        <v>7.6</v>
      </c>
    </row>
    <row r="64" spans="1:14" x14ac:dyDescent="0.25">
      <c r="A64" s="44" t="s">
        <v>140</v>
      </c>
      <c r="B64" s="45" t="s">
        <v>141</v>
      </c>
      <c r="C64" s="45" t="s">
        <v>17</v>
      </c>
      <c r="D64" s="34">
        <v>2592000</v>
      </c>
      <c r="E64" s="34">
        <v>993000</v>
      </c>
      <c r="F64" s="34"/>
      <c r="G64" s="46"/>
      <c r="H64" s="47" t="s">
        <v>18</v>
      </c>
      <c r="I64" s="48">
        <v>8</v>
      </c>
      <c r="J64" s="38">
        <v>8</v>
      </c>
      <c r="K64" s="38">
        <v>7</v>
      </c>
      <c r="L64" s="49">
        <v>5</v>
      </c>
      <c r="M64" s="40"/>
      <c r="N64" s="41">
        <f t="shared" si="3"/>
        <v>7</v>
      </c>
    </row>
    <row r="65" spans="1:14" ht="30" x14ac:dyDescent="0.25">
      <c r="A65" s="31" t="s">
        <v>142</v>
      </c>
      <c r="B65" s="32" t="s">
        <v>188</v>
      </c>
      <c r="C65" s="32" t="s">
        <v>17</v>
      </c>
      <c r="D65" s="33">
        <v>2369500</v>
      </c>
      <c r="E65" s="34">
        <v>800000</v>
      </c>
      <c r="F65" s="33"/>
      <c r="G65" s="35"/>
      <c r="H65" s="36" t="s">
        <v>18</v>
      </c>
      <c r="I65" s="37">
        <v>8</v>
      </c>
      <c r="J65" s="38">
        <v>8</v>
      </c>
      <c r="K65" s="38">
        <v>6</v>
      </c>
      <c r="L65" s="81">
        <v>6</v>
      </c>
      <c r="M65" s="85">
        <v>6</v>
      </c>
      <c r="N65" s="41">
        <f t="shared" si="3"/>
        <v>6.8</v>
      </c>
    </row>
    <row r="66" spans="1:14" x14ac:dyDescent="0.25">
      <c r="A66" s="44" t="s">
        <v>144</v>
      </c>
      <c r="B66" s="45" t="s">
        <v>145</v>
      </c>
      <c r="C66" s="45" t="s">
        <v>17</v>
      </c>
      <c r="D66" s="34">
        <v>995070</v>
      </c>
      <c r="E66" s="34">
        <v>690000</v>
      </c>
      <c r="F66" s="34"/>
      <c r="G66" s="46"/>
      <c r="H66" s="47" t="s">
        <v>18</v>
      </c>
      <c r="I66" s="48">
        <v>8</v>
      </c>
      <c r="J66" s="38">
        <v>8</v>
      </c>
      <c r="K66" s="38">
        <v>7</v>
      </c>
      <c r="L66" s="81">
        <v>7</v>
      </c>
      <c r="M66" s="98">
        <v>4</v>
      </c>
      <c r="N66" s="41">
        <f t="shared" si="3"/>
        <v>6.8</v>
      </c>
    </row>
    <row r="67" spans="1:14" x14ac:dyDescent="0.25">
      <c r="A67" s="44" t="s">
        <v>146</v>
      </c>
      <c r="B67" s="45" t="s">
        <v>147</v>
      </c>
      <c r="C67" s="45" t="s">
        <v>13</v>
      </c>
      <c r="D67" s="34">
        <v>5114000</v>
      </c>
      <c r="E67" s="34">
        <v>920000</v>
      </c>
      <c r="F67" s="34"/>
      <c r="G67" s="46"/>
      <c r="H67" s="47" t="s">
        <v>48</v>
      </c>
      <c r="I67" s="88">
        <v>8</v>
      </c>
      <c r="J67" s="75">
        <v>7</v>
      </c>
      <c r="K67" s="38">
        <v>6</v>
      </c>
      <c r="L67" s="81">
        <v>6</v>
      </c>
      <c r="M67" s="98">
        <v>5</v>
      </c>
      <c r="N67" s="41">
        <f t="shared" si="3"/>
        <v>6.4</v>
      </c>
    </row>
    <row r="68" spans="1:14" x14ac:dyDescent="0.25">
      <c r="A68" s="44" t="s">
        <v>84</v>
      </c>
      <c r="B68" s="45" t="s">
        <v>148</v>
      </c>
      <c r="C68" s="45" t="s">
        <v>17</v>
      </c>
      <c r="D68" s="34">
        <v>412000</v>
      </c>
      <c r="E68" s="34">
        <v>282400</v>
      </c>
      <c r="F68" s="34"/>
      <c r="G68" s="46"/>
      <c r="H68" s="47" t="s">
        <v>18</v>
      </c>
      <c r="I68" s="48">
        <v>7</v>
      </c>
      <c r="J68" s="38">
        <v>7</v>
      </c>
      <c r="K68" s="38">
        <v>6</v>
      </c>
      <c r="L68" s="81">
        <v>6</v>
      </c>
      <c r="M68" s="98">
        <v>5</v>
      </c>
      <c r="N68" s="41">
        <f t="shared" si="3"/>
        <v>6.2</v>
      </c>
    </row>
    <row r="69" spans="1:14" x14ac:dyDescent="0.25">
      <c r="A69" s="44" t="s">
        <v>146</v>
      </c>
      <c r="B69" s="45" t="s">
        <v>149</v>
      </c>
      <c r="C69" s="45" t="s">
        <v>13</v>
      </c>
      <c r="D69" s="34">
        <v>344600</v>
      </c>
      <c r="E69" s="34">
        <v>138000</v>
      </c>
      <c r="F69" s="34"/>
      <c r="G69" s="46"/>
      <c r="H69" s="47" t="s">
        <v>14</v>
      </c>
      <c r="I69" s="84">
        <v>7</v>
      </c>
      <c r="J69" s="38">
        <v>7</v>
      </c>
      <c r="K69" s="75">
        <v>6</v>
      </c>
      <c r="L69" s="81">
        <v>6</v>
      </c>
      <c r="M69" s="98">
        <v>5</v>
      </c>
      <c r="N69" s="41">
        <f t="shared" si="3"/>
        <v>6.2</v>
      </c>
    </row>
    <row r="70" spans="1:14" x14ac:dyDescent="0.25">
      <c r="A70" s="44" t="s">
        <v>65</v>
      </c>
      <c r="B70" s="45" t="s">
        <v>150</v>
      </c>
      <c r="C70" s="45" t="s">
        <v>27</v>
      </c>
      <c r="D70" s="34">
        <v>239000</v>
      </c>
      <c r="E70" s="34">
        <v>119000</v>
      </c>
      <c r="F70" s="34"/>
      <c r="G70" s="46"/>
      <c r="H70" s="47" t="s">
        <v>18</v>
      </c>
      <c r="I70" s="84">
        <v>7</v>
      </c>
      <c r="J70" s="75">
        <v>6</v>
      </c>
      <c r="K70" s="38">
        <v>6</v>
      </c>
      <c r="L70" s="81">
        <v>5</v>
      </c>
      <c r="M70" s="98">
        <v>4</v>
      </c>
      <c r="N70" s="41">
        <f t="shared" si="3"/>
        <v>5.6</v>
      </c>
    </row>
    <row r="71" spans="1:14" x14ac:dyDescent="0.25">
      <c r="A71" s="31" t="s">
        <v>151</v>
      </c>
      <c r="B71" s="32" t="s">
        <v>152</v>
      </c>
      <c r="C71" s="32" t="s">
        <v>42</v>
      </c>
      <c r="D71" s="33">
        <v>790000</v>
      </c>
      <c r="E71" s="34">
        <v>350000</v>
      </c>
      <c r="F71" s="33"/>
      <c r="G71" s="35"/>
      <c r="H71" s="36" t="s">
        <v>18</v>
      </c>
      <c r="I71" s="37">
        <v>5</v>
      </c>
      <c r="J71" s="38">
        <v>5</v>
      </c>
      <c r="K71" s="82">
        <v>5</v>
      </c>
      <c r="L71" s="81">
        <v>4</v>
      </c>
      <c r="M71" s="43">
        <v>4</v>
      </c>
      <c r="N71" s="41">
        <f t="shared" si="3"/>
        <v>4.5999999999999996</v>
      </c>
    </row>
    <row r="72" spans="1:14" x14ac:dyDescent="0.25">
      <c r="A72" s="31" t="s">
        <v>153</v>
      </c>
      <c r="B72" s="32" t="s">
        <v>154</v>
      </c>
      <c r="C72" s="32" t="s">
        <v>17</v>
      </c>
      <c r="D72" s="33">
        <v>3088000</v>
      </c>
      <c r="E72" s="34">
        <v>600000</v>
      </c>
      <c r="F72" s="33"/>
      <c r="G72" s="35"/>
      <c r="H72" s="36" t="s">
        <v>48</v>
      </c>
      <c r="I72" s="84">
        <v>5</v>
      </c>
      <c r="J72" s="38">
        <v>4</v>
      </c>
      <c r="K72" s="82">
        <v>4</v>
      </c>
      <c r="L72" s="87">
        <v>4</v>
      </c>
      <c r="M72" s="85">
        <v>3</v>
      </c>
      <c r="N72" s="41">
        <f t="shared" si="3"/>
        <v>4</v>
      </c>
    </row>
    <row r="73" spans="1:14" x14ac:dyDescent="0.25">
      <c r="A73" s="31" t="s">
        <v>155</v>
      </c>
      <c r="B73" s="32" t="s">
        <v>156</v>
      </c>
      <c r="C73" s="32" t="s">
        <v>17</v>
      </c>
      <c r="D73" s="33">
        <v>490620</v>
      </c>
      <c r="E73" s="34">
        <v>163700</v>
      </c>
      <c r="F73" s="33"/>
      <c r="G73" s="35"/>
      <c r="H73" s="36" t="s">
        <v>18</v>
      </c>
      <c r="I73" s="37">
        <v>5</v>
      </c>
      <c r="J73" s="82">
        <v>4</v>
      </c>
      <c r="K73" s="38">
        <v>4</v>
      </c>
      <c r="L73" s="87">
        <v>3</v>
      </c>
      <c r="M73" s="43"/>
      <c r="N73" s="41">
        <f t="shared" si="3"/>
        <v>4</v>
      </c>
    </row>
    <row r="74" spans="1:14" x14ac:dyDescent="0.25">
      <c r="A74" s="44" t="s">
        <v>157</v>
      </c>
      <c r="B74" s="45" t="s">
        <v>158</v>
      </c>
      <c r="C74" s="45"/>
      <c r="D74" s="34">
        <v>495000</v>
      </c>
      <c r="E74" s="34">
        <v>245000</v>
      </c>
      <c r="F74" s="34"/>
      <c r="G74" s="46"/>
      <c r="H74" s="47" t="s">
        <v>48</v>
      </c>
      <c r="I74" s="48">
        <v>4</v>
      </c>
      <c r="J74" s="38">
        <v>4</v>
      </c>
      <c r="K74" s="38">
        <v>4</v>
      </c>
      <c r="L74" s="81">
        <v>4</v>
      </c>
      <c r="M74" s="98">
        <v>3</v>
      </c>
      <c r="N74" s="41">
        <f t="shared" si="3"/>
        <v>3.8</v>
      </c>
    </row>
    <row r="75" spans="1:14" x14ac:dyDescent="0.25">
      <c r="A75" s="31" t="s">
        <v>159</v>
      </c>
      <c r="B75" s="32" t="s">
        <v>160</v>
      </c>
      <c r="C75" s="32" t="s">
        <v>27</v>
      </c>
      <c r="D75" s="33">
        <v>320000</v>
      </c>
      <c r="E75" s="34">
        <v>90000</v>
      </c>
      <c r="F75" s="33"/>
      <c r="G75" s="35"/>
      <c r="H75" s="36" t="s">
        <v>18</v>
      </c>
      <c r="I75" s="84">
        <v>4</v>
      </c>
      <c r="J75" s="82">
        <v>3</v>
      </c>
      <c r="K75" s="82">
        <v>3</v>
      </c>
      <c r="L75" s="81">
        <v>3</v>
      </c>
      <c r="M75" s="40">
        <v>2</v>
      </c>
      <c r="N75" s="41">
        <f t="shared" si="3"/>
        <v>3</v>
      </c>
    </row>
    <row r="76" spans="1:14" ht="30" x14ac:dyDescent="0.25">
      <c r="A76" s="31" t="s">
        <v>161</v>
      </c>
      <c r="B76" s="32" t="s">
        <v>162</v>
      </c>
      <c r="C76" s="32" t="s">
        <v>13</v>
      </c>
      <c r="D76" s="33">
        <v>319000</v>
      </c>
      <c r="E76" s="34">
        <v>209500</v>
      </c>
      <c r="F76" s="33"/>
      <c r="G76" s="35"/>
      <c r="H76" s="36" t="s">
        <v>18</v>
      </c>
      <c r="I76" s="37">
        <v>5</v>
      </c>
      <c r="J76" s="38">
        <v>4</v>
      </c>
      <c r="K76" s="82">
        <v>3</v>
      </c>
      <c r="L76" s="87">
        <v>2</v>
      </c>
      <c r="M76" s="43">
        <v>1</v>
      </c>
      <c r="N76" s="41">
        <f t="shared" si="3"/>
        <v>3</v>
      </c>
    </row>
    <row r="77" spans="1:14" ht="30" x14ac:dyDescent="0.25">
      <c r="A77" s="31" t="s">
        <v>163</v>
      </c>
      <c r="B77" s="32" t="s">
        <v>164</v>
      </c>
      <c r="C77" s="32" t="s">
        <v>47</v>
      </c>
      <c r="D77" s="33">
        <v>850000</v>
      </c>
      <c r="E77" s="34">
        <v>380000</v>
      </c>
      <c r="F77" s="33"/>
      <c r="G77" s="35"/>
      <c r="H77" s="36" t="s">
        <v>48</v>
      </c>
      <c r="I77" s="84">
        <v>4</v>
      </c>
      <c r="J77" s="82">
        <v>3</v>
      </c>
      <c r="K77" s="82">
        <v>2</v>
      </c>
      <c r="L77" s="81">
        <v>2</v>
      </c>
      <c r="M77" s="40">
        <v>2</v>
      </c>
      <c r="N77" s="41">
        <f t="shared" si="3"/>
        <v>2.6</v>
      </c>
    </row>
    <row r="78" spans="1:14" x14ac:dyDescent="0.25">
      <c r="A78" s="44" t="s">
        <v>165</v>
      </c>
      <c r="B78" s="45" t="s">
        <v>166</v>
      </c>
      <c r="C78" s="45" t="s">
        <v>47</v>
      </c>
      <c r="D78" s="34">
        <v>848000</v>
      </c>
      <c r="E78" s="34">
        <v>300000</v>
      </c>
      <c r="F78" s="34"/>
      <c r="G78" s="46"/>
      <c r="H78" s="47" t="s">
        <v>77</v>
      </c>
      <c r="I78" s="48">
        <v>4</v>
      </c>
      <c r="J78" s="38">
        <v>3</v>
      </c>
      <c r="K78" s="38">
        <v>3</v>
      </c>
      <c r="L78" s="49">
        <v>1</v>
      </c>
      <c r="M78" s="40">
        <v>1</v>
      </c>
      <c r="N78" s="41">
        <f t="shared" si="3"/>
        <v>2.4</v>
      </c>
    </row>
    <row r="79" spans="1:14" ht="30" x14ac:dyDescent="0.25">
      <c r="A79" s="44" t="s">
        <v>167</v>
      </c>
      <c r="B79" s="45" t="s">
        <v>168</v>
      </c>
      <c r="C79" s="45" t="s">
        <v>27</v>
      </c>
      <c r="D79" s="34">
        <v>825000</v>
      </c>
      <c r="E79" s="34">
        <v>240000</v>
      </c>
      <c r="F79" s="34"/>
      <c r="G79" s="46"/>
      <c r="H79" s="47" t="s">
        <v>77</v>
      </c>
      <c r="I79" s="84">
        <v>3</v>
      </c>
      <c r="J79" s="38">
        <v>3</v>
      </c>
      <c r="K79" s="38">
        <v>2</v>
      </c>
      <c r="L79" s="49">
        <v>2</v>
      </c>
      <c r="M79" s="98">
        <v>1</v>
      </c>
      <c r="N79" s="41">
        <f t="shared" si="3"/>
        <v>2.2000000000000002</v>
      </c>
    </row>
    <row r="80" spans="1:14" x14ac:dyDescent="0.25">
      <c r="A80" s="31" t="s">
        <v>169</v>
      </c>
      <c r="B80" s="32" t="s">
        <v>170</v>
      </c>
      <c r="C80" s="32" t="s">
        <v>17</v>
      </c>
      <c r="D80" s="33">
        <v>705000</v>
      </c>
      <c r="E80" s="34">
        <v>455000</v>
      </c>
      <c r="F80" s="33">
        <v>455000</v>
      </c>
      <c r="G80" s="35">
        <v>455000</v>
      </c>
      <c r="H80" s="36" t="s">
        <v>48</v>
      </c>
      <c r="I80" s="37">
        <v>4</v>
      </c>
      <c r="J80" s="75">
        <v>2</v>
      </c>
      <c r="K80" s="75">
        <v>2</v>
      </c>
      <c r="L80" s="81">
        <v>2</v>
      </c>
      <c r="M80" s="85">
        <v>1</v>
      </c>
      <c r="N80" s="41">
        <f t="shared" si="3"/>
        <v>2.2000000000000002</v>
      </c>
    </row>
    <row r="81" spans="1:14" x14ac:dyDescent="0.25">
      <c r="A81" s="31" t="s">
        <v>171</v>
      </c>
      <c r="B81" s="32" t="s">
        <v>172</v>
      </c>
      <c r="C81" s="32"/>
      <c r="D81" s="33">
        <v>340000</v>
      </c>
      <c r="E81" s="34">
        <v>95000</v>
      </c>
      <c r="F81" s="33"/>
      <c r="G81" s="35"/>
      <c r="H81" s="36" t="s">
        <v>48</v>
      </c>
      <c r="I81" s="84">
        <v>3</v>
      </c>
      <c r="J81" s="82">
        <v>2</v>
      </c>
      <c r="K81" s="38">
        <v>2</v>
      </c>
      <c r="L81" s="39">
        <v>2</v>
      </c>
      <c r="M81" s="40">
        <v>1</v>
      </c>
      <c r="N81" s="41">
        <f t="shared" si="3"/>
        <v>2</v>
      </c>
    </row>
    <row r="82" spans="1:14" x14ac:dyDescent="0.25">
      <c r="A82" s="31" t="s">
        <v>173</v>
      </c>
      <c r="B82" s="32" t="s">
        <v>174</v>
      </c>
      <c r="C82" s="32" t="s">
        <v>175</v>
      </c>
      <c r="D82" s="33">
        <v>92400</v>
      </c>
      <c r="E82" s="34">
        <v>35000</v>
      </c>
      <c r="F82" s="33"/>
      <c r="G82" s="35"/>
      <c r="H82" s="36" t="s">
        <v>18</v>
      </c>
      <c r="I82" s="37">
        <v>4</v>
      </c>
      <c r="J82" s="38">
        <v>3</v>
      </c>
      <c r="K82" s="82">
        <v>1</v>
      </c>
      <c r="L82" s="81">
        <v>1</v>
      </c>
      <c r="M82" s="40">
        <v>1</v>
      </c>
      <c r="N82" s="41">
        <f t="shared" si="3"/>
        <v>2</v>
      </c>
    </row>
    <row r="83" spans="1:14" x14ac:dyDescent="0.25">
      <c r="A83" s="31" t="s">
        <v>176</v>
      </c>
      <c r="B83" s="32" t="s">
        <v>177</v>
      </c>
      <c r="C83" s="32" t="s">
        <v>42</v>
      </c>
      <c r="D83" s="33">
        <v>91973</v>
      </c>
      <c r="E83" s="34">
        <v>61973</v>
      </c>
      <c r="F83" s="33"/>
      <c r="G83" s="35"/>
      <c r="H83" s="36" t="s">
        <v>14</v>
      </c>
      <c r="I83" s="84">
        <v>3</v>
      </c>
      <c r="J83" s="82">
        <v>3</v>
      </c>
      <c r="K83" s="38">
        <v>2</v>
      </c>
      <c r="L83" s="39">
        <v>1</v>
      </c>
      <c r="M83" s="40">
        <v>1</v>
      </c>
      <c r="N83" s="41">
        <f t="shared" si="3"/>
        <v>2</v>
      </c>
    </row>
    <row r="84" spans="1:14" x14ac:dyDescent="0.25">
      <c r="A84" s="31" t="s">
        <v>176</v>
      </c>
      <c r="B84" s="32" t="s">
        <v>178</v>
      </c>
      <c r="C84" s="32" t="s">
        <v>42</v>
      </c>
      <c r="D84" s="33">
        <v>994970</v>
      </c>
      <c r="E84" s="34">
        <v>500490</v>
      </c>
      <c r="F84" s="33"/>
      <c r="G84" s="35"/>
      <c r="H84" s="36" t="s">
        <v>48</v>
      </c>
      <c r="I84" s="84">
        <v>3</v>
      </c>
      <c r="J84" s="82">
        <v>3</v>
      </c>
      <c r="K84" s="38">
        <v>2</v>
      </c>
      <c r="L84" s="39">
        <v>1</v>
      </c>
      <c r="M84" s="40">
        <v>1</v>
      </c>
      <c r="N84" s="41">
        <f t="shared" si="3"/>
        <v>2</v>
      </c>
    </row>
    <row r="85" spans="1:14" x14ac:dyDescent="0.25">
      <c r="A85" s="31" t="s">
        <v>179</v>
      </c>
      <c r="B85" s="32" t="s">
        <v>180</v>
      </c>
      <c r="C85" s="32" t="s">
        <v>17</v>
      </c>
      <c r="D85" s="33">
        <v>13535000</v>
      </c>
      <c r="E85" s="34">
        <v>5884895</v>
      </c>
      <c r="F85" s="33">
        <v>0</v>
      </c>
      <c r="G85" s="35"/>
      <c r="H85" s="36" t="s">
        <v>77</v>
      </c>
      <c r="I85" s="37">
        <v>4</v>
      </c>
      <c r="J85" s="75">
        <v>2</v>
      </c>
      <c r="K85" s="82">
        <v>1</v>
      </c>
      <c r="L85" s="49">
        <v>1</v>
      </c>
      <c r="M85" s="40">
        <v>1</v>
      </c>
      <c r="N85" s="41">
        <f t="shared" si="3"/>
        <v>1.8</v>
      </c>
    </row>
    <row r="86" spans="1:14" x14ac:dyDescent="0.25">
      <c r="A86" s="31" t="s">
        <v>181</v>
      </c>
      <c r="B86" s="32" t="s">
        <v>182</v>
      </c>
      <c r="C86" s="32" t="s">
        <v>47</v>
      </c>
      <c r="D86" s="33">
        <v>1794500</v>
      </c>
      <c r="E86" s="34">
        <v>867000</v>
      </c>
      <c r="F86" s="33"/>
      <c r="G86" s="35"/>
      <c r="H86" s="36" t="s">
        <v>48</v>
      </c>
      <c r="I86" s="37">
        <v>4</v>
      </c>
      <c r="J86" s="82">
        <v>2</v>
      </c>
      <c r="K86" s="38">
        <v>1</v>
      </c>
      <c r="L86" s="81">
        <v>1</v>
      </c>
      <c r="M86" s="40">
        <v>1</v>
      </c>
      <c r="N86" s="41">
        <f t="shared" si="3"/>
        <v>1.8</v>
      </c>
    </row>
    <row r="87" spans="1:14" ht="15.75" thickBot="1" x14ac:dyDescent="0.3">
      <c r="A87" s="76" t="s">
        <v>183</v>
      </c>
      <c r="B87" s="77" t="s">
        <v>184</v>
      </c>
      <c r="C87" s="77" t="s">
        <v>47</v>
      </c>
      <c r="D87" s="53">
        <v>5300000</v>
      </c>
      <c r="E87" s="53">
        <v>500000</v>
      </c>
      <c r="F87" s="53"/>
      <c r="G87" s="78"/>
      <c r="H87" s="79" t="s">
        <v>77</v>
      </c>
      <c r="I87" s="80">
        <v>3</v>
      </c>
      <c r="J87" s="57">
        <v>2</v>
      </c>
      <c r="K87" s="99">
        <v>1</v>
      </c>
      <c r="L87" s="90">
        <v>1</v>
      </c>
      <c r="M87" s="58">
        <v>1</v>
      </c>
      <c r="N87" s="59">
        <f t="shared" si="3"/>
        <v>1.6</v>
      </c>
    </row>
  </sheetData>
  <sortState columnSort="1" ref="J87:N87">
    <sortCondition descending="1" ref="J87:N87"/>
  </sortState>
  <mergeCells count="1">
    <mergeCell ref="I3:M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celkovy prehled</vt:lpstr>
      <vt:lpstr>anonymizovane bodovani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dcterms:created xsi:type="dcterms:W3CDTF">2018-12-20T13:22:56Z</dcterms:created>
  <dcterms:modified xsi:type="dcterms:W3CDTF">2018-12-21T13:24:26Z</dcterms:modified>
</cp:coreProperties>
</file>