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7955" windowHeight="4395"/>
  </bookViews>
  <sheets>
    <sheet name="celkovy prehled" sheetId="8" r:id="rId1"/>
    <sheet name="anonymizované bodování" sheetId="6" r:id="rId2"/>
    <sheet name="List3" sheetId="9" r:id="rId3"/>
  </sheets>
  <calcPr calcId="145621"/>
</workbook>
</file>

<file path=xl/calcChain.xml><?xml version="1.0" encoding="utf-8"?>
<calcChain xmlns="http://schemas.openxmlformats.org/spreadsheetml/2006/main">
  <c r="R98" i="6" l="1"/>
  <c r="R101" i="6"/>
  <c r="R103" i="6"/>
  <c r="R93" i="6"/>
  <c r="R89" i="6"/>
  <c r="R100" i="6"/>
  <c r="R105" i="6"/>
  <c r="R85" i="6"/>
  <c r="R96" i="6"/>
  <c r="R106" i="6"/>
  <c r="R95" i="6"/>
  <c r="R87" i="6"/>
  <c r="R88" i="6"/>
  <c r="R97" i="6"/>
  <c r="R102" i="6"/>
  <c r="R86" i="6"/>
  <c r="R91" i="6"/>
  <c r="R82" i="6"/>
  <c r="R92" i="6"/>
  <c r="R90" i="6"/>
  <c r="R107" i="6"/>
  <c r="R99" i="6"/>
  <c r="R94" i="6"/>
  <c r="R84" i="6"/>
  <c r="R83" i="6"/>
  <c r="R104" i="6"/>
  <c r="R78" i="6"/>
  <c r="R46" i="6"/>
  <c r="R51" i="6"/>
  <c r="R73" i="6"/>
  <c r="R23" i="6"/>
  <c r="R20" i="6"/>
  <c r="R69" i="6"/>
  <c r="R49" i="6"/>
  <c r="R68" i="6"/>
  <c r="R75" i="6"/>
  <c r="R72" i="6"/>
  <c r="R77" i="6"/>
  <c r="R47" i="6"/>
  <c r="R37" i="6"/>
  <c r="R41" i="6"/>
  <c r="R44" i="6"/>
  <c r="R59" i="6"/>
  <c r="R62" i="6"/>
  <c r="R55" i="6"/>
  <c r="R50" i="6"/>
  <c r="R22" i="6"/>
  <c r="R36" i="6"/>
  <c r="R27" i="6"/>
  <c r="R29" i="6"/>
  <c r="R48" i="6"/>
  <c r="R24" i="6"/>
  <c r="R64" i="6"/>
  <c r="R66" i="6"/>
  <c r="R21" i="6"/>
  <c r="R71" i="6"/>
  <c r="R56" i="6"/>
  <c r="R79" i="6"/>
  <c r="R60" i="6"/>
  <c r="R67" i="6"/>
  <c r="R63" i="6"/>
  <c r="R45" i="6"/>
  <c r="R58" i="6"/>
  <c r="R70" i="6"/>
  <c r="R53" i="6"/>
  <c r="R33" i="6"/>
  <c r="R39" i="6"/>
  <c r="R43" i="6"/>
  <c r="R80" i="6"/>
  <c r="R19" i="6"/>
  <c r="R61" i="6"/>
  <c r="R26" i="6"/>
  <c r="R34" i="6"/>
  <c r="R38" i="6"/>
  <c r="R57" i="6"/>
  <c r="R76" i="6"/>
  <c r="R40" i="6"/>
  <c r="R25" i="6"/>
  <c r="R32" i="6"/>
  <c r="R65" i="6"/>
  <c r="R74" i="6"/>
  <c r="R28" i="6"/>
  <c r="R31" i="6"/>
  <c r="R35" i="6"/>
  <c r="R42" i="6"/>
  <c r="R30" i="6"/>
  <c r="R52" i="6"/>
  <c r="R54" i="6"/>
  <c r="R4" i="6"/>
  <c r="R14" i="6"/>
  <c r="R16" i="6"/>
  <c r="R13" i="6"/>
  <c r="R11" i="6"/>
  <c r="R15" i="6"/>
  <c r="R10" i="6"/>
  <c r="R6" i="6"/>
  <c r="R8" i="6"/>
  <c r="R7" i="6"/>
  <c r="R17" i="6"/>
  <c r="R9" i="6"/>
  <c r="R5" i="6"/>
  <c r="R12" i="6"/>
</calcChain>
</file>

<file path=xl/sharedStrings.xml><?xml version="1.0" encoding="utf-8"?>
<sst xmlns="http://schemas.openxmlformats.org/spreadsheetml/2006/main" count="845" uniqueCount="220">
  <si>
    <t>4) Odborná periodická publikace</t>
  </si>
  <si>
    <t>A2, o.p.s.</t>
  </si>
  <si>
    <t>A2 kulturní čtrnáctideník - rubrika Výtvarné umění</t>
  </si>
  <si>
    <t>o.p.s.</t>
  </si>
  <si>
    <t>aArchitektura</t>
  </si>
  <si>
    <t>o.s. / spolek</t>
  </si>
  <si>
    <t>6) Dokumentační a informační činnost</t>
  </si>
  <si>
    <t>ABCD z.s.</t>
  </si>
  <si>
    <t>Safe art brut</t>
  </si>
  <si>
    <t>spolek</t>
  </si>
  <si>
    <t xml:space="preserve">5) Odborná neperiodická publikace </t>
  </si>
  <si>
    <t>Akademie výtvarných umění v Praze</t>
  </si>
  <si>
    <t>220 míst AVU</t>
  </si>
  <si>
    <t>Ambit media</t>
  </si>
  <si>
    <t>art+antiques</t>
  </si>
  <si>
    <t>a.s.</t>
  </si>
  <si>
    <t>MgA. Anna Štysová</t>
  </si>
  <si>
    <t>Czech Design Map / Mobilní aplikace</t>
  </si>
  <si>
    <t>fyzická osoba</t>
  </si>
  <si>
    <t>Czech Design Map / Regiony českého designu</t>
  </si>
  <si>
    <t>ARBOR VITAE SOCIETAS s.r.o.</t>
  </si>
  <si>
    <t>s.r.o.</t>
  </si>
  <si>
    <t>Archiv atelieru Paul</t>
  </si>
  <si>
    <t>Záchrana a zpřístupnění Archivu atelieru Paul, část české gotické umění</t>
  </si>
  <si>
    <t>Archiv výtvarného umění</t>
  </si>
  <si>
    <t>Archiv výtvarného umění: celoroční provoz</t>
  </si>
  <si>
    <t>Publikace Soudobá světová próza (1953–1993)</t>
  </si>
  <si>
    <t>Are | are-events.org z.s.</t>
  </si>
  <si>
    <t>Artalk z.s.</t>
  </si>
  <si>
    <t>Artalk.cz</t>
  </si>
  <si>
    <t>ARTHOUSE HEJTMANEK, galerie a aukční dům s.r.o.</t>
  </si>
  <si>
    <t>Jiří Seifert; Sochař, kreslíř, restaurátor;</t>
  </si>
  <si>
    <t>ArtLib.cz</t>
  </si>
  <si>
    <t>Knihovna umění / Art Library Project</t>
  </si>
  <si>
    <t>Artmap, z. s.</t>
  </si>
  <si>
    <t>ArtMap 2019</t>
  </si>
  <si>
    <t>Václav Magid - To není tvoje věc</t>
  </si>
  <si>
    <t>Artyčok.TV, z.s.</t>
  </si>
  <si>
    <t>Artyčok.TV 2019, umělecké vzdělávání a autorská dokumentace</t>
  </si>
  <si>
    <t>Artzoom digital media s.r.o.</t>
  </si>
  <si>
    <t>Emil a Rudolf Hlavica pro Pexider</t>
  </si>
  <si>
    <t>Asociace profesionálních fotografů ČR</t>
  </si>
  <si>
    <t>z.s.</t>
  </si>
  <si>
    <t>Atelier for Art, z. s.</t>
  </si>
  <si>
    <t xml:space="preserve">Atelier for Art - elektronický časopis </t>
  </si>
  <si>
    <t>Akademie výtvarných umění v Praze, Vědecko-výzkumné pracoviště</t>
  </si>
  <si>
    <t>Sešit pro umění, teorii a příbuzné zóny</t>
  </si>
  <si>
    <t>B&amp;P Publishing, z.ú.</t>
  </si>
  <si>
    <t>Eva Bendová-Pavla Machalíková (eds.) Kariéra s paletou. Umělci, umění a umělectví v 19.století.</t>
  </si>
  <si>
    <t>zapsaný ústav</t>
  </si>
  <si>
    <t>Marie Rakušanová - Kubišta-Filla. Plzeňská disputace</t>
  </si>
  <si>
    <t>Vít Vlnas-Marcela Rusinko: Sobě ke cti, umění ke slávě</t>
  </si>
  <si>
    <t>BFLMPSVZ Publishing – Ing. Stanislav Bříza</t>
  </si>
  <si>
    <t>HOMECOMING</t>
  </si>
  <si>
    <t>VANDR</t>
  </si>
  <si>
    <t>Business Media CZ s. r. o.</t>
  </si>
  <si>
    <t>Časopis Stavba - ročník 2019</t>
  </si>
  <si>
    <t>Centrum pro studium demokracie a kultury, o.p.s.</t>
  </si>
  <si>
    <t>Proměny sokolství ve výtvarné řeči sletové propagace (1901-1948)</t>
  </si>
  <si>
    <t>cosa.cz, kulturní družstvo</t>
  </si>
  <si>
    <t>Architektonické realizace 80. let</t>
  </si>
  <si>
    <t>družstvo</t>
  </si>
  <si>
    <t>CZECHDESIGN.CZ, z. s.</t>
  </si>
  <si>
    <t>CZECHDESIGN, online magazín českého designu</t>
  </si>
  <si>
    <t>Display</t>
  </si>
  <si>
    <t>Dalibor Knapp: Digitální černoši: Etnografický slovník</t>
  </si>
  <si>
    <t>Karina Kottová: Instituce a divák</t>
  </si>
  <si>
    <t xml:space="preserve">DOX PRAGUE, a. s. </t>
  </si>
  <si>
    <t>Eva Jiřičná / 80 let (katalog k výstavě)</t>
  </si>
  <si>
    <t>Dům umění města Brna, příspěvková organizace</t>
  </si>
  <si>
    <t>Brněnský architektonický manuál, fáze D (1946-1989)</t>
  </si>
  <si>
    <t>p.o.</t>
  </si>
  <si>
    <t>ERA Média</t>
  </si>
  <si>
    <t>ERA21 ročník 2019</t>
  </si>
  <si>
    <t>Fenester, z.s.</t>
  </si>
  <si>
    <t xml:space="preserve">Publikace 200 000m2. Architektura logistických center </t>
  </si>
  <si>
    <t>FLERA s.r.o.</t>
  </si>
  <si>
    <t>Žijte s uměním</t>
  </si>
  <si>
    <t>Fokus Praha, z.ú.</t>
  </si>
  <si>
    <t>České galerie</t>
  </si>
  <si>
    <t>Fotograf 07 z.s.</t>
  </si>
  <si>
    <t>časopis Fotograf 2019</t>
  </si>
  <si>
    <t>Galerie Klatovy / Klenová, příspěvková organizace Plzeňského kraje</t>
  </si>
  <si>
    <t>Karel Šlenger</t>
  </si>
  <si>
    <t>Galerie výtvarného umění v Havlíčkově Brodě</t>
  </si>
  <si>
    <t>neperiodická publikace Josef Honys</t>
  </si>
  <si>
    <t>Galerie výtvarného umění v Ostravě, příspěvková organizace</t>
  </si>
  <si>
    <t>1 cm Kateřina Šedá</t>
  </si>
  <si>
    <t>Tváře expresionismu (1905-1925)</t>
  </si>
  <si>
    <t>Happy Materials</t>
  </si>
  <si>
    <t>Material Times, 2019</t>
  </si>
  <si>
    <t>Institut kresby a grafiky, z. s.</t>
  </si>
  <si>
    <t>WEB Institutu kresby a grafiky</t>
  </si>
  <si>
    <t>Institut regionální paměti, z. ú.</t>
  </si>
  <si>
    <t>Friedrich Iwan - 130 let od narození - monografie/katalog</t>
  </si>
  <si>
    <t>Karel Kerlický – KANT</t>
  </si>
  <si>
    <t>Jiří Šalamoun – monografie – NO TOHLE !</t>
  </si>
  <si>
    <t>KAVKA - knižní a výtvarná kultura s.r.o.</t>
  </si>
  <si>
    <t>Miloslav Moucha</t>
  </si>
  <si>
    <t>kontrapunkt, z. ú.</t>
  </si>
  <si>
    <t>Královéhradecký architektonický manuál (KAM) - 2. fáze</t>
  </si>
  <si>
    <t>PhDr. Ing. Martin Souček</t>
  </si>
  <si>
    <t xml:space="preserve">Otto M. Urban, Pavel Růt, Karel Kolařík: František Kobliha </t>
  </si>
  <si>
    <t>Jaromír Zemina: Jiří John (1923 – 1972)</t>
  </si>
  <si>
    <t xml:space="preserve">Rostislav Švácha: Miroslav Masák (monografie) </t>
  </si>
  <si>
    <t>Mezinárodní symposium keramiky Bechyně</t>
  </si>
  <si>
    <t>MSKB–Dokument. objektů z hist. symposia, archivace a tvorba webu–2.fáze</t>
  </si>
  <si>
    <t>Mezinárodní symposium keramiky Bechyně 1966─2018</t>
  </si>
  <si>
    <t>Muzeum města Brna, příspěvková organizace</t>
  </si>
  <si>
    <t xml:space="preserve"> Rudolf Sandalo. Vize modernosti (monografie)</t>
  </si>
  <si>
    <t>nadace Agosto Foundation</t>
  </si>
  <si>
    <t>Archiv Hermit a Centrum pro Metamedia Plasy</t>
  </si>
  <si>
    <t>Nadace Prague Biennale</t>
  </si>
  <si>
    <t>Flash Art Czech&amp;Slovak Edition; Flash Art CS English Issue</t>
  </si>
  <si>
    <t>nakladatelství Barrister &amp; Principal</t>
  </si>
  <si>
    <t>Jana Budínová: Karel Stádník: sochař a restaurátor</t>
  </si>
  <si>
    <t>Oblastní galerie Vysočiny v Jihlavě</t>
  </si>
  <si>
    <t>Číhání na zázrak - kniha rozhovorů s umělci Vysočiny</t>
  </si>
  <si>
    <t xml:space="preserve">Ostravská univerzita </t>
  </si>
  <si>
    <t>Katalog 8. ročníku festivalu umění ve veřejném prostoru Kukačka 8</t>
  </si>
  <si>
    <t>PAF, z. s.</t>
  </si>
  <si>
    <t>Roman Štětina: POPIS, OBRAZ</t>
  </si>
  <si>
    <t>PageFive Publishing z.s.</t>
  </si>
  <si>
    <t>Ž 40</t>
  </si>
  <si>
    <t>MgA. Pavel Korbička</t>
  </si>
  <si>
    <t xml:space="preserve">Autorský katalog </t>
  </si>
  <si>
    <t>Pěstuj prostor, z. s.</t>
  </si>
  <si>
    <t>Plzeňský architektonický manuál (PAM)</t>
  </si>
  <si>
    <t>Jiří Příhoda</t>
  </si>
  <si>
    <t>JIŘÍ PŘÍHODA 25|25 práce z let 2000 až 2017</t>
  </si>
  <si>
    <t>Revolver Revue o.p.s.</t>
  </si>
  <si>
    <t>Revolver Revue 2018</t>
  </si>
  <si>
    <t xml:space="preserve">Viktor Karlík : Literatura (pracovní název)
</t>
  </si>
  <si>
    <t>spolek BM</t>
  </si>
  <si>
    <t>MODEL</t>
  </si>
  <si>
    <t>spolek Fiducia</t>
  </si>
  <si>
    <t>Kniha Cesty do ostravského (v)nitrozemí</t>
  </si>
  <si>
    <t>Spolek Obecní dům Brno</t>
  </si>
  <si>
    <t>Architekt Carl Seidl 1858-1936</t>
  </si>
  <si>
    <t>Spolek přátel Domu umění města Brna, z.s.</t>
  </si>
  <si>
    <t>Martin Zet: Sochař Miloš Zet - ZDI, SOKLY A MAKETY (publikace k výstavě)</t>
  </si>
  <si>
    <t>Josef Daněk, Blahoslav Rozbořil: Neutilitární škola (publikace)</t>
  </si>
  <si>
    <t>Spolek přátel časopisu FOTO z.s.</t>
  </si>
  <si>
    <t>Časopis FOTO v roce 2019</t>
  </si>
  <si>
    <t>Spolek sympozia rytého skla</t>
  </si>
  <si>
    <t>ENGRAVEDGLASS.cz</t>
  </si>
  <si>
    <t>Společnost Jindřicha Chalupeckého, z.s.</t>
  </si>
  <si>
    <t>Doba, která může zůstat bez názvu</t>
  </si>
  <si>
    <t>Střední uměleckoprůmyslová škola Uherské Hradiště</t>
  </si>
  <si>
    <t>1939 - 2019 SUPŠ Uherské Hradiště</t>
  </si>
  <si>
    <t>SYMPOSION-FP, z.s.</t>
  </si>
  <si>
    <t>DIAGNÓZA AMNÉZIE - publikace</t>
  </si>
  <si>
    <t>Tereza Čapandová (Nakladatelství Tera)</t>
  </si>
  <si>
    <t xml:space="preserve">Xénia Hoffmeisterová: Klecový chov </t>
  </si>
  <si>
    <t>František Kowolowski: Platforma (Horizont událostí)</t>
  </si>
  <si>
    <t>TIC BRNO, příspěvková organizace</t>
  </si>
  <si>
    <t xml:space="preserve">Literatura v pohyblivém obraze   </t>
  </si>
  <si>
    <t>Tolerdance, z.s.</t>
  </si>
  <si>
    <t>VNITRO_BLOK</t>
  </si>
  <si>
    <t>Ing.arch. Tomáš Hlavička</t>
  </si>
  <si>
    <t>Monografie Pavel Hlava</t>
  </si>
  <si>
    <t>Tomáš Pospěch / PositiF</t>
  </si>
  <si>
    <t>Šumperák / Mizení plánu</t>
  </si>
  <si>
    <t>tranzit.cz</t>
  </si>
  <si>
    <t>Didier Eribon: Returning to Reims</t>
  </si>
  <si>
    <t>Václav Kočí</t>
  </si>
  <si>
    <t>Vytvoření databáze umělců a ateliérů Open Studios Brno</t>
  </si>
  <si>
    <t>wo-men, s.r.o.</t>
  </si>
  <si>
    <t>Yo-yo z.s.</t>
  </si>
  <si>
    <t>RurArtMap 2019 – venkovská kulturní mapa</t>
  </si>
  <si>
    <t>Zdeněk Lhoták</t>
  </si>
  <si>
    <t xml:space="preserve">Sparta 80 - 85 </t>
  </si>
  <si>
    <t xml:space="preserve">Spartakiáda </t>
  </si>
  <si>
    <t>Ústav dějin umění AV ČR</t>
  </si>
  <si>
    <t>Umění / Art</t>
  </si>
  <si>
    <t>ak. soch. Šárka Radová</t>
  </si>
  <si>
    <t>Kniha Šárka Radová - K jubileu</t>
  </si>
  <si>
    <t>Otevřený online archiv: Ester Krumbachová</t>
  </si>
  <si>
    <t xml:space="preserve">Chvíli člověk něco dělá a v pravou chvíli s tím skončí 
</t>
  </si>
  <si>
    <t>Ženy o ženách.Intimita tvorby českého ženského film. a lit. dokumentu.</t>
  </si>
  <si>
    <t>Zlínský architektonický manuál - Fáze A (Architektura a urbanismus Zlína 1894-2018)</t>
  </si>
  <si>
    <t>náklady 2019</t>
  </si>
  <si>
    <t>požadavek 2019</t>
  </si>
  <si>
    <t>požadavek 2020</t>
  </si>
  <si>
    <t>požadavek 2021</t>
  </si>
  <si>
    <t>NÁZEV ŽADATELE</t>
  </si>
  <si>
    <t>název projektu</t>
  </si>
  <si>
    <t>Krajská galerie výtvarného umění ve Zlíně</t>
  </si>
  <si>
    <t>Prostor Zlín</t>
  </si>
  <si>
    <t>Městská galerie Litomyšl</t>
  </si>
  <si>
    <t>Litomyšlský architektonický manuál LAM (fáze 3 a 4)</t>
  </si>
  <si>
    <t xml:space="preserve">    
Galerie Středočeského kraje, příspěvková organizace     
</t>
  </si>
  <si>
    <t>Zlínský zámek</t>
  </si>
  <si>
    <t>Galerie Václava Chada ve Zlíně 2014 - 2019</t>
  </si>
  <si>
    <t>MgA. Martin Tvarůžek</t>
  </si>
  <si>
    <t>Publikace Martib Tvarůžek - Průmyslový design a jeho výuka</t>
  </si>
  <si>
    <t>Kabinet architektury, z. s.</t>
  </si>
  <si>
    <t>Odkaz Alfreda Neumanna publikace - inventura 2015 - 2019</t>
  </si>
  <si>
    <t>Robert Konieczny: Přeměna historických ostravských jatek na městskou galerii</t>
  </si>
  <si>
    <t xml:space="preserve">Katalog k retrospektivnímu výstavnímu cyklu malíře Josefa Jíry </t>
  </si>
  <si>
    <t>Maloskalská galerie Josefa Jíry z.s.</t>
  </si>
  <si>
    <t xml:space="preserve">Bigg Boss, s.r.o. </t>
  </si>
  <si>
    <t>Hotel Praha</t>
  </si>
  <si>
    <t>A-D</t>
  </si>
  <si>
    <t>právní subj.</t>
  </si>
  <si>
    <t>A</t>
  </si>
  <si>
    <t>B</t>
  </si>
  <si>
    <t>C</t>
  </si>
  <si>
    <t>D</t>
  </si>
  <si>
    <t>Osobnost české fotografie 2003 - 2018</t>
  </si>
  <si>
    <t>Devětsil (1920–1931)</t>
  </si>
  <si>
    <t>Arno Pařík: Jiří Jílovský (1884-1958) </t>
  </si>
  <si>
    <t>VŠ</t>
  </si>
  <si>
    <t>nadace</t>
  </si>
  <si>
    <t>anonymizované bodování členů komise (1-10 bodů)</t>
  </si>
  <si>
    <t>průměr bodů</t>
  </si>
  <si>
    <t>KA - Výtvarné umění 2019 - okruh 4 až 6 - výsledky 1. kola výběrového dotačního řízení</t>
  </si>
  <si>
    <t>KA - Výtvarné umění - publikace, dokumentace 2019</t>
  </si>
  <si>
    <t>Žádosti vyřazené z formálních důvodů:</t>
  </si>
  <si>
    <t>okruh 5 - Ellen Jilemnická: Ellen Jilemnická perem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</si>
</sst>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164" fontId="0" fillId="0" borderId="2" xfId="0" applyNumberFormat="1" applyBorder="1" applyAlignment="1"/>
    <xf numFmtId="0" fontId="0" fillId="0" borderId="2" xfId="0" applyBorder="1" applyAlignment="1">
      <alignment wrapText="1"/>
    </xf>
    <xf numFmtId="0" fontId="0" fillId="0" borderId="2" xfId="0" applyBorder="1" applyAlignment="1">
      <alignment vertical="top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/>
    <xf numFmtId="0" fontId="0" fillId="0" borderId="7" xfId="0" applyFill="1" applyBorder="1" applyAlignment="1">
      <alignment horizontal="center"/>
    </xf>
    <xf numFmtId="0" fontId="7" fillId="0" borderId="0" xfId="1"/>
    <xf numFmtId="0" fontId="0" fillId="0" borderId="7" xfId="0" applyBorder="1" applyAlignment="1">
      <alignment horizontal="center"/>
    </xf>
    <xf numFmtId="0" fontId="2" fillId="0" borderId="0" xfId="0" applyFont="1"/>
    <xf numFmtId="0" fontId="3" fillId="2" borderId="21" xfId="0" applyFont="1" applyFill="1" applyBorder="1"/>
    <xf numFmtId="0" fontId="3" fillId="2" borderId="21" xfId="0" applyFont="1" applyFill="1" applyBorder="1" applyAlignment="1">
      <alignment wrapText="1"/>
    </xf>
    <xf numFmtId="164" fontId="3" fillId="2" borderId="21" xfId="0" applyNumberFormat="1" applyFont="1" applyFill="1" applyBorder="1" applyAlignment="1">
      <alignment wrapText="1"/>
    </xf>
    <xf numFmtId="0" fontId="4" fillId="4" borderId="22" xfId="0" applyFont="1" applyFill="1" applyBorder="1" applyAlignment="1">
      <alignment horizontal="center"/>
    </xf>
    <xf numFmtId="0" fontId="3" fillId="0" borderId="1" xfId="0" applyFont="1" applyBorder="1" applyAlignment="1"/>
    <xf numFmtId="0" fontId="8" fillId="0" borderId="1" xfId="1" applyFont="1" applyBorder="1" applyAlignment="1"/>
    <xf numFmtId="0" fontId="0" fillId="0" borderId="17" xfId="0" applyBorder="1" applyAlignment="1">
      <alignment wrapText="1"/>
    </xf>
    <xf numFmtId="164" fontId="0" fillId="0" borderId="17" xfId="0" applyNumberFormat="1" applyBorder="1" applyAlignment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2" xfId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wrapText="1"/>
    </xf>
    <xf numFmtId="164" fontId="1" fillId="3" borderId="11" xfId="0" applyNumberFormat="1" applyFont="1" applyFill="1" applyBorder="1"/>
    <xf numFmtId="0" fontId="9" fillId="5" borderId="11" xfId="1" applyFont="1" applyFill="1" applyBorder="1"/>
    <xf numFmtId="0" fontId="6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7" fillId="0" borderId="17" xfId="1" applyBorder="1" applyAlignment="1">
      <alignment horizontal="center"/>
    </xf>
    <xf numFmtId="2" fontId="0" fillId="3" borderId="12" xfId="0" applyNumberFormat="1" applyFill="1" applyBorder="1"/>
    <xf numFmtId="0" fontId="2" fillId="3" borderId="10" xfId="0" applyFont="1" applyFill="1" applyBorder="1" applyAlignment="1"/>
    <xf numFmtId="0" fontId="0" fillId="3" borderId="11" xfId="0" applyFill="1" applyBorder="1" applyAlignment="1"/>
    <xf numFmtId="0" fontId="0" fillId="3" borderId="11" xfId="0" applyFill="1" applyBorder="1" applyAlignment="1">
      <alignment wrapText="1"/>
    </xf>
    <xf numFmtId="164" fontId="0" fillId="3" borderId="11" xfId="0" applyNumberFormat="1" applyFill="1" applyBorder="1" applyAlignment="1"/>
    <xf numFmtId="0" fontId="7" fillId="6" borderId="11" xfId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6" borderId="11" xfId="1" applyFill="1" applyBorder="1"/>
    <xf numFmtId="0" fontId="7" fillId="0" borderId="31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2" fontId="0" fillId="0" borderId="31" xfId="0" applyNumberFormat="1" applyBorder="1"/>
    <xf numFmtId="2" fontId="0" fillId="0" borderId="19" xfId="0" applyNumberFormat="1" applyBorder="1"/>
    <xf numFmtId="2" fontId="0" fillId="0" borderId="32" xfId="0" applyNumberFormat="1" applyBorder="1"/>
    <xf numFmtId="0" fontId="4" fillId="0" borderId="23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4" fontId="0" fillId="0" borderId="9" xfId="0" applyNumberFormat="1" applyFill="1" applyBorder="1" applyAlignment="1"/>
    <xf numFmtId="0" fontId="7" fillId="0" borderId="31" xfId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7" fillId="0" borderId="4" xfId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2" fontId="0" fillId="0" borderId="31" xfId="0" applyNumberFormat="1" applyFill="1" applyBorder="1"/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 applyAlignment="1"/>
    <xf numFmtId="0" fontId="7" fillId="0" borderId="19" xfId="1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2" xfId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0" fillId="0" borderId="19" xfId="0" applyNumberFormat="1" applyFill="1" applyBorder="1"/>
    <xf numFmtId="0" fontId="4" fillId="0" borderId="5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11" fillId="0" borderId="19" xfId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4" fillId="0" borderId="2" xfId="0" applyFont="1" applyFill="1" applyBorder="1"/>
    <xf numFmtId="0" fontId="7" fillId="0" borderId="2" xfId="1" applyFont="1" applyFill="1" applyBorder="1" applyAlignment="1">
      <alignment horizontal="center"/>
    </xf>
    <xf numFmtId="0" fontId="0" fillId="0" borderId="29" xfId="0" applyFill="1" applyBorder="1" applyAlignment="1">
      <alignment wrapText="1"/>
    </xf>
    <xf numFmtId="0" fontId="0" fillId="0" borderId="17" xfId="0" applyFill="1" applyBorder="1" applyAlignment="1">
      <alignment wrapText="1"/>
    </xf>
    <xf numFmtId="164" fontId="0" fillId="0" borderId="17" xfId="0" applyNumberFormat="1" applyFill="1" applyBorder="1" applyAlignment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164" fontId="0" fillId="0" borderId="7" xfId="0" applyNumberFormat="1" applyFill="1" applyBorder="1" applyAlignment="1"/>
    <xf numFmtId="0" fontId="7" fillId="0" borderId="32" xfId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7" fillId="0" borderId="7" xfId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2" fontId="0" fillId="0" borderId="32" xfId="0" applyNumberFormat="1" applyFill="1" applyBorder="1"/>
    <xf numFmtId="3" fontId="0" fillId="0" borderId="9" xfId="0" applyNumberFormat="1" applyBorder="1" applyAlignment="1"/>
    <xf numFmtId="3" fontId="0" fillId="0" borderId="2" xfId="0" applyNumberFormat="1" applyBorder="1" applyAlignment="1"/>
    <xf numFmtId="3" fontId="0" fillId="0" borderId="17" xfId="0" applyNumberFormat="1" applyBorder="1" applyAlignment="1"/>
    <xf numFmtId="3" fontId="0" fillId="3" borderId="11" xfId="0" applyNumberFormat="1" applyFill="1" applyBorder="1" applyAlignment="1"/>
    <xf numFmtId="3" fontId="0" fillId="0" borderId="9" xfId="0" applyNumberFormat="1" applyFill="1" applyBorder="1" applyAlignment="1"/>
    <xf numFmtId="3" fontId="0" fillId="0" borderId="2" xfId="0" applyNumberFormat="1" applyFill="1" applyBorder="1" applyAlignment="1"/>
    <xf numFmtId="3" fontId="3" fillId="0" borderId="2" xfId="0" applyNumberFormat="1" applyFont="1" applyFill="1" applyBorder="1" applyAlignment="1"/>
    <xf numFmtId="3" fontId="5" fillId="0" borderId="2" xfId="0" applyNumberFormat="1" applyFont="1" applyFill="1" applyBorder="1"/>
    <xf numFmtId="3" fontId="0" fillId="0" borderId="17" xfId="0" applyNumberFormat="1" applyFill="1" applyBorder="1" applyAlignment="1"/>
    <xf numFmtId="3" fontId="0" fillId="0" borderId="7" xfId="0" applyNumberFormat="1" applyFill="1" applyBorder="1" applyAlignment="1"/>
    <xf numFmtId="164" fontId="0" fillId="0" borderId="2" xfId="0" applyNumberFormat="1" applyFont="1" applyFill="1" applyBorder="1"/>
    <xf numFmtId="164" fontId="0" fillId="0" borderId="2" xfId="0" applyNumberFormat="1" applyFont="1" applyFill="1" applyBorder="1" applyAlignment="1"/>
    <xf numFmtId="0" fontId="3" fillId="2" borderId="24" xfId="0" applyFont="1" applyFill="1" applyBorder="1" applyAlignment="1">
      <alignment horizontal="center"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5" xfId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4" xfId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0" borderId="13" xfId="1" applyFill="1" applyBorder="1" applyAlignment="1">
      <alignment horizontal="center"/>
    </xf>
    <xf numFmtId="0" fontId="7" fillId="0" borderId="14" xfId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wrapText="1"/>
    </xf>
    <xf numFmtId="0" fontId="0" fillId="3" borderId="0" xfId="0" applyFill="1"/>
    <xf numFmtId="2" fontId="0" fillId="3" borderId="0" xfId="0" applyNumberFormat="1" applyFill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/>
  </sheetViews>
  <sheetFormatPr defaultRowHeight="15" x14ac:dyDescent="0.25"/>
  <cols>
    <col min="1" max="1" width="36.140625" customWidth="1"/>
    <col min="2" max="2" width="43.140625" customWidth="1"/>
    <col min="3" max="3" width="8.42578125" style="1" customWidth="1"/>
    <col min="4" max="4" width="14.42578125" customWidth="1"/>
    <col min="5" max="5" width="12" customWidth="1"/>
    <col min="6" max="6" width="11.85546875" customWidth="1"/>
    <col min="7" max="7" width="12.140625" customWidth="1"/>
    <col min="8" max="8" width="7.5703125" style="13" customWidth="1"/>
  </cols>
  <sheetData>
    <row r="1" spans="1:10" ht="21" customHeight="1" thickBot="1" x14ac:dyDescent="0.35">
      <c r="A1" s="15" t="s">
        <v>216</v>
      </c>
    </row>
    <row r="2" spans="1:10" ht="32.25" thickBot="1" x14ac:dyDescent="0.3">
      <c r="A2" s="16" t="s">
        <v>185</v>
      </c>
      <c r="B2" s="16" t="s">
        <v>186</v>
      </c>
      <c r="C2" s="17" t="s">
        <v>204</v>
      </c>
      <c r="D2" s="18" t="s">
        <v>181</v>
      </c>
      <c r="E2" s="18" t="s">
        <v>182</v>
      </c>
      <c r="F2" s="18" t="s">
        <v>183</v>
      </c>
      <c r="G2" s="17" t="s">
        <v>184</v>
      </c>
      <c r="H2" s="27" t="s">
        <v>203</v>
      </c>
      <c r="I2" s="136" t="s">
        <v>215</v>
      </c>
    </row>
    <row r="3" spans="1:10" ht="19.5" thickBot="1" x14ac:dyDescent="0.35">
      <c r="A3" s="28" t="s">
        <v>0</v>
      </c>
      <c r="B3" s="29"/>
      <c r="C3" s="30"/>
      <c r="D3" s="31"/>
      <c r="E3" s="31"/>
      <c r="F3" s="31"/>
      <c r="G3" s="29"/>
      <c r="H3" s="32"/>
      <c r="I3" s="137"/>
    </row>
    <row r="4" spans="1:10" ht="30" x14ac:dyDescent="0.25">
      <c r="A4" s="63" t="s">
        <v>173</v>
      </c>
      <c r="B4" s="10" t="s">
        <v>174</v>
      </c>
      <c r="C4" s="10" t="s">
        <v>49</v>
      </c>
      <c r="D4" s="11">
        <v>1489200</v>
      </c>
      <c r="E4" s="11">
        <v>120000</v>
      </c>
      <c r="F4" s="102"/>
      <c r="G4" s="102"/>
      <c r="H4" s="48" t="s">
        <v>205</v>
      </c>
      <c r="I4" s="59">
        <v>9.2222222222222214</v>
      </c>
      <c r="J4" s="115"/>
    </row>
    <row r="5" spans="1:10" x14ac:dyDescent="0.25">
      <c r="A5" s="64" t="s">
        <v>13</v>
      </c>
      <c r="B5" s="3" t="s">
        <v>14</v>
      </c>
      <c r="C5" s="3" t="s">
        <v>15</v>
      </c>
      <c r="D5" s="2">
        <v>6506000</v>
      </c>
      <c r="E5" s="2">
        <v>676000</v>
      </c>
      <c r="F5" s="103"/>
      <c r="G5" s="103"/>
      <c r="H5" s="49" t="s">
        <v>206</v>
      </c>
      <c r="I5" s="60">
        <v>8.625</v>
      </c>
    </row>
    <row r="6" spans="1:10" x14ac:dyDescent="0.25">
      <c r="A6" s="64" t="s">
        <v>72</v>
      </c>
      <c r="B6" s="3" t="s">
        <v>73</v>
      </c>
      <c r="C6" s="3" t="s">
        <v>21</v>
      </c>
      <c r="D6" s="2">
        <v>5578000</v>
      </c>
      <c r="E6" s="2">
        <v>490000</v>
      </c>
      <c r="F6" s="103"/>
      <c r="G6" s="103"/>
      <c r="H6" s="49" t="s">
        <v>206</v>
      </c>
      <c r="I6" s="60">
        <v>8.4444444444444446</v>
      </c>
    </row>
    <row r="7" spans="1:10" ht="30" x14ac:dyDescent="0.25">
      <c r="A7" s="64" t="s">
        <v>45</v>
      </c>
      <c r="B7" s="3" t="s">
        <v>46</v>
      </c>
      <c r="C7" s="3" t="s">
        <v>212</v>
      </c>
      <c r="D7" s="2">
        <v>345000</v>
      </c>
      <c r="E7" s="2">
        <v>220000</v>
      </c>
      <c r="F7" s="103"/>
      <c r="G7" s="103"/>
      <c r="H7" s="49" t="s">
        <v>205</v>
      </c>
      <c r="I7" s="60">
        <v>8.375</v>
      </c>
    </row>
    <row r="8" spans="1:10" x14ac:dyDescent="0.25">
      <c r="A8" s="64" t="s">
        <v>55</v>
      </c>
      <c r="B8" s="3" t="s">
        <v>56</v>
      </c>
      <c r="C8" s="3" t="s">
        <v>21</v>
      </c>
      <c r="D8" s="2">
        <v>2251000</v>
      </c>
      <c r="E8" s="2">
        <v>444000</v>
      </c>
      <c r="F8" s="103"/>
      <c r="G8" s="103"/>
      <c r="H8" s="49" t="s">
        <v>206</v>
      </c>
      <c r="I8" s="60">
        <v>8.2222222222222214</v>
      </c>
    </row>
    <row r="9" spans="1:10" x14ac:dyDescent="0.25">
      <c r="A9" s="64" t="s">
        <v>28</v>
      </c>
      <c r="B9" s="3" t="s">
        <v>29</v>
      </c>
      <c r="C9" s="3" t="s">
        <v>9</v>
      </c>
      <c r="D9" s="2">
        <v>1540000</v>
      </c>
      <c r="E9" s="2">
        <v>930000</v>
      </c>
      <c r="F9" s="103"/>
      <c r="G9" s="103"/>
      <c r="H9" s="49" t="s">
        <v>206</v>
      </c>
      <c r="I9" s="60">
        <v>8.1111111111111107</v>
      </c>
    </row>
    <row r="10" spans="1:10" x14ac:dyDescent="0.25">
      <c r="A10" s="64" t="s">
        <v>80</v>
      </c>
      <c r="B10" s="3" t="s">
        <v>81</v>
      </c>
      <c r="C10" s="3" t="s">
        <v>9</v>
      </c>
      <c r="D10" s="2">
        <v>1747440</v>
      </c>
      <c r="E10" s="2">
        <v>1150000</v>
      </c>
      <c r="F10" s="103"/>
      <c r="G10" s="103"/>
      <c r="H10" s="49" t="s">
        <v>207</v>
      </c>
      <c r="I10" s="60">
        <v>7.75</v>
      </c>
    </row>
    <row r="11" spans="1:10" ht="30" x14ac:dyDescent="0.25">
      <c r="A11" s="64" t="s">
        <v>187</v>
      </c>
      <c r="B11" s="3" t="s">
        <v>188</v>
      </c>
      <c r="C11" s="3" t="s">
        <v>71</v>
      </c>
      <c r="D11" s="2">
        <v>819000</v>
      </c>
      <c r="E11" s="2">
        <v>341000</v>
      </c>
      <c r="F11" s="103"/>
      <c r="G11" s="103"/>
      <c r="H11" s="49" t="s">
        <v>205</v>
      </c>
      <c r="I11" s="60">
        <v>7.666666666666667</v>
      </c>
    </row>
    <row r="12" spans="1:10" ht="30" x14ac:dyDescent="0.25">
      <c r="A12" s="64" t="s">
        <v>1</v>
      </c>
      <c r="B12" s="3" t="s">
        <v>2</v>
      </c>
      <c r="C12" s="3" t="s">
        <v>3</v>
      </c>
      <c r="D12" s="2">
        <v>5060360</v>
      </c>
      <c r="E12" s="2">
        <v>180000</v>
      </c>
      <c r="F12" s="103"/>
      <c r="G12" s="103"/>
      <c r="H12" s="49" t="s">
        <v>205</v>
      </c>
      <c r="I12" s="60">
        <v>7.5555555555555554</v>
      </c>
    </row>
    <row r="13" spans="1:10" ht="30" x14ac:dyDescent="0.25">
      <c r="A13" s="64" t="s">
        <v>112</v>
      </c>
      <c r="B13" s="3" t="s">
        <v>113</v>
      </c>
      <c r="C13" s="3" t="s">
        <v>213</v>
      </c>
      <c r="D13" s="2">
        <v>1165200</v>
      </c>
      <c r="E13" s="2">
        <v>460000</v>
      </c>
      <c r="F13" s="103"/>
      <c r="G13" s="103"/>
      <c r="H13" s="49" t="s">
        <v>206</v>
      </c>
      <c r="I13" s="60">
        <v>7.5555555555555554</v>
      </c>
    </row>
    <row r="14" spans="1:10" x14ac:dyDescent="0.25">
      <c r="A14" s="64" t="s">
        <v>142</v>
      </c>
      <c r="B14" s="3" t="s">
        <v>143</v>
      </c>
      <c r="C14" s="3" t="s">
        <v>9</v>
      </c>
      <c r="D14" s="2">
        <v>1757000</v>
      </c>
      <c r="E14" s="2">
        <v>850000</v>
      </c>
      <c r="F14" s="103"/>
      <c r="G14" s="103"/>
      <c r="H14" s="49" t="s">
        <v>206</v>
      </c>
      <c r="I14" s="60">
        <v>7.2222222222222223</v>
      </c>
    </row>
    <row r="15" spans="1:10" x14ac:dyDescent="0.25">
      <c r="A15" s="64" t="s">
        <v>89</v>
      </c>
      <c r="B15" s="3" t="s">
        <v>90</v>
      </c>
      <c r="C15" s="3" t="s">
        <v>21</v>
      </c>
      <c r="D15" s="2">
        <v>659000</v>
      </c>
      <c r="E15" s="2">
        <v>210000</v>
      </c>
      <c r="F15" s="103"/>
      <c r="G15" s="103"/>
      <c r="H15" s="49" t="s">
        <v>206</v>
      </c>
      <c r="I15" s="60">
        <v>6.7777777777777777</v>
      </c>
    </row>
    <row r="16" spans="1:10" x14ac:dyDescent="0.25">
      <c r="A16" s="64" t="s">
        <v>130</v>
      </c>
      <c r="B16" s="3" t="s">
        <v>131</v>
      </c>
      <c r="C16" s="3" t="s">
        <v>3</v>
      </c>
      <c r="D16" s="2">
        <v>2676000</v>
      </c>
      <c r="E16" s="2">
        <v>400000</v>
      </c>
      <c r="F16" s="103"/>
      <c r="G16" s="103"/>
      <c r="H16" s="49" t="s">
        <v>207</v>
      </c>
      <c r="I16" s="60">
        <v>6.4444444444444446</v>
      </c>
    </row>
    <row r="17" spans="1:9" ht="15.75" thickBot="1" x14ac:dyDescent="0.3">
      <c r="A17" s="65" t="s">
        <v>43</v>
      </c>
      <c r="B17" s="22" t="s">
        <v>44</v>
      </c>
      <c r="C17" s="22" t="s">
        <v>9</v>
      </c>
      <c r="D17" s="23">
        <v>309710</v>
      </c>
      <c r="E17" s="23">
        <v>216797</v>
      </c>
      <c r="F17" s="104"/>
      <c r="G17" s="104"/>
      <c r="H17" s="54" t="s">
        <v>206</v>
      </c>
      <c r="I17" s="61">
        <v>3.5555555555555554</v>
      </c>
    </row>
    <row r="18" spans="1:9" ht="19.5" thickBot="1" x14ac:dyDescent="0.35">
      <c r="A18" s="39" t="s">
        <v>10</v>
      </c>
      <c r="B18" s="40"/>
      <c r="C18" s="41"/>
      <c r="D18" s="42"/>
      <c r="E18" s="42"/>
      <c r="F18" s="105"/>
      <c r="G18" s="105"/>
      <c r="H18" s="55"/>
      <c r="I18" s="138"/>
    </row>
    <row r="19" spans="1:9" ht="30" x14ac:dyDescent="0.25">
      <c r="A19" s="63" t="s">
        <v>74</v>
      </c>
      <c r="B19" s="10" t="s">
        <v>75</v>
      </c>
      <c r="C19" s="10" t="s">
        <v>9</v>
      </c>
      <c r="D19" s="11">
        <v>522000</v>
      </c>
      <c r="E19" s="11">
        <v>252000</v>
      </c>
      <c r="F19" s="102"/>
      <c r="G19" s="102"/>
      <c r="H19" s="56" t="s">
        <v>206</v>
      </c>
      <c r="I19" s="59">
        <v>8.8888888888888893</v>
      </c>
    </row>
    <row r="20" spans="1:9" ht="30" x14ac:dyDescent="0.25">
      <c r="A20" s="64" t="s">
        <v>161</v>
      </c>
      <c r="B20" s="3" t="s">
        <v>162</v>
      </c>
      <c r="C20" s="3" t="s">
        <v>18</v>
      </c>
      <c r="D20" s="2">
        <v>305000</v>
      </c>
      <c r="E20" s="2">
        <v>150000</v>
      </c>
      <c r="F20" s="103"/>
      <c r="G20" s="103"/>
      <c r="H20" s="57" t="s">
        <v>205</v>
      </c>
      <c r="I20" s="60">
        <v>8.75</v>
      </c>
    </row>
    <row r="21" spans="1:9" ht="30" x14ac:dyDescent="0.25">
      <c r="A21" s="64" t="s">
        <v>108</v>
      </c>
      <c r="B21" s="3" t="s">
        <v>109</v>
      </c>
      <c r="C21" s="3" t="s">
        <v>71</v>
      </c>
      <c r="D21" s="2">
        <v>583000</v>
      </c>
      <c r="E21" s="2">
        <v>408000</v>
      </c>
      <c r="F21" s="103"/>
      <c r="G21" s="103"/>
      <c r="H21" s="57" t="s">
        <v>206</v>
      </c>
      <c r="I21" s="60">
        <v>8.4444444444444446</v>
      </c>
    </row>
    <row r="22" spans="1:9" ht="30" x14ac:dyDescent="0.25">
      <c r="A22" s="64" t="s">
        <v>101</v>
      </c>
      <c r="B22" s="3" t="s">
        <v>104</v>
      </c>
      <c r="C22" s="3" t="s">
        <v>18</v>
      </c>
      <c r="D22" s="2">
        <v>682000</v>
      </c>
      <c r="E22" s="2">
        <v>250000</v>
      </c>
      <c r="F22" s="103"/>
      <c r="G22" s="103"/>
      <c r="H22" s="57" t="s">
        <v>206</v>
      </c>
      <c r="I22" s="60">
        <v>8.3333333333333339</v>
      </c>
    </row>
    <row r="23" spans="1:9" x14ac:dyDescent="0.25">
      <c r="A23" s="64" t="s">
        <v>163</v>
      </c>
      <c r="B23" s="3" t="s">
        <v>164</v>
      </c>
      <c r="C23" s="3" t="s">
        <v>9</v>
      </c>
      <c r="D23" s="2">
        <v>260000</v>
      </c>
      <c r="E23" s="2">
        <v>170000</v>
      </c>
      <c r="F23" s="103"/>
      <c r="G23" s="103"/>
      <c r="H23" s="57" t="s">
        <v>205</v>
      </c>
      <c r="I23" s="60">
        <v>8.3333333333333339</v>
      </c>
    </row>
    <row r="24" spans="1:9" ht="30" x14ac:dyDescent="0.25">
      <c r="A24" s="64" t="s">
        <v>118</v>
      </c>
      <c r="B24" s="3" t="s">
        <v>119</v>
      </c>
      <c r="C24" s="3" t="s">
        <v>212</v>
      </c>
      <c r="D24" s="2">
        <v>180000</v>
      </c>
      <c r="E24" s="2">
        <v>95000</v>
      </c>
      <c r="F24" s="103"/>
      <c r="G24" s="103"/>
      <c r="H24" s="57" t="s">
        <v>205</v>
      </c>
      <c r="I24" s="60">
        <v>8.25</v>
      </c>
    </row>
    <row r="25" spans="1:9" ht="30" x14ac:dyDescent="0.25">
      <c r="A25" s="64" t="s">
        <v>47</v>
      </c>
      <c r="B25" s="3" t="s">
        <v>50</v>
      </c>
      <c r="C25" s="3" t="s">
        <v>49</v>
      </c>
      <c r="D25" s="2">
        <v>413000</v>
      </c>
      <c r="E25" s="2">
        <v>213000</v>
      </c>
      <c r="F25" s="103"/>
      <c r="G25" s="103"/>
      <c r="H25" s="57" t="s">
        <v>206</v>
      </c>
      <c r="I25" s="60">
        <v>8.125</v>
      </c>
    </row>
    <row r="26" spans="1:9" x14ac:dyDescent="0.25">
      <c r="A26" s="64" t="s">
        <v>64</v>
      </c>
      <c r="B26" s="3" t="s">
        <v>66</v>
      </c>
      <c r="C26" s="3" t="s">
        <v>9</v>
      </c>
      <c r="D26" s="2">
        <v>109000</v>
      </c>
      <c r="E26" s="2">
        <v>65000</v>
      </c>
      <c r="F26" s="103"/>
      <c r="G26" s="103"/>
      <c r="H26" s="57" t="s">
        <v>205</v>
      </c>
      <c r="I26" s="60">
        <v>8.125</v>
      </c>
    </row>
    <row r="27" spans="1:9" ht="28.5" customHeight="1" x14ac:dyDescent="0.25">
      <c r="A27" s="64" t="s">
        <v>101</v>
      </c>
      <c r="B27" s="3" t="s">
        <v>102</v>
      </c>
      <c r="C27" s="3" t="s">
        <v>18</v>
      </c>
      <c r="D27" s="2">
        <v>990200</v>
      </c>
      <c r="E27" s="2">
        <v>280000</v>
      </c>
      <c r="F27" s="103"/>
      <c r="G27" s="103"/>
      <c r="H27" s="57" t="s">
        <v>206</v>
      </c>
      <c r="I27" s="60">
        <v>8.1111111111111107</v>
      </c>
    </row>
    <row r="28" spans="1:9" ht="30" customHeight="1" x14ac:dyDescent="0.25">
      <c r="A28" s="64" t="s">
        <v>34</v>
      </c>
      <c r="B28" s="3" t="s">
        <v>36</v>
      </c>
      <c r="C28" s="3" t="s">
        <v>9</v>
      </c>
      <c r="D28" s="2">
        <v>280000</v>
      </c>
      <c r="E28" s="2">
        <v>150000</v>
      </c>
      <c r="F28" s="103"/>
      <c r="G28" s="103"/>
      <c r="H28" s="57" t="s">
        <v>206</v>
      </c>
      <c r="I28" s="60">
        <v>8</v>
      </c>
    </row>
    <row r="29" spans="1:9" x14ac:dyDescent="0.25">
      <c r="A29" s="64" t="s">
        <v>122</v>
      </c>
      <c r="B29" s="3" t="s">
        <v>123</v>
      </c>
      <c r="C29" s="3" t="s">
        <v>9</v>
      </c>
      <c r="D29" s="2">
        <v>410000</v>
      </c>
      <c r="E29" s="2">
        <v>120000</v>
      </c>
      <c r="F29" s="103"/>
      <c r="G29" s="103"/>
      <c r="H29" s="57" t="s">
        <v>205</v>
      </c>
      <c r="I29" s="60">
        <v>8</v>
      </c>
    </row>
    <row r="30" spans="1:9" x14ac:dyDescent="0.25">
      <c r="A30" s="64" t="s">
        <v>20</v>
      </c>
      <c r="B30" s="3" t="s">
        <v>211</v>
      </c>
      <c r="C30" s="3" t="s">
        <v>21</v>
      </c>
      <c r="D30" s="2">
        <v>415150</v>
      </c>
      <c r="E30" s="2">
        <v>140000</v>
      </c>
      <c r="F30" s="103"/>
      <c r="G30" s="103"/>
      <c r="H30" s="57" t="s">
        <v>205</v>
      </c>
      <c r="I30" s="60">
        <v>7.8888888888888893</v>
      </c>
    </row>
    <row r="31" spans="1:9" ht="30" x14ac:dyDescent="0.25">
      <c r="A31" s="64" t="s">
        <v>30</v>
      </c>
      <c r="B31" s="3" t="s">
        <v>31</v>
      </c>
      <c r="C31" s="3" t="s">
        <v>21</v>
      </c>
      <c r="D31" s="2">
        <v>324000</v>
      </c>
      <c r="E31" s="2">
        <v>80000</v>
      </c>
      <c r="F31" s="103"/>
      <c r="G31" s="103"/>
      <c r="H31" s="57" t="s">
        <v>205</v>
      </c>
      <c r="I31" s="60">
        <v>7.8888888888888893</v>
      </c>
    </row>
    <row r="32" spans="1:9" ht="45" x14ac:dyDescent="0.25">
      <c r="A32" s="64" t="s">
        <v>47</v>
      </c>
      <c r="B32" s="3" t="s">
        <v>48</v>
      </c>
      <c r="C32" s="3" t="s">
        <v>49</v>
      </c>
      <c r="D32" s="2">
        <v>428000</v>
      </c>
      <c r="E32" s="2">
        <v>218000</v>
      </c>
      <c r="F32" s="103"/>
      <c r="G32" s="103"/>
      <c r="H32" s="57" t="s">
        <v>206</v>
      </c>
      <c r="I32" s="60">
        <v>7.875</v>
      </c>
    </row>
    <row r="33" spans="1:9" ht="30" x14ac:dyDescent="0.25">
      <c r="A33" s="64" t="s">
        <v>84</v>
      </c>
      <c r="B33" s="3" t="s">
        <v>85</v>
      </c>
      <c r="C33" s="3" t="s">
        <v>71</v>
      </c>
      <c r="D33" s="2">
        <v>326000</v>
      </c>
      <c r="E33" s="2">
        <v>160000</v>
      </c>
      <c r="F33" s="103"/>
      <c r="G33" s="103"/>
      <c r="H33" s="57" t="s">
        <v>205</v>
      </c>
      <c r="I33" s="60">
        <v>7.7777777777777777</v>
      </c>
    </row>
    <row r="34" spans="1:9" ht="30" x14ac:dyDescent="0.25">
      <c r="A34" s="64" t="s">
        <v>64</v>
      </c>
      <c r="B34" s="3" t="s">
        <v>65</v>
      </c>
      <c r="C34" s="3" t="s">
        <v>9</v>
      </c>
      <c r="D34" s="2">
        <v>55000</v>
      </c>
      <c r="E34" s="2">
        <v>35000</v>
      </c>
      <c r="F34" s="103"/>
      <c r="G34" s="103"/>
      <c r="H34" s="57" t="s">
        <v>205</v>
      </c>
      <c r="I34" s="60">
        <v>7.75</v>
      </c>
    </row>
    <row r="35" spans="1:9" x14ac:dyDescent="0.25">
      <c r="A35" s="64" t="s">
        <v>24</v>
      </c>
      <c r="B35" s="3" t="s">
        <v>26</v>
      </c>
      <c r="C35" s="3" t="s">
        <v>9</v>
      </c>
      <c r="D35" s="2">
        <v>318000</v>
      </c>
      <c r="E35" s="2">
        <v>210000</v>
      </c>
      <c r="F35" s="103"/>
      <c r="G35" s="103"/>
      <c r="H35" s="57" t="s">
        <v>205</v>
      </c>
      <c r="I35" s="60">
        <v>7.5555555555555554</v>
      </c>
    </row>
    <row r="36" spans="1:9" ht="30" x14ac:dyDescent="0.25">
      <c r="A36" s="64" t="s">
        <v>101</v>
      </c>
      <c r="B36" s="3" t="s">
        <v>103</v>
      </c>
      <c r="C36" s="3" t="s">
        <v>18</v>
      </c>
      <c r="D36" s="2">
        <v>697000</v>
      </c>
      <c r="E36" s="2">
        <v>250000</v>
      </c>
      <c r="F36" s="103"/>
      <c r="G36" s="103"/>
      <c r="H36" s="57" t="s">
        <v>206</v>
      </c>
      <c r="I36" s="60">
        <v>7.5555555555555554</v>
      </c>
    </row>
    <row r="37" spans="1:9" ht="30" x14ac:dyDescent="0.25">
      <c r="A37" s="64" t="s">
        <v>139</v>
      </c>
      <c r="B37" s="3" t="s">
        <v>140</v>
      </c>
      <c r="C37" s="3" t="s">
        <v>9</v>
      </c>
      <c r="D37" s="2">
        <v>322000</v>
      </c>
      <c r="E37" s="2">
        <v>202000</v>
      </c>
      <c r="F37" s="103"/>
      <c r="G37" s="103"/>
      <c r="H37" s="57" t="s">
        <v>206</v>
      </c>
      <c r="I37" s="60">
        <v>7.4444444444444446</v>
      </c>
    </row>
    <row r="38" spans="1:9" ht="30" x14ac:dyDescent="0.25">
      <c r="A38" s="64" t="s">
        <v>57</v>
      </c>
      <c r="B38" s="3" t="s">
        <v>58</v>
      </c>
      <c r="C38" s="3" t="s">
        <v>3</v>
      </c>
      <c r="D38" s="2">
        <v>103000</v>
      </c>
      <c r="E38" s="2">
        <v>50000</v>
      </c>
      <c r="F38" s="103"/>
      <c r="G38" s="103"/>
      <c r="H38" s="57" t="s">
        <v>205</v>
      </c>
      <c r="I38" s="60">
        <v>7.375</v>
      </c>
    </row>
    <row r="39" spans="1:9" ht="36" customHeight="1" x14ac:dyDescent="0.25">
      <c r="A39" s="64" t="s">
        <v>191</v>
      </c>
      <c r="B39" s="3" t="s">
        <v>88</v>
      </c>
      <c r="C39" s="3" t="s">
        <v>71</v>
      </c>
      <c r="D39" s="2">
        <v>400000</v>
      </c>
      <c r="E39" s="2">
        <v>200000</v>
      </c>
      <c r="F39" s="103"/>
      <c r="G39" s="103"/>
      <c r="H39" s="57" t="s">
        <v>206</v>
      </c>
      <c r="I39" s="60">
        <v>7.333333333333333</v>
      </c>
    </row>
    <row r="40" spans="1:9" ht="30" customHeight="1" x14ac:dyDescent="0.25">
      <c r="A40" s="64" t="s">
        <v>47</v>
      </c>
      <c r="B40" s="3" t="s">
        <v>51</v>
      </c>
      <c r="C40" s="3" t="s">
        <v>49</v>
      </c>
      <c r="D40" s="2">
        <v>438000</v>
      </c>
      <c r="E40" s="2">
        <v>228000</v>
      </c>
      <c r="F40" s="103"/>
      <c r="G40" s="103"/>
      <c r="H40" s="57" t="s">
        <v>206</v>
      </c>
      <c r="I40" s="60">
        <v>7</v>
      </c>
    </row>
    <row r="41" spans="1:9" x14ac:dyDescent="0.25">
      <c r="A41" s="64" t="s">
        <v>137</v>
      </c>
      <c r="B41" s="3" t="s">
        <v>138</v>
      </c>
      <c r="C41" s="3" t="s">
        <v>9</v>
      </c>
      <c r="D41" s="2">
        <v>555000</v>
      </c>
      <c r="E41" s="2">
        <v>150000</v>
      </c>
      <c r="F41" s="103"/>
      <c r="G41" s="103"/>
      <c r="H41" s="57" t="s">
        <v>206</v>
      </c>
      <c r="I41" s="60">
        <v>7</v>
      </c>
    </row>
    <row r="42" spans="1:9" x14ac:dyDescent="0.25">
      <c r="A42" s="64" t="s">
        <v>20</v>
      </c>
      <c r="B42" s="3" t="s">
        <v>210</v>
      </c>
      <c r="C42" s="3" t="s">
        <v>21</v>
      </c>
      <c r="D42" s="2">
        <v>2335400</v>
      </c>
      <c r="E42" s="2">
        <v>495000</v>
      </c>
      <c r="F42" s="103"/>
      <c r="G42" s="103"/>
      <c r="H42" s="57" t="s">
        <v>206</v>
      </c>
      <c r="I42" s="60">
        <v>6.8888888888888893</v>
      </c>
    </row>
    <row r="43" spans="1:9" ht="30" x14ac:dyDescent="0.25">
      <c r="A43" s="64" t="s">
        <v>82</v>
      </c>
      <c r="B43" s="3" t="s">
        <v>83</v>
      </c>
      <c r="C43" s="3" t="s">
        <v>71</v>
      </c>
      <c r="D43" s="2">
        <v>271000</v>
      </c>
      <c r="E43" s="2">
        <v>180000</v>
      </c>
      <c r="F43" s="103"/>
      <c r="G43" s="103"/>
      <c r="H43" s="57" t="s">
        <v>206</v>
      </c>
      <c r="I43" s="60">
        <v>6.8888888888888893</v>
      </c>
    </row>
    <row r="44" spans="1:9" x14ac:dyDescent="0.25">
      <c r="A44" s="64" t="s">
        <v>135</v>
      </c>
      <c r="B44" s="3" t="s">
        <v>136</v>
      </c>
      <c r="C44" s="3" t="s">
        <v>9</v>
      </c>
      <c r="D44" s="2">
        <v>495450</v>
      </c>
      <c r="E44" s="2">
        <v>159450</v>
      </c>
      <c r="F44" s="103"/>
      <c r="G44" s="103"/>
      <c r="H44" s="57" t="s">
        <v>206</v>
      </c>
      <c r="I44" s="60">
        <v>6.8888888888888893</v>
      </c>
    </row>
    <row r="45" spans="1:9" ht="30" x14ac:dyDescent="0.25">
      <c r="A45" s="64" t="s">
        <v>128</v>
      </c>
      <c r="B45" s="3" t="s">
        <v>129</v>
      </c>
      <c r="C45" s="3" t="s">
        <v>18</v>
      </c>
      <c r="D45" s="2">
        <v>460000</v>
      </c>
      <c r="E45" s="2">
        <v>200000</v>
      </c>
      <c r="F45" s="103"/>
      <c r="G45" s="103"/>
      <c r="H45" s="57" t="s">
        <v>206</v>
      </c>
      <c r="I45" s="60">
        <v>6.7777777777777777</v>
      </c>
    </row>
    <row r="46" spans="1:9" ht="30" x14ac:dyDescent="0.25">
      <c r="A46" s="64" t="s">
        <v>170</v>
      </c>
      <c r="B46" s="3" t="s">
        <v>172</v>
      </c>
      <c r="C46" s="3" t="s">
        <v>18</v>
      </c>
      <c r="D46" s="2">
        <v>135000</v>
      </c>
      <c r="E46" s="2">
        <v>65000</v>
      </c>
      <c r="F46" s="103"/>
      <c r="G46" s="103"/>
      <c r="H46" s="57" t="s">
        <v>205</v>
      </c>
      <c r="I46" s="60">
        <v>6.75</v>
      </c>
    </row>
    <row r="47" spans="1:9" ht="30" x14ac:dyDescent="0.25">
      <c r="A47" s="64" t="s">
        <v>139</v>
      </c>
      <c r="B47" s="3" t="s">
        <v>141</v>
      </c>
      <c r="C47" s="3" t="s">
        <v>9</v>
      </c>
      <c r="D47" s="2">
        <v>237000</v>
      </c>
      <c r="E47" s="2">
        <v>125000</v>
      </c>
      <c r="F47" s="103"/>
      <c r="G47" s="103"/>
      <c r="H47" s="57" t="s">
        <v>206</v>
      </c>
      <c r="I47" s="60">
        <v>6.666666666666667</v>
      </c>
    </row>
    <row r="48" spans="1:9" x14ac:dyDescent="0.25">
      <c r="A48" s="64" t="s">
        <v>120</v>
      </c>
      <c r="B48" s="3" t="s">
        <v>121</v>
      </c>
      <c r="C48" s="3" t="s">
        <v>9</v>
      </c>
      <c r="D48" s="2">
        <v>342000</v>
      </c>
      <c r="E48" s="2">
        <v>180000</v>
      </c>
      <c r="F48" s="103"/>
      <c r="G48" s="103"/>
      <c r="H48" s="57" t="s">
        <v>206</v>
      </c>
      <c r="I48" s="60">
        <v>6.4444444444444446</v>
      </c>
    </row>
    <row r="49" spans="1:9" x14ac:dyDescent="0.25">
      <c r="A49" s="64" t="s">
        <v>155</v>
      </c>
      <c r="B49" s="3" t="s">
        <v>156</v>
      </c>
      <c r="C49" s="3" t="s">
        <v>71</v>
      </c>
      <c r="D49" s="2">
        <v>160000</v>
      </c>
      <c r="E49" s="2">
        <v>80000</v>
      </c>
      <c r="F49" s="103"/>
      <c r="G49" s="103"/>
      <c r="H49" s="57" t="s">
        <v>206</v>
      </c>
      <c r="I49" s="60">
        <v>6.4444444444444446</v>
      </c>
    </row>
    <row r="50" spans="1:9" ht="30.75" customHeight="1" x14ac:dyDescent="0.25">
      <c r="A50" s="64" t="s">
        <v>130</v>
      </c>
      <c r="B50" s="4" t="s">
        <v>178</v>
      </c>
      <c r="C50" s="3" t="s">
        <v>3</v>
      </c>
      <c r="D50" s="2">
        <v>145000</v>
      </c>
      <c r="E50" s="2">
        <v>68000</v>
      </c>
      <c r="F50" s="103"/>
      <c r="G50" s="103"/>
      <c r="H50" s="57" t="s">
        <v>205</v>
      </c>
      <c r="I50" s="60">
        <v>6.333333333333333</v>
      </c>
    </row>
    <row r="51" spans="1:9" ht="30" x14ac:dyDescent="0.25">
      <c r="A51" s="64" t="s">
        <v>170</v>
      </c>
      <c r="B51" s="3" t="s">
        <v>171</v>
      </c>
      <c r="C51" s="3" t="s">
        <v>18</v>
      </c>
      <c r="D51" s="2">
        <v>320000</v>
      </c>
      <c r="E51" s="2">
        <v>160000</v>
      </c>
      <c r="F51" s="103"/>
      <c r="G51" s="103"/>
      <c r="H51" s="57" t="s">
        <v>205</v>
      </c>
      <c r="I51" s="60">
        <v>6.125</v>
      </c>
    </row>
    <row r="52" spans="1:9" x14ac:dyDescent="0.25">
      <c r="A52" s="64" t="s">
        <v>11</v>
      </c>
      <c r="B52" s="3" t="s">
        <v>12</v>
      </c>
      <c r="C52" s="3" t="s">
        <v>212</v>
      </c>
      <c r="D52" s="2">
        <v>358000</v>
      </c>
      <c r="E52" s="2">
        <v>100000</v>
      </c>
      <c r="F52" s="103"/>
      <c r="G52" s="103"/>
      <c r="H52" s="57" t="s">
        <v>205</v>
      </c>
      <c r="I52" s="60">
        <v>6.1111111111111107</v>
      </c>
    </row>
    <row r="53" spans="1:9" ht="30" x14ac:dyDescent="0.25">
      <c r="A53" s="64" t="s">
        <v>86</v>
      </c>
      <c r="B53" s="3" t="s">
        <v>87</v>
      </c>
      <c r="C53" s="3" t="s">
        <v>71</v>
      </c>
      <c r="D53" s="2">
        <v>688000</v>
      </c>
      <c r="E53" s="2">
        <v>278000</v>
      </c>
      <c r="F53" s="103"/>
      <c r="G53" s="103"/>
      <c r="H53" s="57" t="s">
        <v>206</v>
      </c>
      <c r="I53" s="60">
        <v>6.1111111111111107</v>
      </c>
    </row>
    <row r="54" spans="1:9" ht="30" x14ac:dyDescent="0.25">
      <c r="A54" s="64" t="s">
        <v>175</v>
      </c>
      <c r="B54" s="3" t="s">
        <v>176</v>
      </c>
      <c r="C54" s="3" t="s">
        <v>18</v>
      </c>
      <c r="D54" s="2">
        <v>658865</v>
      </c>
      <c r="E54" s="2">
        <v>154000</v>
      </c>
      <c r="F54" s="103"/>
      <c r="G54" s="103"/>
      <c r="H54" s="57" t="s">
        <v>206</v>
      </c>
      <c r="I54" s="60">
        <v>5.8888888888888893</v>
      </c>
    </row>
    <row r="55" spans="1:9" ht="30" x14ac:dyDescent="0.25">
      <c r="A55" s="64" t="s">
        <v>130</v>
      </c>
      <c r="B55" s="3" t="s">
        <v>132</v>
      </c>
      <c r="C55" s="3" t="s">
        <v>3</v>
      </c>
      <c r="D55" s="2">
        <v>252700</v>
      </c>
      <c r="E55" s="2">
        <v>80000</v>
      </c>
      <c r="F55" s="103"/>
      <c r="G55" s="103"/>
      <c r="H55" s="57" t="s">
        <v>206</v>
      </c>
      <c r="I55" s="60">
        <v>5.7777777777777777</v>
      </c>
    </row>
    <row r="56" spans="1:9" ht="30" x14ac:dyDescent="0.25">
      <c r="A56" s="64" t="s">
        <v>124</v>
      </c>
      <c r="B56" s="3" t="s">
        <v>125</v>
      </c>
      <c r="C56" s="3" t="s">
        <v>18</v>
      </c>
      <c r="D56" s="2">
        <v>300000</v>
      </c>
      <c r="E56" s="2">
        <v>138000</v>
      </c>
      <c r="F56" s="103"/>
      <c r="G56" s="103"/>
      <c r="H56" s="57" t="s">
        <v>205</v>
      </c>
      <c r="I56" s="60">
        <v>5.666666666666667</v>
      </c>
    </row>
    <row r="57" spans="1:9" ht="30" x14ac:dyDescent="0.25">
      <c r="A57" s="64" t="s">
        <v>52</v>
      </c>
      <c r="B57" s="3" t="s">
        <v>54</v>
      </c>
      <c r="C57" s="3" t="s">
        <v>18</v>
      </c>
      <c r="D57" s="2">
        <v>295500</v>
      </c>
      <c r="E57" s="2">
        <v>71000</v>
      </c>
      <c r="F57" s="103"/>
      <c r="G57" s="103"/>
      <c r="H57" s="57" t="s">
        <v>206</v>
      </c>
      <c r="I57" s="60">
        <v>5.5555555555555554</v>
      </c>
    </row>
    <row r="58" spans="1:9" ht="30" x14ac:dyDescent="0.25">
      <c r="A58" s="64" t="s">
        <v>93</v>
      </c>
      <c r="B58" s="3" t="s">
        <v>94</v>
      </c>
      <c r="C58" s="3" t="s">
        <v>49</v>
      </c>
      <c r="D58" s="2">
        <v>316000</v>
      </c>
      <c r="E58" s="2">
        <v>148000</v>
      </c>
      <c r="F58" s="103"/>
      <c r="G58" s="103"/>
      <c r="H58" s="57" t="s">
        <v>206</v>
      </c>
      <c r="I58" s="60">
        <v>5.5555555555555554</v>
      </c>
    </row>
    <row r="59" spans="1:9" x14ac:dyDescent="0.25">
      <c r="A59" s="64" t="s">
        <v>133</v>
      </c>
      <c r="B59" s="3" t="s">
        <v>134</v>
      </c>
      <c r="C59" s="3" t="s">
        <v>9</v>
      </c>
      <c r="D59" s="2">
        <v>554000</v>
      </c>
      <c r="E59" s="2">
        <v>320000</v>
      </c>
      <c r="F59" s="103"/>
      <c r="G59" s="103"/>
      <c r="H59" s="57" t="s">
        <v>206</v>
      </c>
      <c r="I59" s="60">
        <v>5.5555555555555554</v>
      </c>
    </row>
    <row r="60" spans="1:9" ht="30" x14ac:dyDescent="0.25">
      <c r="A60" s="64" t="s">
        <v>105</v>
      </c>
      <c r="B60" s="3" t="s">
        <v>107</v>
      </c>
      <c r="C60" s="3" t="s">
        <v>3</v>
      </c>
      <c r="D60" s="2">
        <v>600000</v>
      </c>
      <c r="E60" s="2">
        <v>300000</v>
      </c>
      <c r="F60" s="103"/>
      <c r="G60" s="103"/>
      <c r="H60" s="57" t="s">
        <v>207</v>
      </c>
      <c r="I60" s="60">
        <v>5.333333333333333</v>
      </c>
    </row>
    <row r="61" spans="1:9" ht="33" customHeight="1" x14ac:dyDescent="0.25">
      <c r="A61" s="64" t="s">
        <v>67</v>
      </c>
      <c r="B61" s="3" t="s">
        <v>68</v>
      </c>
      <c r="C61" s="3" t="s">
        <v>15</v>
      </c>
      <c r="D61" s="2">
        <v>652200</v>
      </c>
      <c r="E61" s="2">
        <v>326100</v>
      </c>
      <c r="F61" s="103"/>
      <c r="G61" s="103"/>
      <c r="H61" s="57" t="s">
        <v>207</v>
      </c>
      <c r="I61" s="60">
        <v>5.2222222222222223</v>
      </c>
    </row>
    <row r="62" spans="1:9" ht="30" x14ac:dyDescent="0.25">
      <c r="A62" s="64" t="s">
        <v>146</v>
      </c>
      <c r="B62" s="3" t="s">
        <v>147</v>
      </c>
      <c r="C62" s="3" t="s">
        <v>9</v>
      </c>
      <c r="D62" s="2">
        <v>461000</v>
      </c>
      <c r="E62" s="2">
        <v>230000</v>
      </c>
      <c r="F62" s="103"/>
      <c r="G62" s="103"/>
      <c r="H62" s="57" t="s">
        <v>206</v>
      </c>
      <c r="I62" s="60">
        <v>5.125</v>
      </c>
    </row>
    <row r="63" spans="1:9" ht="30" x14ac:dyDescent="0.25">
      <c r="A63" s="64" t="s">
        <v>95</v>
      </c>
      <c r="B63" s="3" t="s">
        <v>96</v>
      </c>
      <c r="C63" s="3" t="s">
        <v>18</v>
      </c>
      <c r="D63" s="2">
        <v>906000</v>
      </c>
      <c r="E63" s="2">
        <v>286000</v>
      </c>
      <c r="F63" s="103"/>
      <c r="G63" s="103"/>
      <c r="H63" s="57" t="s">
        <v>206</v>
      </c>
      <c r="I63" s="60">
        <v>5.1111111111111107</v>
      </c>
    </row>
    <row r="64" spans="1:9" ht="30" x14ac:dyDescent="0.25">
      <c r="A64" s="64" t="s">
        <v>116</v>
      </c>
      <c r="B64" s="3" t="s">
        <v>117</v>
      </c>
      <c r="C64" s="3" t="s">
        <v>71</v>
      </c>
      <c r="D64" s="2">
        <v>350000</v>
      </c>
      <c r="E64" s="2">
        <v>220000</v>
      </c>
      <c r="F64" s="103"/>
      <c r="G64" s="103"/>
      <c r="H64" s="57" t="s">
        <v>206</v>
      </c>
      <c r="I64" s="60">
        <v>5</v>
      </c>
    </row>
    <row r="65" spans="1:9" x14ac:dyDescent="0.25">
      <c r="A65" s="64" t="s">
        <v>41</v>
      </c>
      <c r="B65" s="3" t="s">
        <v>209</v>
      </c>
      <c r="C65" s="3" t="s">
        <v>42</v>
      </c>
      <c r="D65" s="2">
        <v>319800</v>
      </c>
      <c r="E65" s="2">
        <v>135000</v>
      </c>
      <c r="F65" s="103"/>
      <c r="G65" s="103"/>
      <c r="H65" s="57" t="s">
        <v>205</v>
      </c>
      <c r="I65" s="60">
        <v>4.8888888888888893</v>
      </c>
    </row>
    <row r="66" spans="1:9" ht="30" x14ac:dyDescent="0.25">
      <c r="A66" s="64" t="s">
        <v>114</v>
      </c>
      <c r="B66" s="3" t="s">
        <v>115</v>
      </c>
      <c r="C66" s="3" t="s">
        <v>21</v>
      </c>
      <c r="D66" s="2">
        <v>620000</v>
      </c>
      <c r="E66" s="2">
        <v>295000</v>
      </c>
      <c r="F66" s="103"/>
      <c r="G66" s="103"/>
      <c r="H66" s="57" t="s">
        <v>206</v>
      </c>
      <c r="I66" s="60">
        <v>4.8888888888888893</v>
      </c>
    </row>
    <row r="67" spans="1:9" x14ac:dyDescent="0.25">
      <c r="A67" s="64" t="s">
        <v>97</v>
      </c>
      <c r="B67" s="3" t="s">
        <v>98</v>
      </c>
      <c r="C67" s="3" t="s">
        <v>21</v>
      </c>
      <c r="D67" s="2">
        <v>875000</v>
      </c>
      <c r="E67" s="2">
        <v>320000</v>
      </c>
      <c r="F67" s="103"/>
      <c r="G67" s="103"/>
      <c r="H67" s="57" t="s">
        <v>206</v>
      </c>
      <c r="I67" s="60">
        <v>4.7777777777777777</v>
      </c>
    </row>
    <row r="68" spans="1:9" ht="30" x14ac:dyDescent="0.25">
      <c r="A68" s="64" t="s">
        <v>152</v>
      </c>
      <c r="B68" s="3" t="s">
        <v>154</v>
      </c>
      <c r="C68" s="3" t="s">
        <v>18</v>
      </c>
      <c r="D68" s="2">
        <v>175000</v>
      </c>
      <c r="E68" s="2">
        <v>87500</v>
      </c>
      <c r="F68" s="103"/>
      <c r="G68" s="103"/>
      <c r="H68" s="57" t="s">
        <v>205</v>
      </c>
      <c r="I68" s="60">
        <v>4.7777777777777777</v>
      </c>
    </row>
    <row r="69" spans="1:9" x14ac:dyDescent="0.25">
      <c r="A69" s="64" t="s">
        <v>157</v>
      </c>
      <c r="B69" s="3" t="s">
        <v>158</v>
      </c>
      <c r="C69" s="3" t="s">
        <v>9</v>
      </c>
      <c r="D69" s="2">
        <v>400000</v>
      </c>
      <c r="E69" s="2">
        <v>270000</v>
      </c>
      <c r="F69" s="103">
        <v>100000</v>
      </c>
      <c r="G69" s="103"/>
      <c r="H69" s="57" t="s">
        <v>206</v>
      </c>
      <c r="I69" s="60">
        <v>4.666666666666667</v>
      </c>
    </row>
    <row r="70" spans="1:9" ht="30" x14ac:dyDescent="0.25">
      <c r="A70" s="64" t="s">
        <v>159</v>
      </c>
      <c r="B70" s="3" t="s">
        <v>160</v>
      </c>
      <c r="C70" s="3" t="s">
        <v>18</v>
      </c>
      <c r="D70" s="2"/>
      <c r="E70" s="2">
        <v>150000</v>
      </c>
      <c r="F70" s="103"/>
      <c r="G70" s="103"/>
      <c r="H70" s="57" t="s">
        <v>208</v>
      </c>
      <c r="I70" s="60">
        <v>4.4444444444444446</v>
      </c>
    </row>
    <row r="71" spans="1:9" ht="30" x14ac:dyDescent="0.25">
      <c r="A71" s="64" t="s">
        <v>194</v>
      </c>
      <c r="B71" s="3" t="s">
        <v>195</v>
      </c>
      <c r="C71" s="3" t="s">
        <v>18</v>
      </c>
      <c r="D71" s="2">
        <v>895415</v>
      </c>
      <c r="E71" s="2">
        <v>220000</v>
      </c>
      <c r="F71" s="103"/>
      <c r="G71" s="103"/>
      <c r="H71" s="57" t="s">
        <v>207</v>
      </c>
      <c r="I71" s="60">
        <v>4.2222222222222223</v>
      </c>
    </row>
    <row r="72" spans="1:9" x14ac:dyDescent="0.25">
      <c r="A72" s="64" t="s">
        <v>150</v>
      </c>
      <c r="B72" s="3" t="s">
        <v>151</v>
      </c>
      <c r="C72" s="3" t="s">
        <v>9</v>
      </c>
      <c r="D72" s="2">
        <v>421000</v>
      </c>
      <c r="E72" s="2">
        <v>285000</v>
      </c>
      <c r="F72" s="103"/>
      <c r="G72" s="103"/>
      <c r="H72" s="57" t="s">
        <v>207</v>
      </c>
      <c r="I72" s="60">
        <v>4.1111111111111107</v>
      </c>
    </row>
    <row r="73" spans="1:9" ht="30" x14ac:dyDescent="0.25">
      <c r="A73" s="64" t="s">
        <v>167</v>
      </c>
      <c r="B73" s="3" t="s">
        <v>179</v>
      </c>
      <c r="C73" s="3" t="s">
        <v>21</v>
      </c>
      <c r="D73" s="2">
        <v>645000</v>
      </c>
      <c r="E73" s="2">
        <v>225000</v>
      </c>
      <c r="F73" s="103"/>
      <c r="G73" s="103"/>
      <c r="H73" s="57" t="s">
        <v>206</v>
      </c>
      <c r="I73" s="60">
        <v>4</v>
      </c>
    </row>
    <row r="74" spans="1:9" x14ac:dyDescent="0.25">
      <c r="A74" s="64" t="s">
        <v>39</v>
      </c>
      <c r="B74" s="3" t="s">
        <v>40</v>
      </c>
      <c r="C74" s="3" t="s">
        <v>21</v>
      </c>
      <c r="D74" s="2">
        <v>270000</v>
      </c>
      <c r="E74" s="2">
        <v>135000</v>
      </c>
      <c r="F74" s="103"/>
      <c r="G74" s="103"/>
      <c r="H74" s="57" t="s">
        <v>205</v>
      </c>
      <c r="I74" s="60">
        <v>3.8888888888888888</v>
      </c>
    </row>
    <row r="75" spans="1:9" ht="30" x14ac:dyDescent="0.25">
      <c r="A75" s="64" t="s">
        <v>152</v>
      </c>
      <c r="B75" s="3" t="s">
        <v>153</v>
      </c>
      <c r="C75" s="3" t="s">
        <v>18</v>
      </c>
      <c r="D75" s="2">
        <v>140000</v>
      </c>
      <c r="E75" s="2">
        <v>70000</v>
      </c>
      <c r="F75" s="103"/>
      <c r="G75" s="103"/>
      <c r="H75" s="57" t="s">
        <v>205</v>
      </c>
      <c r="I75" s="60">
        <v>3.8888888888888888</v>
      </c>
    </row>
    <row r="76" spans="1:9" ht="30" x14ac:dyDescent="0.25">
      <c r="A76" s="64" t="s">
        <v>52</v>
      </c>
      <c r="B76" s="3" t="s">
        <v>53</v>
      </c>
      <c r="C76" s="3" t="s">
        <v>18</v>
      </c>
      <c r="D76" s="2">
        <v>245000</v>
      </c>
      <c r="E76" s="2">
        <v>67000</v>
      </c>
      <c r="F76" s="103"/>
      <c r="G76" s="103"/>
      <c r="H76" s="57" t="s">
        <v>206</v>
      </c>
      <c r="I76" s="60">
        <v>3.7777777777777777</v>
      </c>
    </row>
    <row r="77" spans="1:9" ht="30" x14ac:dyDescent="0.25">
      <c r="A77" s="64" t="s">
        <v>148</v>
      </c>
      <c r="B77" s="3" t="s">
        <v>149</v>
      </c>
      <c r="C77" s="3" t="s">
        <v>71</v>
      </c>
      <c r="D77" s="2">
        <v>210000</v>
      </c>
      <c r="E77" s="2">
        <v>147000</v>
      </c>
      <c r="F77" s="103"/>
      <c r="G77" s="103"/>
      <c r="H77" s="57" t="s">
        <v>205</v>
      </c>
      <c r="I77" s="60">
        <v>3.7777777777777777</v>
      </c>
    </row>
    <row r="78" spans="1:9" x14ac:dyDescent="0.25">
      <c r="A78" s="64" t="s">
        <v>192</v>
      </c>
      <c r="B78" s="3" t="s">
        <v>193</v>
      </c>
      <c r="C78" s="3" t="s">
        <v>3</v>
      </c>
      <c r="D78" s="2">
        <v>223000</v>
      </c>
      <c r="E78" s="2">
        <v>123000</v>
      </c>
      <c r="F78" s="103"/>
      <c r="G78" s="103"/>
      <c r="H78" s="57" t="s">
        <v>205</v>
      </c>
      <c r="I78" s="60">
        <v>3.7777777777777777</v>
      </c>
    </row>
    <row r="79" spans="1:9" ht="30" x14ac:dyDescent="0.25">
      <c r="A79" s="64" t="s">
        <v>16</v>
      </c>
      <c r="B79" s="3" t="s">
        <v>19</v>
      </c>
      <c r="C79" s="3" t="s">
        <v>18</v>
      </c>
      <c r="D79" s="2">
        <v>339000</v>
      </c>
      <c r="E79" s="2">
        <v>82200</v>
      </c>
      <c r="F79" s="103"/>
      <c r="G79" s="103"/>
      <c r="H79" s="57" t="s">
        <v>206</v>
      </c>
      <c r="I79" s="60">
        <v>3.6666666666666665</v>
      </c>
    </row>
    <row r="80" spans="1:9" ht="15.75" thickBot="1" x14ac:dyDescent="0.3">
      <c r="A80" s="65" t="s">
        <v>76</v>
      </c>
      <c r="B80" s="22" t="s">
        <v>77</v>
      </c>
      <c r="C80" s="22" t="s">
        <v>21</v>
      </c>
      <c r="D80" s="23">
        <v>453500</v>
      </c>
      <c r="E80" s="23">
        <v>150000</v>
      </c>
      <c r="F80" s="104"/>
      <c r="G80" s="104"/>
      <c r="H80" s="58" t="s">
        <v>207</v>
      </c>
      <c r="I80" s="61">
        <v>3.4444444444444446</v>
      </c>
    </row>
    <row r="81" spans="1:9" ht="19.5" thickBot="1" x14ac:dyDescent="0.35">
      <c r="A81" s="39" t="s">
        <v>6</v>
      </c>
      <c r="B81" s="40"/>
      <c r="C81" s="41"/>
      <c r="D81" s="42"/>
      <c r="E81" s="42"/>
      <c r="F81" s="105"/>
      <c r="G81" s="105"/>
      <c r="H81" s="43"/>
      <c r="I81" s="138"/>
    </row>
    <row r="82" spans="1:9" ht="30" x14ac:dyDescent="0.25">
      <c r="A82" s="66" t="s">
        <v>59</v>
      </c>
      <c r="B82" s="67" t="s">
        <v>60</v>
      </c>
      <c r="C82" s="67" t="s">
        <v>61</v>
      </c>
      <c r="D82" s="68">
        <v>228800</v>
      </c>
      <c r="E82" s="68">
        <v>112800</v>
      </c>
      <c r="F82" s="106"/>
      <c r="G82" s="106"/>
      <c r="H82" s="69" t="s">
        <v>205</v>
      </c>
      <c r="I82" s="59">
        <v>9</v>
      </c>
    </row>
    <row r="83" spans="1:9" ht="30" x14ac:dyDescent="0.25">
      <c r="A83" s="74" t="s">
        <v>4</v>
      </c>
      <c r="B83" s="75" t="s">
        <v>180</v>
      </c>
      <c r="C83" s="75" t="s">
        <v>5</v>
      </c>
      <c r="D83" s="76">
        <v>1462400</v>
      </c>
      <c r="E83" s="76">
        <v>909400</v>
      </c>
      <c r="F83" s="107">
        <v>804400</v>
      </c>
      <c r="G83" s="107">
        <v>623000</v>
      </c>
      <c r="H83" s="77" t="s">
        <v>206</v>
      </c>
      <c r="I83" s="60">
        <v>8.6666666666666661</v>
      </c>
    </row>
    <row r="84" spans="1:9" ht="30" x14ac:dyDescent="0.25">
      <c r="A84" s="74" t="s">
        <v>22</v>
      </c>
      <c r="B84" s="75" t="s">
        <v>23</v>
      </c>
      <c r="C84" s="75" t="s">
        <v>9</v>
      </c>
      <c r="D84" s="76">
        <v>117000</v>
      </c>
      <c r="E84" s="76">
        <v>80000</v>
      </c>
      <c r="F84" s="107"/>
      <c r="G84" s="107"/>
      <c r="H84" s="77" t="s">
        <v>205</v>
      </c>
      <c r="I84" s="60">
        <v>8.5</v>
      </c>
    </row>
    <row r="85" spans="1:9" x14ac:dyDescent="0.25">
      <c r="A85" s="74" t="s">
        <v>126</v>
      </c>
      <c r="B85" s="75" t="s">
        <v>127</v>
      </c>
      <c r="C85" s="75" t="s">
        <v>9</v>
      </c>
      <c r="D85" s="76">
        <v>787000</v>
      </c>
      <c r="E85" s="76">
        <v>430000</v>
      </c>
      <c r="F85" s="107"/>
      <c r="G85" s="107"/>
      <c r="H85" s="77" t="s">
        <v>207</v>
      </c>
      <c r="I85" s="60">
        <v>8.25</v>
      </c>
    </row>
    <row r="86" spans="1:9" ht="30" x14ac:dyDescent="0.25">
      <c r="A86" s="74" t="s">
        <v>69</v>
      </c>
      <c r="B86" s="75" t="s">
        <v>70</v>
      </c>
      <c r="C86" s="75" t="s">
        <v>71</v>
      </c>
      <c r="D86" s="76">
        <v>1508000</v>
      </c>
      <c r="E86" s="76">
        <v>900000</v>
      </c>
      <c r="F86" s="107"/>
      <c r="G86" s="107"/>
      <c r="H86" s="77" t="s">
        <v>206</v>
      </c>
      <c r="I86" s="60">
        <v>8.2222222222222214</v>
      </c>
    </row>
    <row r="87" spans="1:9" ht="30" x14ac:dyDescent="0.25">
      <c r="A87" s="74" t="s">
        <v>189</v>
      </c>
      <c r="B87" s="75" t="s">
        <v>190</v>
      </c>
      <c r="C87" s="75" t="s">
        <v>71</v>
      </c>
      <c r="D87" s="76">
        <v>602000</v>
      </c>
      <c r="E87" s="76">
        <v>421000</v>
      </c>
      <c r="F87" s="107"/>
      <c r="G87" s="107"/>
      <c r="H87" s="77" t="s">
        <v>206</v>
      </c>
      <c r="I87" s="60">
        <v>8.125</v>
      </c>
    </row>
    <row r="88" spans="1:9" ht="30" x14ac:dyDescent="0.25">
      <c r="A88" s="74" t="s">
        <v>99</v>
      </c>
      <c r="B88" s="75" t="s">
        <v>100</v>
      </c>
      <c r="C88" s="75" t="s">
        <v>49</v>
      </c>
      <c r="D88" s="76">
        <v>1432840</v>
      </c>
      <c r="E88" s="76">
        <v>920000</v>
      </c>
      <c r="F88" s="107"/>
      <c r="G88" s="107"/>
      <c r="H88" s="77" t="s">
        <v>206</v>
      </c>
      <c r="I88" s="60">
        <v>8.1111111111111107</v>
      </c>
    </row>
    <row r="89" spans="1:9" x14ac:dyDescent="0.25">
      <c r="A89" s="74" t="s">
        <v>168</v>
      </c>
      <c r="B89" s="75" t="s">
        <v>169</v>
      </c>
      <c r="C89" s="75" t="s">
        <v>9</v>
      </c>
      <c r="D89" s="76">
        <v>140000</v>
      </c>
      <c r="E89" s="76">
        <v>90000</v>
      </c>
      <c r="F89" s="107"/>
      <c r="G89" s="107"/>
      <c r="H89" s="77" t="s">
        <v>205</v>
      </c>
      <c r="I89" s="60">
        <v>7.666666666666667</v>
      </c>
    </row>
    <row r="90" spans="1:9" ht="20.25" customHeight="1" x14ac:dyDescent="0.25">
      <c r="A90" s="74" t="s">
        <v>34</v>
      </c>
      <c r="B90" s="75" t="s">
        <v>35</v>
      </c>
      <c r="C90" s="75" t="s">
        <v>9</v>
      </c>
      <c r="D90" s="76">
        <v>2020000</v>
      </c>
      <c r="E90" s="76">
        <v>505000</v>
      </c>
      <c r="F90" s="107"/>
      <c r="G90" s="107"/>
      <c r="H90" s="77" t="s">
        <v>206</v>
      </c>
      <c r="I90" s="60">
        <v>7.5555555555555554</v>
      </c>
    </row>
    <row r="91" spans="1:9" ht="19.5" customHeight="1" x14ac:dyDescent="0.25">
      <c r="A91" s="74" t="s">
        <v>62</v>
      </c>
      <c r="B91" s="75" t="s">
        <v>63</v>
      </c>
      <c r="C91" s="75" t="s">
        <v>9</v>
      </c>
      <c r="D91" s="76">
        <v>1112000</v>
      </c>
      <c r="E91" s="76">
        <v>450000</v>
      </c>
      <c r="F91" s="107"/>
      <c r="G91" s="107"/>
      <c r="H91" s="77" t="s">
        <v>206</v>
      </c>
      <c r="I91" s="60">
        <v>7.5</v>
      </c>
    </row>
    <row r="92" spans="1:9" ht="30" x14ac:dyDescent="0.25">
      <c r="A92" s="74" t="s">
        <v>37</v>
      </c>
      <c r="B92" s="75" t="s">
        <v>38</v>
      </c>
      <c r="C92" s="75" t="s">
        <v>9</v>
      </c>
      <c r="D92" s="76">
        <v>959000</v>
      </c>
      <c r="E92" s="76">
        <v>595000</v>
      </c>
      <c r="F92" s="107"/>
      <c r="G92" s="107"/>
      <c r="H92" s="77" t="s">
        <v>206</v>
      </c>
      <c r="I92" s="60">
        <v>7.4444444444444446</v>
      </c>
    </row>
    <row r="93" spans="1:9" ht="31.5" x14ac:dyDescent="0.25">
      <c r="A93" s="82" t="s">
        <v>196</v>
      </c>
      <c r="B93" s="83" t="s">
        <v>197</v>
      </c>
      <c r="C93" s="83" t="s">
        <v>9</v>
      </c>
      <c r="D93" s="113">
        <v>243000</v>
      </c>
      <c r="E93" s="113">
        <v>150000</v>
      </c>
      <c r="F93" s="108"/>
      <c r="G93" s="108"/>
      <c r="H93" s="84" t="s">
        <v>206</v>
      </c>
      <c r="I93" s="60">
        <v>7.4444444444444446</v>
      </c>
    </row>
    <row r="94" spans="1:9" ht="19.5" customHeight="1" x14ac:dyDescent="0.25">
      <c r="A94" s="66" t="s">
        <v>24</v>
      </c>
      <c r="B94" s="67" t="s">
        <v>25</v>
      </c>
      <c r="C94" s="67" t="s">
        <v>9</v>
      </c>
      <c r="D94" s="68">
        <v>3728000</v>
      </c>
      <c r="E94" s="68">
        <v>2100000</v>
      </c>
      <c r="F94" s="106">
        <v>2115000</v>
      </c>
      <c r="G94" s="106">
        <v>2143000</v>
      </c>
      <c r="H94" s="77" t="s">
        <v>206</v>
      </c>
      <c r="I94" s="60">
        <v>7.333333333333333</v>
      </c>
    </row>
    <row r="95" spans="1:9" ht="30" x14ac:dyDescent="0.25">
      <c r="A95" s="74" t="s">
        <v>105</v>
      </c>
      <c r="B95" s="75" t="s">
        <v>106</v>
      </c>
      <c r="C95" s="75" t="s">
        <v>3</v>
      </c>
      <c r="D95" s="76">
        <v>285000</v>
      </c>
      <c r="E95" s="76">
        <v>195000</v>
      </c>
      <c r="F95" s="107"/>
      <c r="G95" s="107"/>
      <c r="H95" s="77" t="s">
        <v>205</v>
      </c>
      <c r="I95" s="60">
        <v>7.2222222222222223</v>
      </c>
    </row>
    <row r="96" spans="1:9" x14ac:dyDescent="0.25">
      <c r="A96" s="74" t="s">
        <v>110</v>
      </c>
      <c r="B96" s="75" t="s">
        <v>111</v>
      </c>
      <c r="C96" s="75" t="s">
        <v>213</v>
      </c>
      <c r="D96" s="76">
        <v>668000</v>
      </c>
      <c r="E96" s="76">
        <v>315000</v>
      </c>
      <c r="F96" s="107"/>
      <c r="G96" s="107"/>
      <c r="H96" s="77" t="s">
        <v>206</v>
      </c>
      <c r="I96" s="60">
        <v>6.8888888888888893</v>
      </c>
    </row>
    <row r="97" spans="1:9" x14ac:dyDescent="0.25">
      <c r="A97" s="74" t="s">
        <v>91</v>
      </c>
      <c r="B97" s="75" t="s">
        <v>92</v>
      </c>
      <c r="C97" s="75" t="s">
        <v>9</v>
      </c>
      <c r="D97" s="76">
        <v>150000</v>
      </c>
      <c r="E97" s="76">
        <v>105000</v>
      </c>
      <c r="F97" s="107">
        <v>161000</v>
      </c>
      <c r="G97" s="107">
        <v>161000</v>
      </c>
      <c r="H97" s="77" t="s">
        <v>205</v>
      </c>
      <c r="I97" s="60">
        <v>6.666666666666667</v>
      </c>
    </row>
    <row r="98" spans="1:9" ht="15.75" x14ac:dyDescent="0.25">
      <c r="A98" s="82" t="s">
        <v>201</v>
      </c>
      <c r="B98" s="89" t="s">
        <v>202</v>
      </c>
      <c r="C98" s="83" t="s">
        <v>21</v>
      </c>
      <c r="D98" s="112">
        <v>697000</v>
      </c>
      <c r="E98" s="112">
        <v>297000</v>
      </c>
      <c r="F98" s="109"/>
      <c r="G98" s="109"/>
      <c r="H98" s="77" t="s">
        <v>206</v>
      </c>
      <c r="I98" s="60">
        <v>6.4444444444444446</v>
      </c>
    </row>
    <row r="99" spans="1:9" x14ac:dyDescent="0.25">
      <c r="A99" s="74" t="s">
        <v>27</v>
      </c>
      <c r="B99" s="75" t="s">
        <v>177</v>
      </c>
      <c r="C99" s="75" t="s">
        <v>9</v>
      </c>
      <c r="D99" s="76">
        <v>2053000</v>
      </c>
      <c r="E99" s="76">
        <v>800000</v>
      </c>
      <c r="F99" s="107"/>
      <c r="G99" s="107"/>
      <c r="H99" s="77" t="s">
        <v>207</v>
      </c>
      <c r="I99" s="60">
        <v>5.5555555555555554</v>
      </c>
    </row>
    <row r="100" spans="1:9" ht="30" x14ac:dyDescent="0.25">
      <c r="A100" s="74" t="s">
        <v>165</v>
      </c>
      <c r="B100" s="75" t="s">
        <v>166</v>
      </c>
      <c r="C100" s="75" t="s">
        <v>18</v>
      </c>
      <c r="D100" s="76">
        <v>250000</v>
      </c>
      <c r="E100" s="76">
        <v>65500</v>
      </c>
      <c r="F100" s="107"/>
      <c r="G100" s="107"/>
      <c r="H100" s="77" t="s">
        <v>205</v>
      </c>
      <c r="I100" s="60">
        <v>5.5555555555555554</v>
      </c>
    </row>
    <row r="101" spans="1:9" ht="31.5" x14ac:dyDescent="0.25">
      <c r="A101" s="82" t="s">
        <v>200</v>
      </c>
      <c r="B101" s="83" t="s">
        <v>199</v>
      </c>
      <c r="C101" s="83" t="s">
        <v>9</v>
      </c>
      <c r="D101" s="112">
        <v>54000</v>
      </c>
      <c r="E101" s="112">
        <v>378000</v>
      </c>
      <c r="F101" s="109"/>
      <c r="G101" s="109"/>
      <c r="H101" s="77" t="s">
        <v>206</v>
      </c>
      <c r="I101" s="60">
        <v>5.5555555555555554</v>
      </c>
    </row>
    <row r="102" spans="1:9" ht="30" x14ac:dyDescent="0.25">
      <c r="A102" s="74" t="s">
        <v>78</v>
      </c>
      <c r="B102" s="75" t="s">
        <v>79</v>
      </c>
      <c r="C102" s="75" t="s">
        <v>49</v>
      </c>
      <c r="D102" s="76">
        <v>1829240</v>
      </c>
      <c r="E102" s="76">
        <v>499800</v>
      </c>
      <c r="F102" s="107"/>
      <c r="G102" s="107"/>
      <c r="H102" s="77" t="s">
        <v>207</v>
      </c>
      <c r="I102" s="60">
        <v>5.4444444444444446</v>
      </c>
    </row>
    <row r="103" spans="1:9" ht="31.5" x14ac:dyDescent="0.25">
      <c r="A103" s="82" t="s">
        <v>196</v>
      </c>
      <c r="B103" s="83" t="s">
        <v>198</v>
      </c>
      <c r="C103" s="83" t="s">
        <v>9</v>
      </c>
      <c r="D103" s="113">
        <v>183000</v>
      </c>
      <c r="E103" s="113">
        <v>110000</v>
      </c>
      <c r="F103" s="108"/>
      <c r="G103" s="108"/>
      <c r="H103" s="84" t="s">
        <v>206</v>
      </c>
      <c r="I103" s="60">
        <v>5.1111111111111107</v>
      </c>
    </row>
    <row r="104" spans="1:9" x14ac:dyDescent="0.25">
      <c r="A104" s="74" t="s">
        <v>7</v>
      </c>
      <c r="B104" s="75" t="s">
        <v>8</v>
      </c>
      <c r="C104" s="75" t="s">
        <v>9</v>
      </c>
      <c r="D104" s="76">
        <v>793400</v>
      </c>
      <c r="E104" s="76">
        <v>273400</v>
      </c>
      <c r="F104" s="107"/>
      <c r="G104" s="107"/>
      <c r="H104" s="77" t="s">
        <v>207</v>
      </c>
      <c r="I104" s="60">
        <v>5</v>
      </c>
    </row>
    <row r="105" spans="1:9" x14ac:dyDescent="0.25">
      <c r="A105" s="74" t="s">
        <v>144</v>
      </c>
      <c r="B105" s="75" t="s">
        <v>145</v>
      </c>
      <c r="C105" s="75" t="s">
        <v>9</v>
      </c>
      <c r="D105" s="76">
        <v>385000</v>
      </c>
      <c r="E105" s="76">
        <v>270000</v>
      </c>
      <c r="F105" s="107"/>
      <c r="G105" s="107"/>
      <c r="H105" s="77" t="s">
        <v>206</v>
      </c>
      <c r="I105" s="60">
        <v>3.8888888888888888</v>
      </c>
    </row>
    <row r="106" spans="1:9" ht="30" x14ac:dyDescent="0.25">
      <c r="A106" s="91" t="s">
        <v>16</v>
      </c>
      <c r="B106" s="92" t="s">
        <v>17</v>
      </c>
      <c r="C106" s="92" t="s">
        <v>18</v>
      </c>
      <c r="D106" s="93">
        <v>388000</v>
      </c>
      <c r="E106" s="93">
        <v>129000</v>
      </c>
      <c r="F106" s="110"/>
      <c r="G106" s="110"/>
      <c r="H106" s="77" t="s">
        <v>206</v>
      </c>
      <c r="I106" s="60">
        <v>2.7777777777777777</v>
      </c>
    </row>
    <row r="107" spans="1:9" ht="15.75" thickBot="1" x14ac:dyDescent="0.3">
      <c r="A107" s="94" t="s">
        <v>32</v>
      </c>
      <c r="B107" s="95" t="s">
        <v>33</v>
      </c>
      <c r="C107" s="95" t="s">
        <v>9</v>
      </c>
      <c r="D107" s="96">
        <v>120000</v>
      </c>
      <c r="E107" s="96">
        <v>40000</v>
      </c>
      <c r="F107" s="111"/>
      <c r="G107" s="111"/>
      <c r="H107" s="97" t="s">
        <v>206</v>
      </c>
      <c r="I107" s="61">
        <v>2.5555555555555554</v>
      </c>
    </row>
    <row r="109" spans="1:9" x14ac:dyDescent="0.25">
      <c r="A109" s="144" t="s">
        <v>218</v>
      </c>
      <c r="B109" s="145"/>
    </row>
    <row r="110" spans="1:9" ht="17.25" customHeight="1" x14ac:dyDescent="0.25">
      <c r="A110" s="142" t="s">
        <v>219</v>
      </c>
      <c r="B110" s="143"/>
    </row>
  </sheetData>
  <mergeCells count="2">
    <mergeCell ref="A109:B109"/>
    <mergeCell ref="A110:B1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workbookViewId="0"/>
  </sheetViews>
  <sheetFormatPr defaultRowHeight="15" x14ac:dyDescent="0.25"/>
  <cols>
    <col min="1" max="1" width="36.140625" customWidth="1"/>
    <col min="2" max="2" width="43.140625" customWidth="1"/>
    <col min="3" max="3" width="8.42578125" style="1" customWidth="1"/>
    <col min="4" max="4" width="14.42578125" customWidth="1"/>
    <col min="5" max="5" width="12" customWidth="1"/>
    <col min="6" max="6" width="11.85546875" customWidth="1"/>
    <col min="7" max="7" width="12.140625" customWidth="1"/>
    <col min="8" max="8" width="7.5703125" style="13" customWidth="1"/>
    <col min="9" max="9" width="7.5703125" style="5" customWidth="1"/>
    <col min="10" max="10" width="7.140625" style="6" customWidth="1"/>
    <col min="11" max="11" width="7.85546875" style="6" customWidth="1"/>
    <col min="12" max="12" width="7.140625" style="13" customWidth="1"/>
    <col min="13" max="13" width="7.140625" style="6" customWidth="1"/>
    <col min="14" max="15" width="7.7109375" style="6" customWidth="1"/>
    <col min="16" max="16" width="8.140625" style="6" customWidth="1"/>
    <col min="17" max="17" width="7.7109375" style="6" customWidth="1"/>
    <col min="18" max="18" width="9.28515625" customWidth="1"/>
  </cols>
  <sheetData>
    <row r="1" spans="1:20" ht="21" customHeight="1" thickBot="1" x14ac:dyDescent="0.35">
      <c r="A1" s="15" t="s">
        <v>217</v>
      </c>
      <c r="I1" s="19"/>
      <c r="J1" s="20"/>
      <c r="K1" s="20"/>
      <c r="L1" s="21"/>
      <c r="M1" s="20"/>
      <c r="N1" s="20"/>
      <c r="O1" s="20"/>
      <c r="P1" s="20"/>
      <c r="Q1" s="62"/>
    </row>
    <row r="2" spans="1:20" ht="32.25" thickBot="1" x14ac:dyDescent="0.3">
      <c r="A2" s="16" t="s">
        <v>185</v>
      </c>
      <c r="B2" s="16" t="s">
        <v>186</v>
      </c>
      <c r="C2" s="17" t="s">
        <v>204</v>
      </c>
      <c r="D2" s="18" t="s">
        <v>181</v>
      </c>
      <c r="E2" s="18" t="s">
        <v>182</v>
      </c>
      <c r="F2" s="18" t="s">
        <v>183</v>
      </c>
      <c r="G2" s="17" t="s">
        <v>184</v>
      </c>
      <c r="H2" s="27" t="s">
        <v>203</v>
      </c>
      <c r="I2" s="139" t="s">
        <v>214</v>
      </c>
      <c r="J2" s="140"/>
      <c r="K2" s="140"/>
      <c r="L2" s="140"/>
      <c r="M2" s="140"/>
      <c r="N2" s="140"/>
      <c r="O2" s="140"/>
      <c r="P2" s="140"/>
      <c r="Q2" s="141"/>
      <c r="R2" s="114" t="s">
        <v>215</v>
      </c>
    </row>
    <row r="3" spans="1:20" ht="19.5" thickBot="1" x14ac:dyDescent="0.35">
      <c r="A3" s="28" t="s">
        <v>0</v>
      </c>
      <c r="B3" s="29"/>
      <c r="C3" s="30"/>
      <c r="D3" s="31"/>
      <c r="E3" s="31"/>
      <c r="F3" s="31"/>
      <c r="G3" s="29"/>
      <c r="H3" s="32"/>
      <c r="I3" s="33"/>
      <c r="J3" s="34"/>
      <c r="K3" s="35"/>
      <c r="L3" s="32"/>
      <c r="M3" s="35"/>
      <c r="N3" s="35"/>
      <c r="O3" s="35"/>
      <c r="P3" s="34"/>
      <c r="Q3" s="34"/>
      <c r="R3" s="36"/>
    </row>
    <row r="4" spans="1:20" ht="30" x14ac:dyDescent="0.25">
      <c r="A4" s="63" t="s">
        <v>173</v>
      </c>
      <c r="B4" s="10" t="s">
        <v>174</v>
      </c>
      <c r="C4" s="10" t="s">
        <v>49</v>
      </c>
      <c r="D4" s="11">
        <v>1489200</v>
      </c>
      <c r="E4" s="11">
        <v>120000</v>
      </c>
      <c r="F4" s="102"/>
      <c r="G4" s="102"/>
      <c r="H4" s="48" t="s">
        <v>205</v>
      </c>
      <c r="I4" s="116">
        <v>10</v>
      </c>
      <c r="J4" s="50">
        <v>10</v>
      </c>
      <c r="K4" s="51">
        <v>10</v>
      </c>
      <c r="L4" s="50">
        <v>10</v>
      </c>
      <c r="M4" s="50">
        <v>9</v>
      </c>
      <c r="N4" s="50">
        <v>9</v>
      </c>
      <c r="O4" s="50">
        <v>9</v>
      </c>
      <c r="P4" s="117">
        <v>8</v>
      </c>
      <c r="Q4" s="45">
        <v>8</v>
      </c>
      <c r="R4" s="59">
        <f t="shared" ref="R4:R17" si="0">AVERAGE(I4:Q4)</f>
        <v>9.2222222222222214</v>
      </c>
      <c r="T4" s="115"/>
    </row>
    <row r="5" spans="1:20" x14ac:dyDescent="0.25">
      <c r="A5" s="64" t="s">
        <v>13</v>
      </c>
      <c r="B5" s="3" t="s">
        <v>14</v>
      </c>
      <c r="C5" s="3" t="s">
        <v>15</v>
      </c>
      <c r="D5" s="2">
        <v>6506000</v>
      </c>
      <c r="E5" s="2">
        <v>676000</v>
      </c>
      <c r="F5" s="103"/>
      <c r="G5" s="103"/>
      <c r="H5" s="49" t="s">
        <v>206</v>
      </c>
      <c r="I5" s="52">
        <v>10</v>
      </c>
      <c r="J5" s="8">
        <v>10</v>
      </c>
      <c r="K5" s="8">
        <v>9</v>
      </c>
      <c r="L5" s="8">
        <v>8</v>
      </c>
      <c r="M5" s="26">
        <v>8</v>
      </c>
      <c r="N5" s="8">
        <v>8</v>
      </c>
      <c r="O5" s="8">
        <v>8</v>
      </c>
      <c r="P5" s="8">
        <v>8</v>
      </c>
      <c r="Q5" s="7"/>
      <c r="R5" s="60">
        <f t="shared" si="0"/>
        <v>8.625</v>
      </c>
    </row>
    <row r="6" spans="1:20" x14ac:dyDescent="0.25">
      <c r="A6" s="64" t="s">
        <v>72</v>
      </c>
      <c r="B6" s="3" t="s">
        <v>73</v>
      </c>
      <c r="C6" s="3" t="s">
        <v>21</v>
      </c>
      <c r="D6" s="2">
        <v>5578000</v>
      </c>
      <c r="E6" s="2">
        <v>490000</v>
      </c>
      <c r="F6" s="103"/>
      <c r="G6" s="103"/>
      <c r="H6" s="49" t="s">
        <v>206</v>
      </c>
      <c r="I6" s="52">
        <v>9</v>
      </c>
      <c r="J6" s="8">
        <v>9</v>
      </c>
      <c r="K6" s="26">
        <v>9</v>
      </c>
      <c r="L6" s="8">
        <v>9</v>
      </c>
      <c r="M6" s="8">
        <v>9</v>
      </c>
      <c r="N6" s="8">
        <v>8</v>
      </c>
      <c r="O6" s="8">
        <v>8</v>
      </c>
      <c r="P6" s="118">
        <v>8</v>
      </c>
      <c r="Q6" s="7">
        <v>7</v>
      </c>
      <c r="R6" s="60">
        <f t="shared" si="0"/>
        <v>8.4444444444444446</v>
      </c>
    </row>
    <row r="7" spans="1:20" ht="30" x14ac:dyDescent="0.25">
      <c r="A7" s="64" t="s">
        <v>45</v>
      </c>
      <c r="B7" s="3" t="s">
        <v>46</v>
      </c>
      <c r="C7" s="3" t="s">
        <v>212</v>
      </c>
      <c r="D7" s="2">
        <v>345000</v>
      </c>
      <c r="E7" s="2">
        <v>220000</v>
      </c>
      <c r="F7" s="103"/>
      <c r="G7" s="103"/>
      <c r="H7" s="49" t="s">
        <v>205</v>
      </c>
      <c r="I7" s="119">
        <v>10</v>
      </c>
      <c r="J7" s="8">
        <v>10</v>
      </c>
      <c r="K7" s="8">
        <v>10</v>
      </c>
      <c r="L7" s="8">
        <v>9</v>
      </c>
      <c r="M7" s="8">
        <v>9</v>
      </c>
      <c r="N7" s="8">
        <v>7</v>
      </c>
      <c r="O7" s="8">
        <v>6</v>
      </c>
      <c r="P7" s="8">
        <v>6</v>
      </c>
      <c r="Q7" s="120"/>
      <c r="R7" s="60">
        <f t="shared" si="0"/>
        <v>8.375</v>
      </c>
    </row>
    <row r="8" spans="1:20" x14ac:dyDescent="0.25">
      <c r="A8" s="64" t="s">
        <v>55</v>
      </c>
      <c r="B8" s="3" t="s">
        <v>56</v>
      </c>
      <c r="C8" s="3" t="s">
        <v>21</v>
      </c>
      <c r="D8" s="2">
        <v>2251000</v>
      </c>
      <c r="E8" s="2">
        <v>444000</v>
      </c>
      <c r="F8" s="103"/>
      <c r="G8" s="103"/>
      <c r="H8" s="49" t="s">
        <v>206</v>
      </c>
      <c r="I8" s="121">
        <v>9</v>
      </c>
      <c r="J8" s="26">
        <v>9</v>
      </c>
      <c r="K8" s="8">
        <v>9</v>
      </c>
      <c r="L8" s="8">
        <v>9</v>
      </c>
      <c r="M8" s="122">
        <v>8</v>
      </c>
      <c r="N8" s="8">
        <v>8</v>
      </c>
      <c r="O8" s="8">
        <v>8</v>
      </c>
      <c r="P8" s="8">
        <v>7</v>
      </c>
      <c r="Q8" s="7">
        <v>7</v>
      </c>
      <c r="R8" s="60">
        <f t="shared" si="0"/>
        <v>8.2222222222222214</v>
      </c>
    </row>
    <row r="9" spans="1:20" x14ac:dyDescent="0.25">
      <c r="A9" s="64" t="s">
        <v>28</v>
      </c>
      <c r="B9" s="3" t="s">
        <v>29</v>
      </c>
      <c r="C9" s="3" t="s">
        <v>9</v>
      </c>
      <c r="D9" s="2">
        <v>1540000</v>
      </c>
      <c r="E9" s="2">
        <v>930000</v>
      </c>
      <c r="F9" s="103"/>
      <c r="G9" s="103"/>
      <c r="H9" s="49" t="s">
        <v>206</v>
      </c>
      <c r="I9" s="121">
        <v>10</v>
      </c>
      <c r="J9" s="8">
        <v>9</v>
      </c>
      <c r="K9" s="26">
        <v>9</v>
      </c>
      <c r="L9" s="8">
        <v>9</v>
      </c>
      <c r="M9" s="8">
        <v>9</v>
      </c>
      <c r="N9" s="122">
        <v>8</v>
      </c>
      <c r="O9" s="8">
        <v>7</v>
      </c>
      <c r="P9" s="8">
        <v>6</v>
      </c>
      <c r="Q9" s="7">
        <v>6</v>
      </c>
      <c r="R9" s="60">
        <f t="shared" si="0"/>
        <v>8.1111111111111107</v>
      </c>
    </row>
    <row r="10" spans="1:20" x14ac:dyDescent="0.25">
      <c r="A10" s="64" t="s">
        <v>80</v>
      </c>
      <c r="B10" s="3" t="s">
        <v>81</v>
      </c>
      <c r="C10" s="3" t="s">
        <v>9</v>
      </c>
      <c r="D10" s="2">
        <v>1747440</v>
      </c>
      <c r="E10" s="2">
        <v>1150000</v>
      </c>
      <c r="F10" s="103"/>
      <c r="G10" s="103"/>
      <c r="H10" s="49" t="s">
        <v>207</v>
      </c>
      <c r="I10" s="121">
        <v>9</v>
      </c>
      <c r="J10" s="8">
        <v>8</v>
      </c>
      <c r="K10" s="8">
        <v>8</v>
      </c>
      <c r="L10" s="26">
        <v>8</v>
      </c>
      <c r="M10" s="8">
        <v>8</v>
      </c>
      <c r="N10" s="8">
        <v>8</v>
      </c>
      <c r="O10" s="118">
        <v>8</v>
      </c>
      <c r="P10" s="8">
        <v>5</v>
      </c>
      <c r="Q10" s="120"/>
      <c r="R10" s="60">
        <f t="shared" si="0"/>
        <v>7.75</v>
      </c>
    </row>
    <row r="11" spans="1:20" ht="30" x14ac:dyDescent="0.25">
      <c r="A11" s="64" t="s">
        <v>187</v>
      </c>
      <c r="B11" s="3" t="s">
        <v>188</v>
      </c>
      <c r="C11" s="3" t="s">
        <v>71</v>
      </c>
      <c r="D11" s="2">
        <v>819000</v>
      </c>
      <c r="E11" s="2">
        <v>341000</v>
      </c>
      <c r="F11" s="103"/>
      <c r="G11" s="103"/>
      <c r="H11" s="49" t="s">
        <v>205</v>
      </c>
      <c r="I11" s="121">
        <v>9</v>
      </c>
      <c r="J11" s="8">
        <v>9</v>
      </c>
      <c r="K11" s="122">
        <v>8</v>
      </c>
      <c r="L11" s="8">
        <v>8</v>
      </c>
      <c r="M11" s="8">
        <v>8</v>
      </c>
      <c r="N11" s="26">
        <v>7</v>
      </c>
      <c r="O11" s="8">
        <v>7</v>
      </c>
      <c r="P11" s="8">
        <v>7</v>
      </c>
      <c r="Q11" s="7">
        <v>6</v>
      </c>
      <c r="R11" s="60">
        <f t="shared" si="0"/>
        <v>7.666666666666667</v>
      </c>
    </row>
    <row r="12" spans="1:20" ht="30" x14ac:dyDescent="0.25">
      <c r="A12" s="64" t="s">
        <v>1</v>
      </c>
      <c r="B12" s="3" t="s">
        <v>2</v>
      </c>
      <c r="C12" s="3" t="s">
        <v>3</v>
      </c>
      <c r="D12" s="2">
        <v>5060360</v>
      </c>
      <c r="E12" s="2">
        <v>180000</v>
      </c>
      <c r="F12" s="103"/>
      <c r="G12" s="103"/>
      <c r="H12" s="49" t="s">
        <v>205</v>
      </c>
      <c r="I12" s="121">
        <v>9</v>
      </c>
      <c r="J12" s="8">
        <v>8</v>
      </c>
      <c r="K12" s="26">
        <v>8</v>
      </c>
      <c r="L12" s="8">
        <v>8</v>
      </c>
      <c r="M12" s="8">
        <v>8</v>
      </c>
      <c r="N12" s="8">
        <v>7</v>
      </c>
      <c r="O12" s="8">
        <v>7</v>
      </c>
      <c r="P12" s="8">
        <v>7</v>
      </c>
      <c r="Q12" s="120">
        <v>6</v>
      </c>
      <c r="R12" s="60">
        <f t="shared" si="0"/>
        <v>7.5555555555555554</v>
      </c>
    </row>
    <row r="13" spans="1:20" ht="30" x14ac:dyDescent="0.25">
      <c r="A13" s="64" t="s">
        <v>112</v>
      </c>
      <c r="B13" s="3" t="s">
        <v>113</v>
      </c>
      <c r="C13" s="3" t="s">
        <v>213</v>
      </c>
      <c r="D13" s="2">
        <v>1165200</v>
      </c>
      <c r="E13" s="2">
        <v>460000</v>
      </c>
      <c r="F13" s="103"/>
      <c r="G13" s="103"/>
      <c r="H13" s="49" t="s">
        <v>206</v>
      </c>
      <c r="I13" s="121">
        <v>9</v>
      </c>
      <c r="J13" s="8">
        <v>8</v>
      </c>
      <c r="K13" s="8">
        <v>8</v>
      </c>
      <c r="L13" s="8">
        <v>8</v>
      </c>
      <c r="M13" s="122">
        <v>7</v>
      </c>
      <c r="N13" s="8">
        <v>7</v>
      </c>
      <c r="O13" s="26">
        <v>7</v>
      </c>
      <c r="P13" s="8">
        <v>7</v>
      </c>
      <c r="Q13" s="7">
        <v>7</v>
      </c>
      <c r="R13" s="60">
        <f t="shared" si="0"/>
        <v>7.5555555555555554</v>
      </c>
    </row>
    <row r="14" spans="1:20" x14ac:dyDescent="0.25">
      <c r="A14" s="64" t="s">
        <v>142</v>
      </c>
      <c r="B14" s="3" t="s">
        <v>143</v>
      </c>
      <c r="C14" s="3" t="s">
        <v>9</v>
      </c>
      <c r="D14" s="2">
        <v>1757000</v>
      </c>
      <c r="E14" s="2">
        <v>850000</v>
      </c>
      <c r="F14" s="103"/>
      <c r="G14" s="103"/>
      <c r="H14" s="49" t="s">
        <v>206</v>
      </c>
      <c r="I14" s="52">
        <v>9</v>
      </c>
      <c r="J14" s="8">
        <v>8</v>
      </c>
      <c r="K14" s="8">
        <v>7</v>
      </c>
      <c r="L14" s="8">
        <v>7</v>
      </c>
      <c r="M14" s="26">
        <v>7</v>
      </c>
      <c r="N14" s="8">
        <v>7</v>
      </c>
      <c r="O14" s="8">
        <v>7</v>
      </c>
      <c r="P14" s="8">
        <v>7</v>
      </c>
      <c r="Q14" s="7">
        <v>6</v>
      </c>
      <c r="R14" s="60">
        <f t="shared" si="0"/>
        <v>7.2222222222222223</v>
      </c>
    </row>
    <row r="15" spans="1:20" x14ac:dyDescent="0.25">
      <c r="A15" s="64" t="s">
        <v>89</v>
      </c>
      <c r="B15" s="3" t="s">
        <v>90</v>
      </c>
      <c r="C15" s="3" t="s">
        <v>21</v>
      </c>
      <c r="D15" s="2">
        <v>659000</v>
      </c>
      <c r="E15" s="2">
        <v>210000</v>
      </c>
      <c r="F15" s="103"/>
      <c r="G15" s="103"/>
      <c r="H15" s="49" t="s">
        <v>206</v>
      </c>
      <c r="I15" s="121">
        <v>9</v>
      </c>
      <c r="J15" s="8">
        <v>8</v>
      </c>
      <c r="K15" s="8">
        <v>7</v>
      </c>
      <c r="L15" s="26">
        <v>7</v>
      </c>
      <c r="M15" s="8">
        <v>7</v>
      </c>
      <c r="N15" s="118">
        <v>7</v>
      </c>
      <c r="O15" s="8">
        <v>6</v>
      </c>
      <c r="P15" s="122">
        <v>5</v>
      </c>
      <c r="Q15" s="7">
        <v>5</v>
      </c>
      <c r="R15" s="60">
        <f t="shared" si="0"/>
        <v>6.7777777777777777</v>
      </c>
    </row>
    <row r="16" spans="1:20" x14ac:dyDescent="0.25">
      <c r="A16" s="64" t="s">
        <v>130</v>
      </c>
      <c r="B16" s="3" t="s">
        <v>131</v>
      </c>
      <c r="C16" s="3" t="s">
        <v>3</v>
      </c>
      <c r="D16" s="2">
        <v>2676000</v>
      </c>
      <c r="E16" s="2">
        <v>400000</v>
      </c>
      <c r="F16" s="103"/>
      <c r="G16" s="103"/>
      <c r="H16" s="49" t="s">
        <v>207</v>
      </c>
      <c r="I16" s="121">
        <v>8</v>
      </c>
      <c r="J16" s="8">
        <v>7</v>
      </c>
      <c r="K16" s="8">
        <v>7</v>
      </c>
      <c r="L16" s="122">
        <v>6</v>
      </c>
      <c r="M16" s="8">
        <v>6</v>
      </c>
      <c r="N16" s="26">
        <v>6</v>
      </c>
      <c r="O16" s="8">
        <v>6</v>
      </c>
      <c r="P16" s="8">
        <v>6</v>
      </c>
      <c r="Q16" s="7">
        <v>6</v>
      </c>
      <c r="R16" s="60">
        <f t="shared" si="0"/>
        <v>6.4444444444444446</v>
      </c>
    </row>
    <row r="17" spans="1:18" ht="15.75" thickBot="1" x14ac:dyDescent="0.3">
      <c r="A17" s="65" t="s">
        <v>43</v>
      </c>
      <c r="B17" s="22" t="s">
        <v>44</v>
      </c>
      <c r="C17" s="22" t="s">
        <v>9</v>
      </c>
      <c r="D17" s="23">
        <v>309710</v>
      </c>
      <c r="E17" s="23">
        <v>216797</v>
      </c>
      <c r="F17" s="104"/>
      <c r="G17" s="104"/>
      <c r="H17" s="54" t="s">
        <v>206</v>
      </c>
      <c r="I17" s="123">
        <v>6</v>
      </c>
      <c r="J17" s="25">
        <v>5</v>
      </c>
      <c r="K17" s="37">
        <v>4</v>
      </c>
      <c r="L17" s="25">
        <v>4</v>
      </c>
      <c r="M17" s="25">
        <v>4</v>
      </c>
      <c r="N17" s="124">
        <v>3</v>
      </c>
      <c r="O17" s="25">
        <v>3</v>
      </c>
      <c r="P17" s="25">
        <v>2</v>
      </c>
      <c r="Q17" s="24">
        <v>1</v>
      </c>
      <c r="R17" s="61">
        <f t="shared" si="0"/>
        <v>3.5555555555555554</v>
      </c>
    </row>
    <row r="18" spans="1:18" ht="19.5" thickBot="1" x14ac:dyDescent="0.35">
      <c r="A18" s="39" t="s">
        <v>10</v>
      </c>
      <c r="B18" s="40"/>
      <c r="C18" s="41"/>
      <c r="D18" s="42"/>
      <c r="E18" s="42"/>
      <c r="F18" s="105"/>
      <c r="G18" s="105"/>
      <c r="H18" s="55"/>
      <c r="I18" s="35"/>
      <c r="J18" s="35"/>
      <c r="K18" s="35"/>
      <c r="L18" s="55"/>
      <c r="M18" s="35"/>
      <c r="N18" s="35"/>
      <c r="O18" s="35"/>
      <c r="P18" s="35"/>
      <c r="Q18" s="35"/>
      <c r="R18" s="38"/>
    </row>
    <row r="19" spans="1:18" ht="30" x14ac:dyDescent="0.25">
      <c r="A19" s="63" t="s">
        <v>74</v>
      </c>
      <c r="B19" s="10" t="s">
        <v>75</v>
      </c>
      <c r="C19" s="10" t="s">
        <v>9</v>
      </c>
      <c r="D19" s="11">
        <v>522000</v>
      </c>
      <c r="E19" s="11">
        <v>252000</v>
      </c>
      <c r="F19" s="102"/>
      <c r="G19" s="102"/>
      <c r="H19" s="56" t="s">
        <v>206</v>
      </c>
      <c r="I19" s="125">
        <v>10</v>
      </c>
      <c r="J19" s="46">
        <v>10</v>
      </c>
      <c r="K19" s="51">
        <v>9</v>
      </c>
      <c r="L19" s="46">
        <v>9</v>
      </c>
      <c r="M19" s="46">
        <v>9</v>
      </c>
      <c r="N19" s="50">
        <v>9</v>
      </c>
      <c r="O19" s="117">
        <v>8</v>
      </c>
      <c r="P19" s="50">
        <v>8</v>
      </c>
      <c r="Q19" s="45">
        <v>8</v>
      </c>
      <c r="R19" s="59">
        <f t="shared" ref="R19:R50" si="1">AVERAGE(I19:Q19)</f>
        <v>8.8888888888888893</v>
      </c>
    </row>
    <row r="20" spans="1:18" ht="30" x14ac:dyDescent="0.25">
      <c r="A20" s="64" t="s">
        <v>161</v>
      </c>
      <c r="B20" s="3" t="s">
        <v>162</v>
      </c>
      <c r="C20" s="3" t="s">
        <v>18</v>
      </c>
      <c r="D20" s="2">
        <v>305000</v>
      </c>
      <c r="E20" s="2">
        <v>150000</v>
      </c>
      <c r="F20" s="103"/>
      <c r="G20" s="103"/>
      <c r="H20" s="57" t="s">
        <v>205</v>
      </c>
      <c r="I20" s="126">
        <v>10</v>
      </c>
      <c r="J20" s="8">
        <v>10</v>
      </c>
      <c r="K20" s="8">
        <v>10</v>
      </c>
      <c r="L20" s="8">
        <v>9</v>
      </c>
      <c r="M20" s="8">
        <v>9</v>
      </c>
      <c r="N20" s="26">
        <v>8</v>
      </c>
      <c r="O20" s="8">
        <v>8</v>
      </c>
      <c r="P20" s="8">
        <v>6</v>
      </c>
      <c r="Q20" s="120"/>
      <c r="R20" s="60">
        <f t="shared" si="1"/>
        <v>8.75</v>
      </c>
    </row>
    <row r="21" spans="1:18" ht="30" x14ac:dyDescent="0.25">
      <c r="A21" s="64" t="s">
        <v>108</v>
      </c>
      <c r="B21" s="3" t="s">
        <v>109</v>
      </c>
      <c r="C21" s="3" t="s">
        <v>71</v>
      </c>
      <c r="D21" s="2">
        <v>583000</v>
      </c>
      <c r="E21" s="2">
        <v>408000</v>
      </c>
      <c r="F21" s="103"/>
      <c r="G21" s="103"/>
      <c r="H21" s="57" t="s">
        <v>206</v>
      </c>
      <c r="I21" s="47">
        <v>10</v>
      </c>
      <c r="J21" s="8">
        <v>9</v>
      </c>
      <c r="K21" s="26">
        <v>9</v>
      </c>
      <c r="L21" s="8">
        <v>9</v>
      </c>
      <c r="M21" s="8">
        <v>9</v>
      </c>
      <c r="N21" s="8">
        <v>8</v>
      </c>
      <c r="O21" s="8">
        <v>8</v>
      </c>
      <c r="P21" s="8">
        <v>7</v>
      </c>
      <c r="Q21" s="7">
        <v>7</v>
      </c>
      <c r="R21" s="60">
        <f t="shared" si="1"/>
        <v>8.4444444444444446</v>
      </c>
    </row>
    <row r="22" spans="1:18" ht="30" x14ac:dyDescent="0.25">
      <c r="A22" s="64" t="s">
        <v>101</v>
      </c>
      <c r="B22" s="3" t="s">
        <v>104</v>
      </c>
      <c r="C22" s="3" t="s">
        <v>18</v>
      </c>
      <c r="D22" s="2">
        <v>682000</v>
      </c>
      <c r="E22" s="2">
        <v>250000</v>
      </c>
      <c r="F22" s="103"/>
      <c r="G22" s="103"/>
      <c r="H22" s="57" t="s">
        <v>206</v>
      </c>
      <c r="I22" s="47">
        <v>9</v>
      </c>
      <c r="J22" s="8">
        <v>9</v>
      </c>
      <c r="K22" s="26">
        <v>9</v>
      </c>
      <c r="L22" s="8">
        <v>9</v>
      </c>
      <c r="M22" s="8">
        <v>8</v>
      </c>
      <c r="N22" s="8">
        <v>8</v>
      </c>
      <c r="O22" s="8">
        <v>8</v>
      </c>
      <c r="P22" s="8">
        <v>8</v>
      </c>
      <c r="Q22" s="7">
        <v>7</v>
      </c>
      <c r="R22" s="60">
        <f t="shared" si="1"/>
        <v>8.3333333333333339</v>
      </c>
    </row>
    <row r="23" spans="1:18" x14ac:dyDescent="0.25">
      <c r="A23" s="64" t="s">
        <v>163</v>
      </c>
      <c r="B23" s="3" t="s">
        <v>164</v>
      </c>
      <c r="C23" s="3" t="s">
        <v>9</v>
      </c>
      <c r="D23" s="2">
        <v>260000</v>
      </c>
      <c r="E23" s="2">
        <v>170000</v>
      </c>
      <c r="F23" s="103"/>
      <c r="G23" s="103"/>
      <c r="H23" s="57" t="s">
        <v>205</v>
      </c>
      <c r="I23" s="126">
        <v>10</v>
      </c>
      <c r="J23" s="8">
        <v>9</v>
      </c>
      <c r="K23" s="122">
        <v>8</v>
      </c>
      <c r="L23" s="8">
        <v>8</v>
      </c>
      <c r="M23" s="26">
        <v>8</v>
      </c>
      <c r="N23" s="8">
        <v>8</v>
      </c>
      <c r="O23" s="8">
        <v>8</v>
      </c>
      <c r="P23" s="8">
        <v>8</v>
      </c>
      <c r="Q23" s="7">
        <v>8</v>
      </c>
      <c r="R23" s="60">
        <f t="shared" si="1"/>
        <v>8.3333333333333339</v>
      </c>
    </row>
    <row r="24" spans="1:18" ht="30" x14ac:dyDescent="0.25">
      <c r="A24" s="64" t="s">
        <v>118</v>
      </c>
      <c r="B24" s="3" t="s">
        <v>119</v>
      </c>
      <c r="C24" s="3" t="s">
        <v>212</v>
      </c>
      <c r="D24" s="2">
        <v>180000</v>
      </c>
      <c r="E24" s="2">
        <v>95000</v>
      </c>
      <c r="F24" s="103"/>
      <c r="G24" s="103"/>
      <c r="H24" s="57" t="s">
        <v>205</v>
      </c>
      <c r="I24" s="126">
        <v>10</v>
      </c>
      <c r="J24" s="8">
        <v>9</v>
      </c>
      <c r="K24" s="8">
        <v>9</v>
      </c>
      <c r="L24" s="122">
        <v>8</v>
      </c>
      <c r="M24" s="8">
        <v>8</v>
      </c>
      <c r="N24" s="8">
        <v>8</v>
      </c>
      <c r="O24" s="26">
        <v>7</v>
      </c>
      <c r="P24" s="8">
        <v>7</v>
      </c>
      <c r="Q24" s="7"/>
      <c r="R24" s="60">
        <f t="shared" si="1"/>
        <v>8.25</v>
      </c>
    </row>
    <row r="25" spans="1:18" ht="30" x14ac:dyDescent="0.25">
      <c r="A25" s="64" t="s">
        <v>47</v>
      </c>
      <c r="B25" s="3" t="s">
        <v>50</v>
      </c>
      <c r="C25" s="3" t="s">
        <v>49</v>
      </c>
      <c r="D25" s="2">
        <v>413000</v>
      </c>
      <c r="E25" s="2">
        <v>213000</v>
      </c>
      <c r="F25" s="103"/>
      <c r="G25" s="103"/>
      <c r="H25" s="57" t="s">
        <v>206</v>
      </c>
      <c r="I25" s="78">
        <v>9</v>
      </c>
      <c r="J25" s="26">
        <v>9</v>
      </c>
      <c r="K25" s="8">
        <v>9</v>
      </c>
      <c r="L25" s="8">
        <v>9</v>
      </c>
      <c r="M25" s="8">
        <v>8</v>
      </c>
      <c r="N25" s="9">
        <v>7</v>
      </c>
      <c r="O25" s="9">
        <v>7</v>
      </c>
      <c r="P25" s="8">
        <v>7</v>
      </c>
      <c r="Q25" s="120"/>
      <c r="R25" s="60">
        <f t="shared" si="1"/>
        <v>8.125</v>
      </c>
    </row>
    <row r="26" spans="1:18" x14ac:dyDescent="0.25">
      <c r="A26" s="64" t="s">
        <v>64</v>
      </c>
      <c r="B26" s="3" t="s">
        <v>66</v>
      </c>
      <c r="C26" s="3" t="s">
        <v>9</v>
      </c>
      <c r="D26" s="2">
        <v>109000</v>
      </c>
      <c r="E26" s="2">
        <v>65000</v>
      </c>
      <c r="F26" s="103"/>
      <c r="G26" s="103"/>
      <c r="H26" s="57" t="s">
        <v>205</v>
      </c>
      <c r="I26" s="78">
        <v>9</v>
      </c>
      <c r="J26" s="9">
        <v>9</v>
      </c>
      <c r="K26" s="8">
        <v>9</v>
      </c>
      <c r="L26" s="122">
        <v>8</v>
      </c>
      <c r="M26" s="26">
        <v>8</v>
      </c>
      <c r="N26" s="8">
        <v>8</v>
      </c>
      <c r="O26" s="8">
        <v>7</v>
      </c>
      <c r="P26" s="9">
        <v>7</v>
      </c>
      <c r="Q26" s="7"/>
      <c r="R26" s="60">
        <f t="shared" si="1"/>
        <v>8.125</v>
      </c>
    </row>
    <row r="27" spans="1:18" ht="28.5" customHeight="1" x14ac:dyDescent="0.25">
      <c r="A27" s="64" t="s">
        <v>101</v>
      </c>
      <c r="B27" s="3" t="s">
        <v>102</v>
      </c>
      <c r="C27" s="3" t="s">
        <v>18</v>
      </c>
      <c r="D27" s="2">
        <v>990200</v>
      </c>
      <c r="E27" s="2">
        <v>280000</v>
      </c>
      <c r="F27" s="103"/>
      <c r="G27" s="103"/>
      <c r="H27" s="57" t="s">
        <v>206</v>
      </c>
      <c r="I27" s="126">
        <v>9</v>
      </c>
      <c r="J27" s="8">
        <v>9</v>
      </c>
      <c r="K27" s="122">
        <v>8</v>
      </c>
      <c r="L27" s="8">
        <v>8</v>
      </c>
      <c r="M27" s="8">
        <v>8</v>
      </c>
      <c r="N27" s="26">
        <v>8</v>
      </c>
      <c r="O27" s="8">
        <v>8</v>
      </c>
      <c r="P27" s="8">
        <v>8</v>
      </c>
      <c r="Q27" s="7">
        <v>7</v>
      </c>
      <c r="R27" s="60">
        <f t="shared" si="1"/>
        <v>8.1111111111111107</v>
      </c>
    </row>
    <row r="28" spans="1:18" ht="30" customHeight="1" x14ac:dyDescent="0.25">
      <c r="A28" s="64" t="s">
        <v>34</v>
      </c>
      <c r="B28" s="3" t="s">
        <v>36</v>
      </c>
      <c r="C28" s="3" t="s">
        <v>9</v>
      </c>
      <c r="D28" s="2">
        <v>280000</v>
      </c>
      <c r="E28" s="2">
        <v>150000</v>
      </c>
      <c r="F28" s="103"/>
      <c r="G28" s="103"/>
      <c r="H28" s="57" t="s">
        <v>206</v>
      </c>
      <c r="I28" s="78">
        <v>10</v>
      </c>
      <c r="J28" s="122">
        <v>9</v>
      </c>
      <c r="K28" s="9">
        <v>9</v>
      </c>
      <c r="L28" s="8">
        <v>9</v>
      </c>
      <c r="M28" s="8">
        <v>7</v>
      </c>
      <c r="N28" s="26">
        <v>7</v>
      </c>
      <c r="O28" s="9">
        <v>7</v>
      </c>
      <c r="P28" s="8">
        <v>7</v>
      </c>
      <c r="Q28" s="7">
        <v>7</v>
      </c>
      <c r="R28" s="60">
        <f t="shared" si="1"/>
        <v>8</v>
      </c>
    </row>
    <row r="29" spans="1:18" x14ac:dyDescent="0.25">
      <c r="A29" s="64" t="s">
        <v>122</v>
      </c>
      <c r="B29" s="3" t="s">
        <v>123</v>
      </c>
      <c r="C29" s="3" t="s">
        <v>9</v>
      </c>
      <c r="D29" s="2">
        <v>410000</v>
      </c>
      <c r="E29" s="2">
        <v>120000</v>
      </c>
      <c r="F29" s="103"/>
      <c r="G29" s="103"/>
      <c r="H29" s="57" t="s">
        <v>205</v>
      </c>
      <c r="I29" s="126">
        <v>9</v>
      </c>
      <c r="J29" s="118">
        <v>9</v>
      </c>
      <c r="K29" s="122">
        <v>8</v>
      </c>
      <c r="L29" s="8">
        <v>8</v>
      </c>
      <c r="M29" s="8">
        <v>8</v>
      </c>
      <c r="N29" s="8">
        <v>8</v>
      </c>
      <c r="O29" s="8">
        <v>8</v>
      </c>
      <c r="P29" s="26">
        <v>7</v>
      </c>
      <c r="Q29" s="7">
        <v>7</v>
      </c>
      <c r="R29" s="60">
        <f t="shared" si="1"/>
        <v>8</v>
      </c>
    </row>
    <row r="30" spans="1:18" x14ac:dyDescent="0.25">
      <c r="A30" s="64" t="s">
        <v>20</v>
      </c>
      <c r="B30" s="3" t="s">
        <v>211</v>
      </c>
      <c r="C30" s="3" t="s">
        <v>21</v>
      </c>
      <c r="D30" s="2">
        <v>415150</v>
      </c>
      <c r="E30" s="2">
        <v>140000</v>
      </c>
      <c r="F30" s="103"/>
      <c r="G30" s="103"/>
      <c r="H30" s="57" t="s">
        <v>205</v>
      </c>
      <c r="I30" s="47">
        <v>9</v>
      </c>
      <c r="J30" s="9">
        <v>9</v>
      </c>
      <c r="K30" s="8">
        <v>8</v>
      </c>
      <c r="L30" s="9">
        <v>8</v>
      </c>
      <c r="M30" s="8">
        <v>8</v>
      </c>
      <c r="N30" s="8">
        <v>8</v>
      </c>
      <c r="O30" s="9">
        <v>7</v>
      </c>
      <c r="P30" s="26">
        <v>7</v>
      </c>
      <c r="Q30" s="80">
        <v>7</v>
      </c>
      <c r="R30" s="60">
        <f t="shared" si="1"/>
        <v>7.8888888888888893</v>
      </c>
    </row>
    <row r="31" spans="1:18" ht="30" x14ac:dyDescent="0.25">
      <c r="A31" s="64" t="s">
        <v>30</v>
      </c>
      <c r="B31" s="3" t="s">
        <v>31</v>
      </c>
      <c r="C31" s="3" t="s">
        <v>21</v>
      </c>
      <c r="D31" s="2">
        <v>324000</v>
      </c>
      <c r="E31" s="2">
        <v>80000</v>
      </c>
      <c r="F31" s="103"/>
      <c r="G31" s="103"/>
      <c r="H31" s="57" t="s">
        <v>205</v>
      </c>
      <c r="I31" s="126">
        <v>9</v>
      </c>
      <c r="J31" s="122">
        <v>8</v>
      </c>
      <c r="K31" s="9">
        <v>8</v>
      </c>
      <c r="L31" s="26">
        <v>8</v>
      </c>
      <c r="M31" s="8">
        <v>8</v>
      </c>
      <c r="N31" s="9">
        <v>8</v>
      </c>
      <c r="O31" s="8">
        <v>8</v>
      </c>
      <c r="P31" s="9">
        <v>7</v>
      </c>
      <c r="Q31" s="7">
        <v>7</v>
      </c>
      <c r="R31" s="60">
        <f t="shared" si="1"/>
        <v>7.8888888888888893</v>
      </c>
    </row>
    <row r="32" spans="1:18" ht="45" x14ac:dyDescent="0.25">
      <c r="A32" s="64" t="s">
        <v>47</v>
      </c>
      <c r="B32" s="3" t="s">
        <v>48</v>
      </c>
      <c r="C32" s="3" t="s">
        <v>49</v>
      </c>
      <c r="D32" s="2">
        <v>428000</v>
      </c>
      <c r="E32" s="2">
        <v>218000</v>
      </c>
      <c r="F32" s="103"/>
      <c r="G32" s="103"/>
      <c r="H32" s="57" t="s">
        <v>206</v>
      </c>
      <c r="I32" s="127">
        <v>9</v>
      </c>
      <c r="J32" s="8">
        <v>9</v>
      </c>
      <c r="K32" s="8">
        <v>8</v>
      </c>
      <c r="L32" s="9">
        <v>8</v>
      </c>
      <c r="M32" s="8">
        <v>8</v>
      </c>
      <c r="N32" s="8">
        <v>8</v>
      </c>
      <c r="O32" s="9">
        <v>7</v>
      </c>
      <c r="P32" s="9">
        <v>6</v>
      </c>
      <c r="Q32" s="120"/>
      <c r="R32" s="60">
        <f t="shared" si="1"/>
        <v>7.875</v>
      </c>
    </row>
    <row r="33" spans="1:18" ht="30" x14ac:dyDescent="0.25">
      <c r="A33" s="64" t="s">
        <v>84</v>
      </c>
      <c r="B33" s="3" t="s">
        <v>85</v>
      </c>
      <c r="C33" s="3" t="s">
        <v>71</v>
      </c>
      <c r="D33" s="2">
        <v>326000</v>
      </c>
      <c r="E33" s="2">
        <v>160000</v>
      </c>
      <c r="F33" s="103"/>
      <c r="G33" s="103"/>
      <c r="H33" s="57" t="s">
        <v>205</v>
      </c>
      <c r="I33" s="126">
        <v>9</v>
      </c>
      <c r="J33" s="8">
        <v>8</v>
      </c>
      <c r="K33" s="26">
        <v>8</v>
      </c>
      <c r="L33" s="8">
        <v>8</v>
      </c>
      <c r="M33" s="8">
        <v>8</v>
      </c>
      <c r="N33" s="8">
        <v>8</v>
      </c>
      <c r="O33" s="122">
        <v>7</v>
      </c>
      <c r="P33" s="8">
        <v>7</v>
      </c>
      <c r="Q33" s="7">
        <v>7</v>
      </c>
      <c r="R33" s="60">
        <f t="shared" si="1"/>
        <v>7.7777777777777777</v>
      </c>
    </row>
    <row r="34" spans="1:18" ht="30" x14ac:dyDescent="0.25">
      <c r="A34" s="64" t="s">
        <v>64</v>
      </c>
      <c r="B34" s="3" t="s">
        <v>65</v>
      </c>
      <c r="C34" s="3" t="s">
        <v>9</v>
      </c>
      <c r="D34" s="2">
        <v>55000</v>
      </c>
      <c r="E34" s="2">
        <v>35000</v>
      </c>
      <c r="F34" s="103"/>
      <c r="G34" s="103"/>
      <c r="H34" s="57" t="s">
        <v>205</v>
      </c>
      <c r="I34" s="78">
        <v>9</v>
      </c>
      <c r="J34" s="9">
        <v>8</v>
      </c>
      <c r="K34" s="9">
        <v>8</v>
      </c>
      <c r="L34" s="8">
        <v>8</v>
      </c>
      <c r="M34" s="8">
        <v>8</v>
      </c>
      <c r="N34" s="122">
        <v>7</v>
      </c>
      <c r="O34" s="8">
        <v>7</v>
      </c>
      <c r="P34" s="26">
        <v>7</v>
      </c>
      <c r="Q34" s="7"/>
      <c r="R34" s="60">
        <f t="shared" si="1"/>
        <v>7.75</v>
      </c>
    </row>
    <row r="35" spans="1:18" x14ac:dyDescent="0.25">
      <c r="A35" s="64" t="s">
        <v>24</v>
      </c>
      <c r="B35" s="3" t="s">
        <v>26</v>
      </c>
      <c r="C35" s="3" t="s">
        <v>9</v>
      </c>
      <c r="D35" s="2">
        <v>318000</v>
      </c>
      <c r="E35" s="2">
        <v>210000</v>
      </c>
      <c r="F35" s="103"/>
      <c r="G35" s="103"/>
      <c r="H35" s="57" t="s">
        <v>205</v>
      </c>
      <c r="I35" s="78">
        <v>9</v>
      </c>
      <c r="J35" s="118">
        <v>9</v>
      </c>
      <c r="K35" s="9">
        <v>8</v>
      </c>
      <c r="L35" s="26">
        <v>8</v>
      </c>
      <c r="M35" s="8">
        <v>8</v>
      </c>
      <c r="N35" s="8">
        <v>7</v>
      </c>
      <c r="O35" s="8">
        <v>7</v>
      </c>
      <c r="P35" s="122">
        <v>6</v>
      </c>
      <c r="Q35" s="80">
        <v>6</v>
      </c>
      <c r="R35" s="60">
        <f t="shared" si="1"/>
        <v>7.5555555555555554</v>
      </c>
    </row>
    <row r="36" spans="1:18" ht="30" x14ac:dyDescent="0.25">
      <c r="A36" s="64" t="s">
        <v>101</v>
      </c>
      <c r="B36" s="3" t="s">
        <v>103</v>
      </c>
      <c r="C36" s="3" t="s">
        <v>18</v>
      </c>
      <c r="D36" s="2">
        <v>697000</v>
      </c>
      <c r="E36" s="2">
        <v>250000</v>
      </c>
      <c r="F36" s="103"/>
      <c r="G36" s="103"/>
      <c r="H36" s="57" t="s">
        <v>206</v>
      </c>
      <c r="I36" s="126">
        <v>9</v>
      </c>
      <c r="J36" s="8">
        <v>8</v>
      </c>
      <c r="K36" s="8">
        <v>8</v>
      </c>
      <c r="L36" s="26">
        <v>8</v>
      </c>
      <c r="M36" s="8">
        <v>8</v>
      </c>
      <c r="N36" s="8">
        <v>8</v>
      </c>
      <c r="O36" s="122">
        <v>7</v>
      </c>
      <c r="P36" s="8">
        <v>7</v>
      </c>
      <c r="Q36" s="7">
        <v>5</v>
      </c>
      <c r="R36" s="60">
        <f t="shared" si="1"/>
        <v>7.5555555555555554</v>
      </c>
    </row>
    <row r="37" spans="1:18" ht="30" x14ac:dyDescent="0.25">
      <c r="A37" s="64" t="s">
        <v>139</v>
      </c>
      <c r="B37" s="3" t="s">
        <v>140</v>
      </c>
      <c r="C37" s="3" t="s">
        <v>9</v>
      </c>
      <c r="D37" s="2">
        <v>322000</v>
      </c>
      <c r="E37" s="2">
        <v>202000</v>
      </c>
      <c r="F37" s="103"/>
      <c r="G37" s="103"/>
      <c r="H37" s="57" t="s">
        <v>206</v>
      </c>
      <c r="I37" s="126">
        <v>10</v>
      </c>
      <c r="J37" s="8">
        <v>8</v>
      </c>
      <c r="K37" s="26">
        <v>8</v>
      </c>
      <c r="L37" s="8">
        <v>8</v>
      </c>
      <c r="M37" s="122">
        <v>7</v>
      </c>
      <c r="N37" s="8">
        <v>7</v>
      </c>
      <c r="O37" s="8">
        <v>7</v>
      </c>
      <c r="P37" s="8">
        <v>7</v>
      </c>
      <c r="Q37" s="7">
        <v>5</v>
      </c>
      <c r="R37" s="60">
        <f t="shared" si="1"/>
        <v>7.4444444444444446</v>
      </c>
    </row>
    <row r="38" spans="1:18" ht="30" x14ac:dyDescent="0.25">
      <c r="A38" s="64" t="s">
        <v>57</v>
      </c>
      <c r="B38" s="3" t="s">
        <v>58</v>
      </c>
      <c r="C38" s="3" t="s">
        <v>3</v>
      </c>
      <c r="D38" s="2">
        <v>103000</v>
      </c>
      <c r="E38" s="2">
        <v>50000</v>
      </c>
      <c r="F38" s="103"/>
      <c r="G38" s="103"/>
      <c r="H38" s="57" t="s">
        <v>205</v>
      </c>
      <c r="I38" s="78">
        <v>8</v>
      </c>
      <c r="J38" s="8">
        <v>8</v>
      </c>
      <c r="K38" s="118">
        <v>8</v>
      </c>
      <c r="L38" s="8">
        <v>7</v>
      </c>
      <c r="M38" s="26">
        <v>7</v>
      </c>
      <c r="N38" s="9">
        <v>7</v>
      </c>
      <c r="O38" s="9">
        <v>7</v>
      </c>
      <c r="P38" s="8">
        <v>7</v>
      </c>
      <c r="Q38" s="120"/>
      <c r="R38" s="60">
        <f t="shared" si="1"/>
        <v>7.375</v>
      </c>
    </row>
    <row r="39" spans="1:18" ht="36" customHeight="1" x14ac:dyDescent="0.25">
      <c r="A39" s="64" t="s">
        <v>191</v>
      </c>
      <c r="B39" s="3" t="s">
        <v>88</v>
      </c>
      <c r="C39" s="3" t="s">
        <v>71</v>
      </c>
      <c r="D39" s="2">
        <v>400000</v>
      </c>
      <c r="E39" s="2">
        <v>200000</v>
      </c>
      <c r="F39" s="103"/>
      <c r="G39" s="103"/>
      <c r="H39" s="57" t="s">
        <v>206</v>
      </c>
      <c r="I39" s="126">
        <v>9</v>
      </c>
      <c r="J39" s="9">
        <v>8</v>
      </c>
      <c r="K39" s="26">
        <v>8</v>
      </c>
      <c r="L39" s="8">
        <v>8</v>
      </c>
      <c r="M39" s="8">
        <v>7</v>
      </c>
      <c r="N39" s="8">
        <v>7</v>
      </c>
      <c r="O39" s="9">
        <v>7</v>
      </c>
      <c r="P39" s="122">
        <v>6</v>
      </c>
      <c r="Q39" s="80">
        <v>6</v>
      </c>
      <c r="R39" s="60">
        <f t="shared" si="1"/>
        <v>7.333333333333333</v>
      </c>
    </row>
    <row r="40" spans="1:18" ht="30" customHeight="1" x14ac:dyDescent="0.25">
      <c r="A40" s="64" t="s">
        <v>47</v>
      </c>
      <c r="B40" s="3" t="s">
        <v>51</v>
      </c>
      <c r="C40" s="3" t="s">
        <v>49</v>
      </c>
      <c r="D40" s="2">
        <v>438000</v>
      </c>
      <c r="E40" s="2">
        <v>228000</v>
      </c>
      <c r="F40" s="103"/>
      <c r="G40" s="103"/>
      <c r="H40" s="57" t="s">
        <v>206</v>
      </c>
      <c r="I40" s="127">
        <v>8</v>
      </c>
      <c r="J40" s="8">
        <v>7</v>
      </c>
      <c r="K40" s="9">
        <v>7</v>
      </c>
      <c r="L40" s="9">
        <v>7</v>
      </c>
      <c r="M40" s="9">
        <v>7</v>
      </c>
      <c r="N40" s="8">
        <v>7</v>
      </c>
      <c r="O40" s="8">
        <v>7</v>
      </c>
      <c r="P40" s="8">
        <v>6</v>
      </c>
      <c r="Q40" s="120"/>
      <c r="R40" s="60">
        <f t="shared" si="1"/>
        <v>7</v>
      </c>
    </row>
    <row r="41" spans="1:18" x14ac:dyDescent="0.25">
      <c r="A41" s="64" t="s">
        <v>137</v>
      </c>
      <c r="B41" s="3" t="s">
        <v>138</v>
      </c>
      <c r="C41" s="3" t="s">
        <v>9</v>
      </c>
      <c r="D41" s="2">
        <v>555000</v>
      </c>
      <c r="E41" s="2">
        <v>150000</v>
      </c>
      <c r="F41" s="103"/>
      <c r="G41" s="103"/>
      <c r="H41" s="57" t="s">
        <v>206</v>
      </c>
      <c r="I41" s="126">
        <v>8</v>
      </c>
      <c r="J41" s="26">
        <v>8</v>
      </c>
      <c r="K41" s="122">
        <v>7</v>
      </c>
      <c r="L41" s="8">
        <v>7</v>
      </c>
      <c r="M41" s="8">
        <v>7</v>
      </c>
      <c r="N41" s="8">
        <v>7</v>
      </c>
      <c r="O41" s="8">
        <v>7</v>
      </c>
      <c r="P41" s="8">
        <v>7</v>
      </c>
      <c r="Q41" s="7">
        <v>5</v>
      </c>
      <c r="R41" s="60">
        <f t="shared" si="1"/>
        <v>7</v>
      </c>
    </row>
    <row r="42" spans="1:18" x14ac:dyDescent="0.25">
      <c r="A42" s="64" t="s">
        <v>20</v>
      </c>
      <c r="B42" s="3" t="s">
        <v>210</v>
      </c>
      <c r="C42" s="3" t="s">
        <v>21</v>
      </c>
      <c r="D42" s="2">
        <v>2335400</v>
      </c>
      <c r="E42" s="2">
        <v>495000</v>
      </c>
      <c r="F42" s="103"/>
      <c r="G42" s="103"/>
      <c r="H42" s="57" t="s">
        <v>206</v>
      </c>
      <c r="I42" s="126">
        <v>9</v>
      </c>
      <c r="J42" s="122">
        <v>8</v>
      </c>
      <c r="K42" s="9">
        <v>8</v>
      </c>
      <c r="L42" s="8">
        <v>8</v>
      </c>
      <c r="M42" s="8">
        <v>7</v>
      </c>
      <c r="N42" s="26">
        <v>6</v>
      </c>
      <c r="O42" s="9">
        <v>6</v>
      </c>
      <c r="P42" s="9">
        <v>6</v>
      </c>
      <c r="Q42" s="80">
        <v>4</v>
      </c>
      <c r="R42" s="60">
        <f t="shared" si="1"/>
        <v>6.8888888888888893</v>
      </c>
    </row>
    <row r="43" spans="1:18" ht="30" x14ac:dyDescent="0.25">
      <c r="A43" s="64" t="s">
        <v>82</v>
      </c>
      <c r="B43" s="3" t="s">
        <v>83</v>
      </c>
      <c r="C43" s="3" t="s">
        <v>71</v>
      </c>
      <c r="D43" s="2">
        <v>271000</v>
      </c>
      <c r="E43" s="2">
        <v>180000</v>
      </c>
      <c r="F43" s="103"/>
      <c r="G43" s="103"/>
      <c r="H43" s="57" t="s">
        <v>206</v>
      </c>
      <c r="I43" s="78">
        <v>8</v>
      </c>
      <c r="J43" s="9">
        <v>8</v>
      </c>
      <c r="K43" s="9">
        <v>8</v>
      </c>
      <c r="L43" s="8">
        <v>8</v>
      </c>
      <c r="M43" s="8">
        <v>7</v>
      </c>
      <c r="N43" s="122">
        <v>6</v>
      </c>
      <c r="O43" s="26">
        <v>6</v>
      </c>
      <c r="P43" s="8">
        <v>6</v>
      </c>
      <c r="Q43" s="7">
        <v>5</v>
      </c>
      <c r="R43" s="60">
        <f t="shared" si="1"/>
        <v>6.8888888888888893</v>
      </c>
    </row>
    <row r="44" spans="1:18" x14ac:dyDescent="0.25">
      <c r="A44" s="64" t="s">
        <v>135</v>
      </c>
      <c r="B44" s="3" t="s">
        <v>136</v>
      </c>
      <c r="C44" s="3" t="s">
        <v>9</v>
      </c>
      <c r="D44" s="2">
        <v>495450</v>
      </c>
      <c r="E44" s="2">
        <v>159450</v>
      </c>
      <c r="F44" s="103"/>
      <c r="G44" s="103"/>
      <c r="H44" s="57" t="s">
        <v>206</v>
      </c>
      <c r="I44" s="47">
        <v>9</v>
      </c>
      <c r="J44" s="8">
        <v>8</v>
      </c>
      <c r="K44" s="8">
        <v>7</v>
      </c>
      <c r="L44" s="26">
        <v>7</v>
      </c>
      <c r="M44" s="8">
        <v>7</v>
      </c>
      <c r="N44" s="8">
        <v>7</v>
      </c>
      <c r="O44" s="8">
        <v>7</v>
      </c>
      <c r="P44" s="8">
        <v>6</v>
      </c>
      <c r="Q44" s="7">
        <v>4</v>
      </c>
      <c r="R44" s="60">
        <f t="shared" si="1"/>
        <v>6.8888888888888893</v>
      </c>
    </row>
    <row r="45" spans="1:18" ht="30" x14ac:dyDescent="0.25">
      <c r="A45" s="64" t="s">
        <v>128</v>
      </c>
      <c r="B45" s="3" t="s">
        <v>129</v>
      </c>
      <c r="C45" s="3" t="s">
        <v>18</v>
      </c>
      <c r="D45" s="2">
        <v>460000</v>
      </c>
      <c r="E45" s="2">
        <v>200000</v>
      </c>
      <c r="F45" s="103"/>
      <c r="G45" s="103"/>
      <c r="H45" s="57" t="s">
        <v>206</v>
      </c>
      <c r="I45" s="78">
        <v>8</v>
      </c>
      <c r="J45" s="8">
        <v>8</v>
      </c>
      <c r="K45" s="8">
        <v>8</v>
      </c>
      <c r="L45" s="9">
        <v>7</v>
      </c>
      <c r="M45" s="26">
        <v>7</v>
      </c>
      <c r="N45" s="9">
        <v>7</v>
      </c>
      <c r="O45" s="9">
        <v>6</v>
      </c>
      <c r="P45" s="122">
        <v>5</v>
      </c>
      <c r="Q45" s="7">
        <v>5</v>
      </c>
      <c r="R45" s="60">
        <f t="shared" si="1"/>
        <v>6.7777777777777777</v>
      </c>
    </row>
    <row r="46" spans="1:18" ht="30" x14ac:dyDescent="0.25">
      <c r="A46" s="64" t="s">
        <v>170</v>
      </c>
      <c r="B46" s="3" t="s">
        <v>172</v>
      </c>
      <c r="C46" s="3" t="s">
        <v>18</v>
      </c>
      <c r="D46" s="2">
        <v>135000</v>
      </c>
      <c r="E46" s="2">
        <v>65000</v>
      </c>
      <c r="F46" s="103"/>
      <c r="G46" s="103"/>
      <c r="H46" s="57" t="s">
        <v>205</v>
      </c>
      <c r="I46" s="126">
        <v>8</v>
      </c>
      <c r="J46" s="8">
        <v>7</v>
      </c>
      <c r="K46" s="8">
        <v>7</v>
      </c>
      <c r="L46" s="26">
        <v>7</v>
      </c>
      <c r="M46" s="8">
        <v>7</v>
      </c>
      <c r="N46" s="8">
        <v>7</v>
      </c>
      <c r="O46" s="8">
        <v>6</v>
      </c>
      <c r="P46" s="8">
        <v>5</v>
      </c>
      <c r="Q46" s="120"/>
      <c r="R46" s="60">
        <f t="shared" si="1"/>
        <v>6.75</v>
      </c>
    </row>
    <row r="47" spans="1:18" ht="30" x14ac:dyDescent="0.25">
      <c r="A47" s="64" t="s">
        <v>139</v>
      </c>
      <c r="B47" s="3" t="s">
        <v>141</v>
      </c>
      <c r="C47" s="3" t="s">
        <v>9</v>
      </c>
      <c r="D47" s="2">
        <v>237000</v>
      </c>
      <c r="E47" s="2">
        <v>125000</v>
      </c>
      <c r="F47" s="103"/>
      <c r="G47" s="103"/>
      <c r="H47" s="57" t="s">
        <v>206</v>
      </c>
      <c r="I47" s="126">
        <v>10</v>
      </c>
      <c r="J47" s="8">
        <v>9</v>
      </c>
      <c r="K47" s="8">
        <v>7</v>
      </c>
      <c r="L47" s="8">
        <v>7</v>
      </c>
      <c r="M47" s="8">
        <v>7</v>
      </c>
      <c r="N47" s="122">
        <v>6</v>
      </c>
      <c r="O47" s="26">
        <v>6</v>
      </c>
      <c r="P47" s="8">
        <v>4</v>
      </c>
      <c r="Q47" s="7">
        <v>4</v>
      </c>
      <c r="R47" s="60">
        <f t="shared" si="1"/>
        <v>6.666666666666667</v>
      </c>
    </row>
    <row r="48" spans="1:18" x14ac:dyDescent="0.25">
      <c r="A48" s="64" t="s">
        <v>120</v>
      </c>
      <c r="B48" s="3" t="s">
        <v>121</v>
      </c>
      <c r="C48" s="3" t="s">
        <v>9</v>
      </c>
      <c r="D48" s="2">
        <v>342000</v>
      </c>
      <c r="E48" s="2">
        <v>180000</v>
      </c>
      <c r="F48" s="103"/>
      <c r="G48" s="103"/>
      <c r="H48" s="57" t="s">
        <v>206</v>
      </c>
      <c r="I48" s="126">
        <v>8</v>
      </c>
      <c r="J48" s="8">
        <v>7</v>
      </c>
      <c r="K48" s="8">
        <v>7</v>
      </c>
      <c r="L48" s="8">
        <v>7</v>
      </c>
      <c r="M48" s="122">
        <v>6</v>
      </c>
      <c r="N48" s="26">
        <v>6</v>
      </c>
      <c r="O48" s="8">
        <v>6</v>
      </c>
      <c r="P48" s="8">
        <v>6</v>
      </c>
      <c r="Q48" s="7">
        <v>5</v>
      </c>
      <c r="R48" s="60">
        <f t="shared" si="1"/>
        <v>6.4444444444444446</v>
      </c>
    </row>
    <row r="49" spans="1:18" x14ac:dyDescent="0.25">
      <c r="A49" s="64" t="s">
        <v>155</v>
      </c>
      <c r="B49" s="3" t="s">
        <v>156</v>
      </c>
      <c r="C49" s="3" t="s">
        <v>71</v>
      </c>
      <c r="D49" s="2">
        <v>160000</v>
      </c>
      <c r="E49" s="2">
        <v>80000</v>
      </c>
      <c r="F49" s="103"/>
      <c r="G49" s="103"/>
      <c r="H49" s="57" t="s">
        <v>206</v>
      </c>
      <c r="I49" s="126">
        <v>8</v>
      </c>
      <c r="J49" s="8">
        <v>8</v>
      </c>
      <c r="K49" s="26">
        <v>7</v>
      </c>
      <c r="L49" s="8">
        <v>7</v>
      </c>
      <c r="M49" s="8">
        <v>7</v>
      </c>
      <c r="N49" s="122">
        <v>6</v>
      </c>
      <c r="O49" s="8">
        <v>6</v>
      </c>
      <c r="P49" s="8">
        <v>5</v>
      </c>
      <c r="Q49" s="7">
        <v>4</v>
      </c>
      <c r="R49" s="60">
        <f t="shared" si="1"/>
        <v>6.4444444444444446</v>
      </c>
    </row>
    <row r="50" spans="1:18" ht="30.75" customHeight="1" x14ac:dyDescent="0.25">
      <c r="A50" s="64" t="s">
        <v>130</v>
      </c>
      <c r="B50" s="4" t="s">
        <v>178</v>
      </c>
      <c r="C50" s="3" t="s">
        <v>3</v>
      </c>
      <c r="D50" s="2">
        <v>145000</v>
      </c>
      <c r="E50" s="2">
        <v>68000</v>
      </c>
      <c r="F50" s="103"/>
      <c r="G50" s="103"/>
      <c r="H50" s="57" t="s">
        <v>205</v>
      </c>
      <c r="I50" s="126">
        <v>8</v>
      </c>
      <c r="J50" s="26">
        <v>7</v>
      </c>
      <c r="K50" s="8">
        <v>7</v>
      </c>
      <c r="L50" s="8">
        <v>7</v>
      </c>
      <c r="M50" s="122">
        <v>6</v>
      </c>
      <c r="N50" s="8">
        <v>6</v>
      </c>
      <c r="O50" s="8">
        <v>6</v>
      </c>
      <c r="P50" s="8">
        <v>5</v>
      </c>
      <c r="Q50" s="7">
        <v>5</v>
      </c>
      <c r="R50" s="60">
        <f t="shared" si="1"/>
        <v>6.333333333333333</v>
      </c>
    </row>
    <row r="51" spans="1:18" ht="30" x14ac:dyDescent="0.25">
      <c r="A51" s="64" t="s">
        <v>170</v>
      </c>
      <c r="B51" s="3" t="s">
        <v>171</v>
      </c>
      <c r="C51" s="3" t="s">
        <v>18</v>
      </c>
      <c r="D51" s="2">
        <v>320000</v>
      </c>
      <c r="E51" s="2">
        <v>160000</v>
      </c>
      <c r="F51" s="103"/>
      <c r="G51" s="103"/>
      <c r="H51" s="57" t="s">
        <v>205</v>
      </c>
      <c r="I51" s="126">
        <v>7</v>
      </c>
      <c r="J51" s="8">
        <v>7</v>
      </c>
      <c r="K51" s="26">
        <v>6</v>
      </c>
      <c r="L51" s="8">
        <v>6</v>
      </c>
      <c r="M51" s="8">
        <v>6</v>
      </c>
      <c r="N51" s="8">
        <v>6</v>
      </c>
      <c r="O51" s="8">
        <v>6</v>
      </c>
      <c r="P51" s="8">
        <v>5</v>
      </c>
      <c r="Q51" s="120"/>
      <c r="R51" s="60">
        <f t="shared" ref="R51:R80" si="2">AVERAGE(I51:Q51)</f>
        <v>6.125</v>
      </c>
    </row>
    <row r="52" spans="1:18" x14ac:dyDescent="0.25">
      <c r="A52" s="64" t="s">
        <v>11</v>
      </c>
      <c r="B52" s="3" t="s">
        <v>12</v>
      </c>
      <c r="C52" s="3" t="s">
        <v>212</v>
      </c>
      <c r="D52" s="2">
        <v>358000</v>
      </c>
      <c r="E52" s="2">
        <v>100000</v>
      </c>
      <c r="F52" s="103"/>
      <c r="G52" s="103"/>
      <c r="H52" s="57" t="s">
        <v>205</v>
      </c>
      <c r="I52" s="126">
        <v>7</v>
      </c>
      <c r="J52" s="8">
        <v>7</v>
      </c>
      <c r="K52" s="122">
        <v>6</v>
      </c>
      <c r="L52" s="9">
        <v>6</v>
      </c>
      <c r="M52" s="26">
        <v>6</v>
      </c>
      <c r="N52" s="9">
        <v>6</v>
      </c>
      <c r="O52" s="9">
        <v>6</v>
      </c>
      <c r="P52" s="9">
        <v>6</v>
      </c>
      <c r="Q52" s="7">
        <v>5</v>
      </c>
      <c r="R52" s="60">
        <f t="shared" si="2"/>
        <v>6.1111111111111107</v>
      </c>
    </row>
    <row r="53" spans="1:18" ht="30" x14ac:dyDescent="0.25">
      <c r="A53" s="64" t="s">
        <v>86</v>
      </c>
      <c r="B53" s="3" t="s">
        <v>87</v>
      </c>
      <c r="C53" s="3" t="s">
        <v>71</v>
      </c>
      <c r="D53" s="2">
        <v>688000</v>
      </c>
      <c r="E53" s="2">
        <v>278000</v>
      </c>
      <c r="F53" s="103"/>
      <c r="G53" s="103"/>
      <c r="H53" s="57" t="s">
        <v>206</v>
      </c>
      <c r="I53" s="126">
        <v>7</v>
      </c>
      <c r="J53" s="9">
        <v>7</v>
      </c>
      <c r="K53" s="8">
        <v>7</v>
      </c>
      <c r="L53" s="122">
        <v>6</v>
      </c>
      <c r="M53" s="26">
        <v>6</v>
      </c>
      <c r="N53" s="9">
        <v>6</v>
      </c>
      <c r="O53" s="8">
        <v>6</v>
      </c>
      <c r="P53" s="9">
        <v>5</v>
      </c>
      <c r="Q53" s="80">
        <v>5</v>
      </c>
      <c r="R53" s="60">
        <f t="shared" si="2"/>
        <v>6.1111111111111107</v>
      </c>
    </row>
    <row r="54" spans="1:18" ht="30" x14ac:dyDescent="0.25">
      <c r="A54" s="64" t="s">
        <v>175</v>
      </c>
      <c r="B54" s="3" t="s">
        <v>176</v>
      </c>
      <c r="C54" s="3" t="s">
        <v>18</v>
      </c>
      <c r="D54" s="2">
        <v>658865</v>
      </c>
      <c r="E54" s="2">
        <v>154000</v>
      </c>
      <c r="F54" s="103"/>
      <c r="G54" s="103"/>
      <c r="H54" s="57" t="s">
        <v>206</v>
      </c>
      <c r="I54" s="78">
        <v>8</v>
      </c>
      <c r="J54" s="9">
        <v>7</v>
      </c>
      <c r="K54" s="8">
        <v>7</v>
      </c>
      <c r="L54" s="8">
        <v>6</v>
      </c>
      <c r="M54" s="26">
        <v>6</v>
      </c>
      <c r="N54" s="8">
        <v>6</v>
      </c>
      <c r="O54" s="122">
        <v>5</v>
      </c>
      <c r="P54" s="9">
        <v>5</v>
      </c>
      <c r="Q54" s="80">
        <v>3</v>
      </c>
      <c r="R54" s="60">
        <f t="shared" si="2"/>
        <v>5.8888888888888893</v>
      </c>
    </row>
    <row r="55" spans="1:18" ht="30" x14ac:dyDescent="0.25">
      <c r="A55" s="64" t="s">
        <v>130</v>
      </c>
      <c r="B55" s="3" t="s">
        <v>132</v>
      </c>
      <c r="C55" s="3" t="s">
        <v>3</v>
      </c>
      <c r="D55" s="2">
        <v>252700</v>
      </c>
      <c r="E55" s="2">
        <v>80000</v>
      </c>
      <c r="F55" s="103"/>
      <c r="G55" s="103"/>
      <c r="H55" s="57" t="s">
        <v>206</v>
      </c>
      <c r="I55" s="126">
        <v>8</v>
      </c>
      <c r="J55" s="122">
        <v>6</v>
      </c>
      <c r="K55" s="26">
        <v>6</v>
      </c>
      <c r="L55" s="8">
        <v>6</v>
      </c>
      <c r="M55" s="8">
        <v>6</v>
      </c>
      <c r="N55" s="8">
        <v>6</v>
      </c>
      <c r="O55" s="8">
        <v>5</v>
      </c>
      <c r="P55" s="8">
        <v>5</v>
      </c>
      <c r="Q55" s="7">
        <v>4</v>
      </c>
      <c r="R55" s="60">
        <f t="shared" si="2"/>
        <v>5.7777777777777777</v>
      </c>
    </row>
    <row r="56" spans="1:18" ht="30" x14ac:dyDescent="0.25">
      <c r="A56" s="64" t="s">
        <v>124</v>
      </c>
      <c r="B56" s="3" t="s">
        <v>125</v>
      </c>
      <c r="C56" s="3" t="s">
        <v>18</v>
      </c>
      <c r="D56" s="2">
        <v>300000</v>
      </c>
      <c r="E56" s="2">
        <v>138000</v>
      </c>
      <c r="F56" s="103"/>
      <c r="G56" s="103"/>
      <c r="H56" s="57" t="s">
        <v>205</v>
      </c>
      <c r="I56" s="47">
        <v>7</v>
      </c>
      <c r="J56" s="8">
        <v>7</v>
      </c>
      <c r="K56" s="8">
        <v>7</v>
      </c>
      <c r="L56" s="26">
        <v>6</v>
      </c>
      <c r="M56" s="8">
        <v>6</v>
      </c>
      <c r="N56" s="8">
        <v>6</v>
      </c>
      <c r="O56" s="8">
        <v>5</v>
      </c>
      <c r="P56" s="8">
        <v>4</v>
      </c>
      <c r="Q56" s="7">
        <v>3</v>
      </c>
      <c r="R56" s="60">
        <f t="shared" si="2"/>
        <v>5.666666666666667</v>
      </c>
    </row>
    <row r="57" spans="1:18" ht="30" x14ac:dyDescent="0.25">
      <c r="A57" s="64" t="s">
        <v>52</v>
      </c>
      <c r="B57" s="3" t="s">
        <v>54</v>
      </c>
      <c r="C57" s="3" t="s">
        <v>18</v>
      </c>
      <c r="D57" s="2">
        <v>295500</v>
      </c>
      <c r="E57" s="2">
        <v>71000</v>
      </c>
      <c r="F57" s="103"/>
      <c r="G57" s="103"/>
      <c r="H57" s="57" t="s">
        <v>206</v>
      </c>
      <c r="I57" s="47">
        <v>8</v>
      </c>
      <c r="J57" s="9">
        <v>7</v>
      </c>
      <c r="K57" s="8">
        <v>7</v>
      </c>
      <c r="L57" s="9">
        <v>6</v>
      </c>
      <c r="M57" s="26">
        <v>6</v>
      </c>
      <c r="N57" s="8">
        <v>6</v>
      </c>
      <c r="O57" s="8">
        <v>4</v>
      </c>
      <c r="P57" s="8">
        <v>4</v>
      </c>
      <c r="Q57" s="80">
        <v>2</v>
      </c>
      <c r="R57" s="60">
        <f t="shared" si="2"/>
        <v>5.5555555555555554</v>
      </c>
    </row>
    <row r="58" spans="1:18" ht="30" x14ac:dyDescent="0.25">
      <c r="A58" s="64" t="s">
        <v>93</v>
      </c>
      <c r="B58" s="3" t="s">
        <v>94</v>
      </c>
      <c r="C58" s="3" t="s">
        <v>49</v>
      </c>
      <c r="D58" s="2">
        <v>316000</v>
      </c>
      <c r="E58" s="2">
        <v>148000</v>
      </c>
      <c r="F58" s="103"/>
      <c r="G58" s="103"/>
      <c r="H58" s="57" t="s">
        <v>206</v>
      </c>
      <c r="I58" s="78">
        <v>7</v>
      </c>
      <c r="J58" s="26">
        <v>7</v>
      </c>
      <c r="K58" s="9">
        <v>7</v>
      </c>
      <c r="L58" s="9">
        <v>6</v>
      </c>
      <c r="M58" s="8">
        <v>6</v>
      </c>
      <c r="N58" s="8">
        <v>5</v>
      </c>
      <c r="O58" s="9">
        <v>5</v>
      </c>
      <c r="P58" s="8">
        <v>5</v>
      </c>
      <c r="Q58" s="120">
        <v>2</v>
      </c>
      <c r="R58" s="60">
        <f t="shared" si="2"/>
        <v>5.5555555555555554</v>
      </c>
    </row>
    <row r="59" spans="1:18" x14ac:dyDescent="0.25">
      <c r="A59" s="64" t="s">
        <v>133</v>
      </c>
      <c r="B59" s="3" t="s">
        <v>134</v>
      </c>
      <c r="C59" s="3" t="s">
        <v>9</v>
      </c>
      <c r="D59" s="2">
        <v>554000</v>
      </c>
      <c r="E59" s="2">
        <v>320000</v>
      </c>
      <c r="F59" s="103"/>
      <c r="G59" s="103"/>
      <c r="H59" s="57" t="s">
        <v>206</v>
      </c>
      <c r="I59" s="47">
        <v>8</v>
      </c>
      <c r="J59" s="8">
        <v>7</v>
      </c>
      <c r="K59" s="8">
        <v>6</v>
      </c>
      <c r="L59" s="8">
        <v>6</v>
      </c>
      <c r="M59" s="26">
        <v>5</v>
      </c>
      <c r="N59" s="8">
        <v>5</v>
      </c>
      <c r="O59" s="8">
        <v>5</v>
      </c>
      <c r="P59" s="8">
        <v>4</v>
      </c>
      <c r="Q59" s="7">
        <v>4</v>
      </c>
      <c r="R59" s="60">
        <f t="shared" si="2"/>
        <v>5.5555555555555554</v>
      </c>
    </row>
    <row r="60" spans="1:18" ht="30" x14ac:dyDescent="0.25">
      <c r="A60" s="64" t="s">
        <v>105</v>
      </c>
      <c r="B60" s="3" t="s">
        <v>107</v>
      </c>
      <c r="C60" s="3" t="s">
        <v>3</v>
      </c>
      <c r="D60" s="2">
        <v>600000</v>
      </c>
      <c r="E60" s="2">
        <v>300000</v>
      </c>
      <c r="F60" s="103"/>
      <c r="G60" s="103"/>
      <c r="H60" s="57" t="s">
        <v>207</v>
      </c>
      <c r="I60" s="126">
        <v>8</v>
      </c>
      <c r="J60" s="8">
        <v>6</v>
      </c>
      <c r="K60" s="26">
        <v>6</v>
      </c>
      <c r="L60" s="8">
        <v>6</v>
      </c>
      <c r="M60" s="8">
        <v>6</v>
      </c>
      <c r="N60" s="8">
        <v>5</v>
      </c>
      <c r="O60" s="118">
        <v>5</v>
      </c>
      <c r="P60" s="122">
        <v>3</v>
      </c>
      <c r="Q60" s="7">
        <v>3</v>
      </c>
      <c r="R60" s="60">
        <f t="shared" si="2"/>
        <v>5.333333333333333</v>
      </c>
    </row>
    <row r="61" spans="1:18" ht="33" customHeight="1" x14ac:dyDescent="0.25">
      <c r="A61" s="64" t="s">
        <v>67</v>
      </c>
      <c r="B61" s="3" t="s">
        <v>68</v>
      </c>
      <c r="C61" s="3" t="s">
        <v>15</v>
      </c>
      <c r="D61" s="2">
        <v>652200</v>
      </c>
      <c r="E61" s="2">
        <v>326100</v>
      </c>
      <c r="F61" s="103"/>
      <c r="G61" s="103"/>
      <c r="H61" s="57" t="s">
        <v>207</v>
      </c>
      <c r="I61" s="78">
        <v>6</v>
      </c>
      <c r="J61" s="8">
        <v>6</v>
      </c>
      <c r="K61" s="8">
        <v>6</v>
      </c>
      <c r="L61" s="122">
        <v>5</v>
      </c>
      <c r="M61" s="8">
        <v>5</v>
      </c>
      <c r="N61" s="9">
        <v>5</v>
      </c>
      <c r="O61" s="26">
        <v>5</v>
      </c>
      <c r="P61" s="9">
        <v>5</v>
      </c>
      <c r="Q61" s="7">
        <v>4</v>
      </c>
      <c r="R61" s="60">
        <f t="shared" si="2"/>
        <v>5.2222222222222223</v>
      </c>
    </row>
    <row r="62" spans="1:18" ht="30" x14ac:dyDescent="0.25">
      <c r="A62" s="64" t="s">
        <v>146</v>
      </c>
      <c r="B62" s="3" t="s">
        <v>147</v>
      </c>
      <c r="C62" s="3" t="s">
        <v>9</v>
      </c>
      <c r="D62" s="2">
        <v>461000</v>
      </c>
      <c r="E62" s="2">
        <v>230000</v>
      </c>
      <c r="F62" s="103"/>
      <c r="G62" s="103"/>
      <c r="H62" s="57" t="s">
        <v>206</v>
      </c>
      <c r="I62" s="126">
        <v>7</v>
      </c>
      <c r="J62" s="26">
        <v>6</v>
      </c>
      <c r="K62" s="8">
        <v>6</v>
      </c>
      <c r="L62" s="8">
        <v>5</v>
      </c>
      <c r="M62" s="8">
        <v>5</v>
      </c>
      <c r="N62" s="8">
        <v>4</v>
      </c>
      <c r="O62" s="8">
        <v>4</v>
      </c>
      <c r="P62" s="8">
        <v>4</v>
      </c>
      <c r="Q62" s="120"/>
      <c r="R62" s="60">
        <f t="shared" si="2"/>
        <v>5.125</v>
      </c>
    </row>
    <row r="63" spans="1:18" ht="30" x14ac:dyDescent="0.25">
      <c r="A63" s="64" t="s">
        <v>95</v>
      </c>
      <c r="B63" s="3" t="s">
        <v>96</v>
      </c>
      <c r="C63" s="3" t="s">
        <v>18</v>
      </c>
      <c r="D63" s="2">
        <v>906000</v>
      </c>
      <c r="E63" s="2">
        <v>286000</v>
      </c>
      <c r="F63" s="103"/>
      <c r="G63" s="103"/>
      <c r="H63" s="57" t="s">
        <v>206</v>
      </c>
      <c r="I63" s="126">
        <v>7</v>
      </c>
      <c r="J63" s="26">
        <v>6</v>
      </c>
      <c r="K63" s="8">
        <v>6</v>
      </c>
      <c r="L63" s="8">
        <v>6</v>
      </c>
      <c r="M63" s="122">
        <v>5</v>
      </c>
      <c r="N63" s="8">
        <v>5</v>
      </c>
      <c r="O63" s="118">
        <v>5</v>
      </c>
      <c r="P63" s="8">
        <v>4</v>
      </c>
      <c r="Q63" s="7">
        <v>2</v>
      </c>
      <c r="R63" s="60">
        <f t="shared" si="2"/>
        <v>5.1111111111111107</v>
      </c>
    </row>
    <row r="64" spans="1:18" ht="30" x14ac:dyDescent="0.25">
      <c r="A64" s="64" t="s">
        <v>116</v>
      </c>
      <c r="B64" s="3" t="s">
        <v>117</v>
      </c>
      <c r="C64" s="3" t="s">
        <v>71</v>
      </c>
      <c r="D64" s="2">
        <v>350000</v>
      </c>
      <c r="E64" s="2">
        <v>220000</v>
      </c>
      <c r="F64" s="103"/>
      <c r="G64" s="103"/>
      <c r="H64" s="57" t="s">
        <v>206</v>
      </c>
      <c r="I64" s="47">
        <v>7</v>
      </c>
      <c r="J64" s="26">
        <v>6</v>
      </c>
      <c r="K64" s="8">
        <v>6</v>
      </c>
      <c r="L64" s="8">
        <v>5</v>
      </c>
      <c r="M64" s="8">
        <v>5</v>
      </c>
      <c r="N64" s="8">
        <v>5</v>
      </c>
      <c r="O64" s="8">
        <v>4</v>
      </c>
      <c r="P64" s="8">
        <v>4</v>
      </c>
      <c r="Q64" s="7">
        <v>3</v>
      </c>
      <c r="R64" s="60">
        <f t="shared" si="2"/>
        <v>5</v>
      </c>
    </row>
    <row r="65" spans="1:18" x14ac:dyDescent="0.25">
      <c r="A65" s="64" t="s">
        <v>41</v>
      </c>
      <c r="B65" s="3" t="s">
        <v>209</v>
      </c>
      <c r="C65" s="3" t="s">
        <v>42</v>
      </c>
      <c r="D65" s="2">
        <v>319800</v>
      </c>
      <c r="E65" s="2">
        <v>135000</v>
      </c>
      <c r="F65" s="103"/>
      <c r="G65" s="103"/>
      <c r="H65" s="57" t="s">
        <v>205</v>
      </c>
      <c r="I65" s="78">
        <v>6</v>
      </c>
      <c r="J65" s="8">
        <v>6</v>
      </c>
      <c r="K65" s="122">
        <v>5</v>
      </c>
      <c r="L65" s="8">
        <v>5</v>
      </c>
      <c r="M65" s="9">
        <v>5</v>
      </c>
      <c r="N65" s="8">
        <v>5</v>
      </c>
      <c r="O65" s="9">
        <v>4</v>
      </c>
      <c r="P65" s="26">
        <v>4</v>
      </c>
      <c r="Q65" s="7">
        <v>4</v>
      </c>
      <c r="R65" s="60">
        <f t="shared" si="2"/>
        <v>4.8888888888888893</v>
      </c>
    </row>
    <row r="66" spans="1:18" ht="30" x14ac:dyDescent="0.25">
      <c r="A66" s="64" t="s">
        <v>114</v>
      </c>
      <c r="B66" s="3" t="s">
        <v>115</v>
      </c>
      <c r="C66" s="3" t="s">
        <v>21</v>
      </c>
      <c r="D66" s="2">
        <v>620000</v>
      </c>
      <c r="E66" s="2">
        <v>295000</v>
      </c>
      <c r="F66" s="103"/>
      <c r="G66" s="103"/>
      <c r="H66" s="57" t="s">
        <v>206</v>
      </c>
      <c r="I66" s="126">
        <v>7</v>
      </c>
      <c r="J66" s="8">
        <v>6</v>
      </c>
      <c r="K66" s="8">
        <v>6</v>
      </c>
      <c r="L66" s="8">
        <v>5</v>
      </c>
      <c r="M66" s="8">
        <v>5</v>
      </c>
      <c r="N66" s="8">
        <v>5</v>
      </c>
      <c r="O66" s="26">
        <v>4</v>
      </c>
      <c r="P66" s="122">
        <v>3</v>
      </c>
      <c r="Q66" s="7">
        <v>3</v>
      </c>
      <c r="R66" s="60">
        <f t="shared" si="2"/>
        <v>4.8888888888888893</v>
      </c>
    </row>
    <row r="67" spans="1:18" x14ac:dyDescent="0.25">
      <c r="A67" s="64" t="s">
        <v>97</v>
      </c>
      <c r="B67" s="3" t="s">
        <v>98</v>
      </c>
      <c r="C67" s="3" t="s">
        <v>21</v>
      </c>
      <c r="D67" s="2">
        <v>875000</v>
      </c>
      <c r="E67" s="2">
        <v>320000</v>
      </c>
      <c r="F67" s="103"/>
      <c r="G67" s="103"/>
      <c r="H67" s="57" t="s">
        <v>206</v>
      </c>
      <c r="I67" s="126">
        <v>6</v>
      </c>
      <c r="J67" s="8">
        <v>6</v>
      </c>
      <c r="K67" s="8">
        <v>5</v>
      </c>
      <c r="L67" s="26">
        <v>5</v>
      </c>
      <c r="M67" s="8">
        <v>5</v>
      </c>
      <c r="N67" s="122">
        <v>4</v>
      </c>
      <c r="O67" s="8">
        <v>4</v>
      </c>
      <c r="P67" s="8">
        <v>4</v>
      </c>
      <c r="Q67" s="7">
        <v>4</v>
      </c>
      <c r="R67" s="60">
        <f t="shared" si="2"/>
        <v>4.7777777777777777</v>
      </c>
    </row>
    <row r="68" spans="1:18" ht="30" x14ac:dyDescent="0.25">
      <c r="A68" s="64" t="s">
        <v>152</v>
      </c>
      <c r="B68" s="3" t="s">
        <v>154</v>
      </c>
      <c r="C68" s="3" t="s">
        <v>18</v>
      </c>
      <c r="D68" s="2">
        <v>175000</v>
      </c>
      <c r="E68" s="2">
        <v>87500</v>
      </c>
      <c r="F68" s="103"/>
      <c r="G68" s="103"/>
      <c r="H68" s="57" t="s">
        <v>205</v>
      </c>
      <c r="I68" s="47">
        <v>6</v>
      </c>
      <c r="J68" s="26">
        <v>6</v>
      </c>
      <c r="K68" s="8">
        <v>6</v>
      </c>
      <c r="L68" s="8">
        <v>5</v>
      </c>
      <c r="M68" s="8">
        <v>5</v>
      </c>
      <c r="N68" s="8">
        <v>4</v>
      </c>
      <c r="O68" s="8">
        <v>4</v>
      </c>
      <c r="P68" s="8">
        <v>4</v>
      </c>
      <c r="Q68" s="7">
        <v>3</v>
      </c>
      <c r="R68" s="60">
        <f t="shared" si="2"/>
        <v>4.7777777777777777</v>
      </c>
    </row>
    <row r="69" spans="1:18" x14ac:dyDescent="0.25">
      <c r="A69" s="64" t="s">
        <v>157</v>
      </c>
      <c r="B69" s="3" t="s">
        <v>158</v>
      </c>
      <c r="C69" s="3" t="s">
        <v>9</v>
      </c>
      <c r="D69" s="2">
        <v>400000</v>
      </c>
      <c r="E69" s="2">
        <v>270000</v>
      </c>
      <c r="F69" s="103">
        <v>100000</v>
      </c>
      <c r="G69" s="103"/>
      <c r="H69" s="57" t="s">
        <v>206</v>
      </c>
      <c r="I69" s="126">
        <v>6</v>
      </c>
      <c r="J69" s="8">
        <v>5</v>
      </c>
      <c r="K69" s="26">
        <v>5</v>
      </c>
      <c r="L69" s="8">
        <v>5</v>
      </c>
      <c r="M69" s="8">
        <v>5</v>
      </c>
      <c r="N69" s="8">
        <v>5</v>
      </c>
      <c r="O69" s="122">
        <v>4</v>
      </c>
      <c r="P69" s="8">
        <v>4</v>
      </c>
      <c r="Q69" s="7">
        <v>3</v>
      </c>
      <c r="R69" s="60">
        <f t="shared" si="2"/>
        <v>4.666666666666667</v>
      </c>
    </row>
    <row r="70" spans="1:18" ht="30" x14ac:dyDescent="0.25">
      <c r="A70" s="64" t="s">
        <v>159</v>
      </c>
      <c r="B70" s="3" t="s">
        <v>160</v>
      </c>
      <c r="C70" s="3" t="s">
        <v>18</v>
      </c>
      <c r="D70" s="2"/>
      <c r="E70" s="2">
        <v>150000</v>
      </c>
      <c r="F70" s="103"/>
      <c r="G70" s="103"/>
      <c r="H70" s="57" t="s">
        <v>208</v>
      </c>
      <c r="I70" s="78">
        <v>7</v>
      </c>
      <c r="J70" s="8">
        <v>6</v>
      </c>
      <c r="K70" s="8">
        <v>6</v>
      </c>
      <c r="L70" s="26">
        <v>5</v>
      </c>
      <c r="M70" s="8">
        <v>5</v>
      </c>
      <c r="N70" s="9">
        <v>4</v>
      </c>
      <c r="O70" s="122">
        <v>3</v>
      </c>
      <c r="P70" s="9">
        <v>3</v>
      </c>
      <c r="Q70" s="80">
        <v>1</v>
      </c>
      <c r="R70" s="60">
        <f t="shared" si="2"/>
        <v>4.4444444444444446</v>
      </c>
    </row>
    <row r="71" spans="1:18" ht="30" x14ac:dyDescent="0.25">
      <c r="A71" s="64" t="s">
        <v>194</v>
      </c>
      <c r="B71" s="3" t="s">
        <v>195</v>
      </c>
      <c r="C71" s="3" t="s">
        <v>18</v>
      </c>
      <c r="D71" s="2">
        <v>895415</v>
      </c>
      <c r="E71" s="2">
        <v>220000</v>
      </c>
      <c r="F71" s="103"/>
      <c r="G71" s="103"/>
      <c r="H71" s="57" t="s">
        <v>207</v>
      </c>
      <c r="I71" s="126">
        <v>7</v>
      </c>
      <c r="J71" s="122">
        <v>5</v>
      </c>
      <c r="K71" s="8">
        <v>5</v>
      </c>
      <c r="L71" s="26">
        <v>4</v>
      </c>
      <c r="M71" s="8">
        <v>4</v>
      </c>
      <c r="N71" s="8">
        <v>4</v>
      </c>
      <c r="O71" s="8">
        <v>3</v>
      </c>
      <c r="P71" s="8">
        <v>3</v>
      </c>
      <c r="Q71" s="7">
        <v>3</v>
      </c>
      <c r="R71" s="60">
        <f t="shared" si="2"/>
        <v>4.2222222222222223</v>
      </c>
    </row>
    <row r="72" spans="1:18" x14ac:dyDescent="0.25">
      <c r="A72" s="64" t="s">
        <v>150</v>
      </c>
      <c r="B72" s="3" t="s">
        <v>151</v>
      </c>
      <c r="C72" s="3" t="s">
        <v>9</v>
      </c>
      <c r="D72" s="2">
        <v>421000</v>
      </c>
      <c r="E72" s="2">
        <v>285000</v>
      </c>
      <c r="F72" s="103"/>
      <c r="G72" s="103"/>
      <c r="H72" s="57" t="s">
        <v>207</v>
      </c>
      <c r="I72" s="127">
        <v>5</v>
      </c>
      <c r="J72" s="8">
        <v>5</v>
      </c>
      <c r="K72" s="8">
        <v>5</v>
      </c>
      <c r="L72" s="122">
        <v>4</v>
      </c>
      <c r="M72" s="8">
        <v>4</v>
      </c>
      <c r="N72" s="8">
        <v>4</v>
      </c>
      <c r="O72" s="8">
        <v>4</v>
      </c>
      <c r="P72" s="8">
        <v>3</v>
      </c>
      <c r="Q72" s="7">
        <v>3</v>
      </c>
      <c r="R72" s="60">
        <f t="shared" si="2"/>
        <v>4.1111111111111107</v>
      </c>
    </row>
    <row r="73" spans="1:18" ht="30" x14ac:dyDescent="0.25">
      <c r="A73" s="64" t="s">
        <v>167</v>
      </c>
      <c r="B73" s="3" t="s">
        <v>179</v>
      </c>
      <c r="C73" s="3" t="s">
        <v>21</v>
      </c>
      <c r="D73" s="2">
        <v>645000</v>
      </c>
      <c r="E73" s="2">
        <v>225000</v>
      </c>
      <c r="F73" s="103"/>
      <c r="G73" s="103"/>
      <c r="H73" s="57" t="s">
        <v>206</v>
      </c>
      <c r="I73" s="126">
        <v>6</v>
      </c>
      <c r="J73" s="26">
        <v>5</v>
      </c>
      <c r="K73" s="8">
        <v>5</v>
      </c>
      <c r="L73" s="8">
        <v>5</v>
      </c>
      <c r="M73" s="8">
        <v>4</v>
      </c>
      <c r="N73" s="8">
        <v>4</v>
      </c>
      <c r="O73" s="8">
        <v>3</v>
      </c>
      <c r="P73" s="8">
        <v>3</v>
      </c>
      <c r="Q73" s="120">
        <v>1</v>
      </c>
      <c r="R73" s="60">
        <f t="shared" si="2"/>
        <v>4</v>
      </c>
    </row>
    <row r="74" spans="1:18" x14ac:dyDescent="0.25">
      <c r="A74" s="64" t="s">
        <v>39</v>
      </c>
      <c r="B74" s="3" t="s">
        <v>40</v>
      </c>
      <c r="C74" s="3" t="s">
        <v>21</v>
      </c>
      <c r="D74" s="2">
        <v>270000</v>
      </c>
      <c r="E74" s="2">
        <v>135000</v>
      </c>
      <c r="F74" s="103"/>
      <c r="G74" s="103"/>
      <c r="H74" s="57" t="s">
        <v>205</v>
      </c>
      <c r="I74" s="78">
        <v>6</v>
      </c>
      <c r="J74" s="8">
        <v>5</v>
      </c>
      <c r="K74" s="8">
        <v>4</v>
      </c>
      <c r="L74" s="9">
        <v>4</v>
      </c>
      <c r="M74" s="9">
        <v>4</v>
      </c>
      <c r="N74" s="8">
        <v>4</v>
      </c>
      <c r="O74" s="26">
        <v>3</v>
      </c>
      <c r="P74" s="8">
        <v>3</v>
      </c>
      <c r="Q74" s="120">
        <v>2</v>
      </c>
      <c r="R74" s="60">
        <f t="shared" si="2"/>
        <v>3.8888888888888888</v>
      </c>
    </row>
    <row r="75" spans="1:18" ht="30" x14ac:dyDescent="0.25">
      <c r="A75" s="64" t="s">
        <v>152</v>
      </c>
      <c r="B75" s="3" t="s">
        <v>153</v>
      </c>
      <c r="C75" s="3" t="s">
        <v>18</v>
      </c>
      <c r="D75" s="2">
        <v>140000</v>
      </c>
      <c r="E75" s="2">
        <v>70000</v>
      </c>
      <c r="F75" s="103"/>
      <c r="G75" s="103"/>
      <c r="H75" s="57" t="s">
        <v>205</v>
      </c>
      <c r="I75" s="127">
        <v>5</v>
      </c>
      <c r="J75" s="8">
        <v>5</v>
      </c>
      <c r="K75" s="8">
        <v>5</v>
      </c>
      <c r="L75" s="8">
        <v>4</v>
      </c>
      <c r="M75" s="8">
        <v>4</v>
      </c>
      <c r="N75" s="122">
        <v>3</v>
      </c>
      <c r="O75" s="8">
        <v>3</v>
      </c>
      <c r="P75" s="8">
        <v>3</v>
      </c>
      <c r="Q75" s="7">
        <v>3</v>
      </c>
      <c r="R75" s="60">
        <f t="shared" si="2"/>
        <v>3.8888888888888888</v>
      </c>
    </row>
    <row r="76" spans="1:18" ht="30" x14ac:dyDescent="0.25">
      <c r="A76" s="64" t="s">
        <v>52</v>
      </c>
      <c r="B76" s="3" t="s">
        <v>53</v>
      </c>
      <c r="C76" s="3" t="s">
        <v>18</v>
      </c>
      <c r="D76" s="2">
        <v>245000</v>
      </c>
      <c r="E76" s="2">
        <v>67000</v>
      </c>
      <c r="F76" s="103"/>
      <c r="G76" s="103"/>
      <c r="H76" s="57" t="s">
        <v>206</v>
      </c>
      <c r="I76" s="78">
        <v>5</v>
      </c>
      <c r="J76" s="8">
        <v>5</v>
      </c>
      <c r="K76" s="122">
        <v>4</v>
      </c>
      <c r="L76" s="9">
        <v>4</v>
      </c>
      <c r="M76" s="26">
        <v>4</v>
      </c>
      <c r="N76" s="8">
        <v>4</v>
      </c>
      <c r="O76" s="8">
        <v>4</v>
      </c>
      <c r="P76" s="8">
        <v>2</v>
      </c>
      <c r="Q76" s="80">
        <v>2</v>
      </c>
      <c r="R76" s="60">
        <f t="shared" si="2"/>
        <v>3.7777777777777777</v>
      </c>
    </row>
    <row r="77" spans="1:18" ht="30" x14ac:dyDescent="0.25">
      <c r="A77" s="64" t="s">
        <v>148</v>
      </c>
      <c r="B77" s="3" t="s">
        <v>149</v>
      </c>
      <c r="C77" s="3" t="s">
        <v>71</v>
      </c>
      <c r="D77" s="2">
        <v>210000</v>
      </c>
      <c r="E77" s="2">
        <v>147000</v>
      </c>
      <c r="F77" s="103"/>
      <c r="G77" s="103"/>
      <c r="H77" s="57" t="s">
        <v>205</v>
      </c>
      <c r="I77" s="126">
        <v>5</v>
      </c>
      <c r="J77" s="8">
        <v>5</v>
      </c>
      <c r="K77" s="118">
        <v>5</v>
      </c>
      <c r="L77" s="26">
        <v>4</v>
      </c>
      <c r="M77" s="8">
        <v>4</v>
      </c>
      <c r="N77" s="122">
        <v>3</v>
      </c>
      <c r="O77" s="8">
        <v>3</v>
      </c>
      <c r="P77" s="8">
        <v>3</v>
      </c>
      <c r="Q77" s="7">
        <v>2</v>
      </c>
      <c r="R77" s="60">
        <f t="shared" si="2"/>
        <v>3.7777777777777777</v>
      </c>
    </row>
    <row r="78" spans="1:18" x14ac:dyDescent="0.25">
      <c r="A78" s="64" t="s">
        <v>192</v>
      </c>
      <c r="B78" s="3" t="s">
        <v>193</v>
      </c>
      <c r="C78" s="3" t="s">
        <v>3</v>
      </c>
      <c r="D78" s="2">
        <v>223000</v>
      </c>
      <c r="E78" s="2">
        <v>123000</v>
      </c>
      <c r="F78" s="103"/>
      <c r="G78" s="103"/>
      <c r="H78" s="57" t="s">
        <v>205</v>
      </c>
      <c r="I78" s="126">
        <v>5</v>
      </c>
      <c r="J78" s="8">
        <v>5</v>
      </c>
      <c r="K78" s="122">
        <v>4</v>
      </c>
      <c r="L78" s="26">
        <v>4</v>
      </c>
      <c r="M78" s="8">
        <v>4</v>
      </c>
      <c r="N78" s="8">
        <v>3</v>
      </c>
      <c r="O78" s="8">
        <v>3</v>
      </c>
      <c r="P78" s="8">
        <v>3</v>
      </c>
      <c r="Q78" s="7">
        <v>3</v>
      </c>
      <c r="R78" s="60">
        <f t="shared" si="2"/>
        <v>3.7777777777777777</v>
      </c>
    </row>
    <row r="79" spans="1:18" ht="30" x14ac:dyDescent="0.25">
      <c r="A79" s="64" t="s">
        <v>16</v>
      </c>
      <c r="B79" s="3" t="s">
        <v>19</v>
      </c>
      <c r="C79" s="3" t="s">
        <v>18</v>
      </c>
      <c r="D79" s="2">
        <v>339000</v>
      </c>
      <c r="E79" s="2">
        <v>82200</v>
      </c>
      <c r="F79" s="103"/>
      <c r="G79" s="103"/>
      <c r="H79" s="57" t="s">
        <v>206</v>
      </c>
      <c r="I79" s="128">
        <v>5</v>
      </c>
      <c r="J79" s="122">
        <v>4</v>
      </c>
      <c r="K79" s="8">
        <v>4</v>
      </c>
      <c r="L79" s="8">
        <v>4</v>
      </c>
      <c r="M79" s="8">
        <v>4</v>
      </c>
      <c r="N79" s="8">
        <v>3</v>
      </c>
      <c r="O79" s="8">
        <v>3</v>
      </c>
      <c r="P79" s="26">
        <v>3</v>
      </c>
      <c r="Q79" s="7">
        <v>3</v>
      </c>
      <c r="R79" s="60">
        <f t="shared" si="2"/>
        <v>3.6666666666666665</v>
      </c>
    </row>
    <row r="80" spans="1:18" ht="15.75" thickBot="1" x14ac:dyDescent="0.3">
      <c r="A80" s="65" t="s">
        <v>76</v>
      </c>
      <c r="B80" s="22" t="s">
        <v>77</v>
      </c>
      <c r="C80" s="22" t="s">
        <v>21</v>
      </c>
      <c r="D80" s="23">
        <v>453500</v>
      </c>
      <c r="E80" s="23">
        <v>150000</v>
      </c>
      <c r="F80" s="104"/>
      <c r="G80" s="104"/>
      <c r="H80" s="58" t="s">
        <v>207</v>
      </c>
      <c r="I80" s="129">
        <v>5</v>
      </c>
      <c r="J80" s="53">
        <v>4</v>
      </c>
      <c r="K80" s="12">
        <v>4</v>
      </c>
      <c r="L80" s="14">
        <v>4</v>
      </c>
      <c r="M80" s="131">
        <v>3</v>
      </c>
      <c r="N80" s="14">
        <v>3</v>
      </c>
      <c r="O80" s="12">
        <v>3</v>
      </c>
      <c r="P80" s="14">
        <v>3</v>
      </c>
      <c r="Q80" s="130">
        <v>2</v>
      </c>
      <c r="R80" s="61">
        <f t="shared" si="2"/>
        <v>3.4444444444444446</v>
      </c>
    </row>
    <row r="81" spans="1:18" ht="19.5" thickBot="1" x14ac:dyDescent="0.35">
      <c r="A81" s="39" t="s">
        <v>6</v>
      </c>
      <c r="B81" s="40"/>
      <c r="C81" s="41"/>
      <c r="D81" s="42"/>
      <c r="E81" s="42"/>
      <c r="F81" s="105"/>
      <c r="G81" s="105"/>
      <c r="H81" s="43"/>
      <c r="I81" s="35"/>
      <c r="J81" s="35"/>
      <c r="K81" s="35"/>
      <c r="L81" s="43"/>
      <c r="M81" s="35"/>
      <c r="N81" s="35"/>
      <c r="O81" s="44"/>
      <c r="P81" s="35"/>
      <c r="Q81" s="35"/>
      <c r="R81" s="38"/>
    </row>
    <row r="82" spans="1:18" ht="30" x14ac:dyDescent="0.25">
      <c r="A82" s="66" t="s">
        <v>59</v>
      </c>
      <c r="B82" s="67" t="s">
        <v>60</v>
      </c>
      <c r="C82" s="67" t="s">
        <v>61</v>
      </c>
      <c r="D82" s="68">
        <v>228800</v>
      </c>
      <c r="E82" s="68">
        <v>112800</v>
      </c>
      <c r="F82" s="106"/>
      <c r="G82" s="106"/>
      <c r="H82" s="69" t="s">
        <v>205</v>
      </c>
      <c r="I82" s="70">
        <v>10</v>
      </c>
      <c r="J82" s="46">
        <v>10</v>
      </c>
      <c r="K82" s="71">
        <v>10</v>
      </c>
      <c r="L82" s="46">
        <v>10</v>
      </c>
      <c r="M82" s="46">
        <v>9</v>
      </c>
      <c r="N82" s="46">
        <v>9</v>
      </c>
      <c r="O82" s="46">
        <v>8</v>
      </c>
      <c r="P82" s="46">
        <v>8</v>
      </c>
      <c r="Q82" s="72">
        <v>7</v>
      </c>
      <c r="R82" s="73">
        <f t="shared" ref="R82:R107" si="3">AVERAGE(I82:Q82)</f>
        <v>9</v>
      </c>
    </row>
    <row r="83" spans="1:18" ht="30" x14ac:dyDescent="0.25">
      <c r="A83" s="74" t="s">
        <v>4</v>
      </c>
      <c r="B83" s="75" t="s">
        <v>180</v>
      </c>
      <c r="C83" s="75" t="s">
        <v>5</v>
      </c>
      <c r="D83" s="76">
        <v>1462400</v>
      </c>
      <c r="E83" s="76">
        <v>909400</v>
      </c>
      <c r="F83" s="107">
        <v>804400</v>
      </c>
      <c r="G83" s="107">
        <v>623000</v>
      </c>
      <c r="H83" s="77" t="s">
        <v>206</v>
      </c>
      <c r="I83" s="78">
        <v>10</v>
      </c>
      <c r="J83" s="9">
        <v>10</v>
      </c>
      <c r="K83" s="9">
        <v>9</v>
      </c>
      <c r="L83" s="79">
        <v>9</v>
      </c>
      <c r="M83" s="9">
        <v>9</v>
      </c>
      <c r="N83" s="9">
        <v>8</v>
      </c>
      <c r="O83" s="9">
        <v>8</v>
      </c>
      <c r="P83" s="9">
        <v>8</v>
      </c>
      <c r="Q83" s="80">
        <v>7</v>
      </c>
      <c r="R83" s="81">
        <f t="shared" si="3"/>
        <v>8.6666666666666661</v>
      </c>
    </row>
    <row r="84" spans="1:18" ht="30" x14ac:dyDescent="0.25">
      <c r="A84" s="74" t="s">
        <v>22</v>
      </c>
      <c r="B84" s="75" t="s">
        <v>23</v>
      </c>
      <c r="C84" s="75" t="s">
        <v>9</v>
      </c>
      <c r="D84" s="76">
        <v>117000</v>
      </c>
      <c r="E84" s="76">
        <v>80000</v>
      </c>
      <c r="F84" s="107"/>
      <c r="G84" s="107"/>
      <c r="H84" s="77" t="s">
        <v>205</v>
      </c>
      <c r="I84" s="78">
        <v>10</v>
      </c>
      <c r="J84" s="9">
        <v>9</v>
      </c>
      <c r="K84" s="9">
        <v>9</v>
      </c>
      <c r="L84" s="9">
        <v>9</v>
      </c>
      <c r="M84" s="9">
        <v>8</v>
      </c>
      <c r="N84" s="9">
        <v>8</v>
      </c>
      <c r="O84" s="79">
        <v>8</v>
      </c>
      <c r="P84" s="9">
        <v>7</v>
      </c>
      <c r="Q84" s="80"/>
      <c r="R84" s="81">
        <f t="shared" si="3"/>
        <v>8.5</v>
      </c>
    </row>
    <row r="85" spans="1:18" x14ac:dyDescent="0.25">
      <c r="A85" s="74" t="s">
        <v>126</v>
      </c>
      <c r="B85" s="75" t="s">
        <v>127</v>
      </c>
      <c r="C85" s="75" t="s">
        <v>9</v>
      </c>
      <c r="D85" s="76">
        <v>787000</v>
      </c>
      <c r="E85" s="76">
        <v>430000</v>
      </c>
      <c r="F85" s="107"/>
      <c r="G85" s="107"/>
      <c r="H85" s="77" t="s">
        <v>207</v>
      </c>
      <c r="I85" s="78">
        <v>9</v>
      </c>
      <c r="J85" s="9">
        <v>9</v>
      </c>
      <c r="K85" s="9">
        <v>9</v>
      </c>
      <c r="L85" s="9">
        <v>8</v>
      </c>
      <c r="M85" s="9">
        <v>8</v>
      </c>
      <c r="N85" s="9">
        <v>8</v>
      </c>
      <c r="O85" s="9">
        <v>8</v>
      </c>
      <c r="P85" s="9">
        <v>7</v>
      </c>
      <c r="Q85" s="132"/>
      <c r="R85" s="81">
        <f t="shared" si="3"/>
        <v>8.25</v>
      </c>
    </row>
    <row r="86" spans="1:18" ht="30" x14ac:dyDescent="0.25">
      <c r="A86" s="74" t="s">
        <v>69</v>
      </c>
      <c r="B86" s="75" t="s">
        <v>70</v>
      </c>
      <c r="C86" s="75" t="s">
        <v>71</v>
      </c>
      <c r="D86" s="76">
        <v>1508000</v>
      </c>
      <c r="E86" s="76">
        <v>900000</v>
      </c>
      <c r="F86" s="107"/>
      <c r="G86" s="107"/>
      <c r="H86" s="77" t="s">
        <v>206</v>
      </c>
      <c r="I86" s="78">
        <v>9</v>
      </c>
      <c r="J86" s="79">
        <v>9</v>
      </c>
      <c r="K86" s="9">
        <v>9</v>
      </c>
      <c r="L86" s="9">
        <v>8</v>
      </c>
      <c r="M86" s="9">
        <v>8</v>
      </c>
      <c r="N86" s="9">
        <v>8</v>
      </c>
      <c r="O86" s="9">
        <v>8</v>
      </c>
      <c r="P86" s="9">
        <v>8</v>
      </c>
      <c r="Q86" s="80">
        <v>7</v>
      </c>
      <c r="R86" s="81">
        <f t="shared" si="3"/>
        <v>8.2222222222222214</v>
      </c>
    </row>
    <row r="87" spans="1:18" ht="30" x14ac:dyDescent="0.25">
      <c r="A87" s="74" t="s">
        <v>189</v>
      </c>
      <c r="B87" s="75" t="s">
        <v>190</v>
      </c>
      <c r="C87" s="75" t="s">
        <v>71</v>
      </c>
      <c r="D87" s="76">
        <v>602000</v>
      </c>
      <c r="E87" s="76">
        <v>421000</v>
      </c>
      <c r="F87" s="107"/>
      <c r="G87" s="107"/>
      <c r="H87" s="77" t="s">
        <v>206</v>
      </c>
      <c r="I87" s="133">
        <v>9</v>
      </c>
      <c r="J87" s="9">
        <v>9</v>
      </c>
      <c r="K87" s="134">
        <v>9</v>
      </c>
      <c r="L87" s="9">
        <v>8</v>
      </c>
      <c r="M87" s="9">
        <v>8</v>
      </c>
      <c r="N87" s="9">
        <v>8</v>
      </c>
      <c r="O87" s="9">
        <v>7</v>
      </c>
      <c r="P87" s="9">
        <v>7</v>
      </c>
      <c r="Q87" s="80"/>
      <c r="R87" s="81">
        <f t="shared" si="3"/>
        <v>8.125</v>
      </c>
    </row>
    <row r="88" spans="1:18" ht="30" x14ac:dyDescent="0.25">
      <c r="A88" s="74" t="s">
        <v>99</v>
      </c>
      <c r="B88" s="75" t="s">
        <v>100</v>
      </c>
      <c r="C88" s="75" t="s">
        <v>49</v>
      </c>
      <c r="D88" s="76">
        <v>1432840</v>
      </c>
      <c r="E88" s="76">
        <v>920000</v>
      </c>
      <c r="F88" s="107"/>
      <c r="G88" s="107"/>
      <c r="H88" s="77" t="s">
        <v>206</v>
      </c>
      <c r="I88" s="78">
        <v>9</v>
      </c>
      <c r="J88" s="9">
        <v>9</v>
      </c>
      <c r="K88" s="9">
        <v>8</v>
      </c>
      <c r="L88" s="9">
        <v>8</v>
      </c>
      <c r="M88" s="79">
        <v>8</v>
      </c>
      <c r="N88" s="9">
        <v>8</v>
      </c>
      <c r="O88" s="9">
        <v>8</v>
      </c>
      <c r="P88" s="9">
        <v>8</v>
      </c>
      <c r="Q88" s="80">
        <v>7</v>
      </c>
      <c r="R88" s="81">
        <f t="shared" si="3"/>
        <v>8.1111111111111107</v>
      </c>
    </row>
    <row r="89" spans="1:18" x14ac:dyDescent="0.25">
      <c r="A89" s="74" t="s">
        <v>168</v>
      </c>
      <c r="B89" s="75" t="s">
        <v>169</v>
      </c>
      <c r="C89" s="75" t="s">
        <v>9</v>
      </c>
      <c r="D89" s="76">
        <v>140000</v>
      </c>
      <c r="E89" s="76">
        <v>90000</v>
      </c>
      <c r="F89" s="107"/>
      <c r="G89" s="107"/>
      <c r="H89" s="77" t="s">
        <v>205</v>
      </c>
      <c r="I89" s="78">
        <v>9</v>
      </c>
      <c r="J89" s="9">
        <v>9</v>
      </c>
      <c r="K89" s="9">
        <v>9</v>
      </c>
      <c r="L89" s="9">
        <v>8</v>
      </c>
      <c r="M89" s="79">
        <v>8</v>
      </c>
      <c r="N89" s="9">
        <v>7</v>
      </c>
      <c r="O89" s="9">
        <v>7</v>
      </c>
      <c r="P89" s="9">
        <v>6</v>
      </c>
      <c r="Q89" s="80">
        <v>6</v>
      </c>
      <c r="R89" s="81">
        <f t="shared" si="3"/>
        <v>7.666666666666667</v>
      </c>
    </row>
    <row r="90" spans="1:18" ht="20.25" customHeight="1" x14ac:dyDescent="0.25">
      <c r="A90" s="74" t="s">
        <v>34</v>
      </c>
      <c r="B90" s="75" t="s">
        <v>35</v>
      </c>
      <c r="C90" s="75" t="s">
        <v>9</v>
      </c>
      <c r="D90" s="76">
        <v>2020000</v>
      </c>
      <c r="E90" s="76">
        <v>505000</v>
      </c>
      <c r="F90" s="107"/>
      <c r="G90" s="107"/>
      <c r="H90" s="77" t="s">
        <v>206</v>
      </c>
      <c r="I90" s="78">
        <v>9</v>
      </c>
      <c r="J90" s="9">
        <v>9</v>
      </c>
      <c r="K90" s="9">
        <v>9</v>
      </c>
      <c r="L90" s="9">
        <v>8</v>
      </c>
      <c r="M90" s="9">
        <v>7</v>
      </c>
      <c r="N90" s="9">
        <v>7</v>
      </c>
      <c r="O90" s="79">
        <v>7</v>
      </c>
      <c r="P90" s="9">
        <v>7</v>
      </c>
      <c r="Q90" s="80">
        <v>5</v>
      </c>
      <c r="R90" s="81">
        <f t="shared" si="3"/>
        <v>7.5555555555555554</v>
      </c>
    </row>
    <row r="91" spans="1:18" ht="19.5" customHeight="1" x14ac:dyDescent="0.25">
      <c r="A91" s="74" t="s">
        <v>62</v>
      </c>
      <c r="B91" s="75" t="s">
        <v>63</v>
      </c>
      <c r="C91" s="75" t="s">
        <v>9</v>
      </c>
      <c r="D91" s="76">
        <v>1112000</v>
      </c>
      <c r="E91" s="76">
        <v>450000</v>
      </c>
      <c r="F91" s="107"/>
      <c r="G91" s="107"/>
      <c r="H91" s="77" t="s">
        <v>206</v>
      </c>
      <c r="I91" s="78">
        <v>9</v>
      </c>
      <c r="J91" s="9">
        <v>8</v>
      </c>
      <c r="K91" s="79">
        <v>8</v>
      </c>
      <c r="L91" s="9">
        <v>8</v>
      </c>
      <c r="M91" s="9">
        <v>7</v>
      </c>
      <c r="N91" s="9">
        <v>7</v>
      </c>
      <c r="O91" s="9">
        <v>7</v>
      </c>
      <c r="P91" s="9">
        <v>6</v>
      </c>
      <c r="Q91" s="80"/>
      <c r="R91" s="81">
        <f t="shared" si="3"/>
        <v>7.5</v>
      </c>
    </row>
    <row r="92" spans="1:18" ht="30" x14ac:dyDescent="0.25">
      <c r="A92" s="74" t="s">
        <v>37</v>
      </c>
      <c r="B92" s="75" t="s">
        <v>38</v>
      </c>
      <c r="C92" s="75" t="s">
        <v>9</v>
      </c>
      <c r="D92" s="76">
        <v>959000</v>
      </c>
      <c r="E92" s="76">
        <v>595000</v>
      </c>
      <c r="F92" s="107"/>
      <c r="G92" s="107"/>
      <c r="H92" s="77" t="s">
        <v>206</v>
      </c>
      <c r="I92" s="78">
        <v>9</v>
      </c>
      <c r="J92" s="9">
        <v>8</v>
      </c>
      <c r="K92" s="79">
        <v>8</v>
      </c>
      <c r="L92" s="9">
        <v>8</v>
      </c>
      <c r="M92" s="9">
        <v>7</v>
      </c>
      <c r="N92" s="9">
        <v>7</v>
      </c>
      <c r="O92" s="9">
        <v>7</v>
      </c>
      <c r="P92" s="9">
        <v>7</v>
      </c>
      <c r="Q92" s="80">
        <v>6</v>
      </c>
      <c r="R92" s="81">
        <f t="shared" si="3"/>
        <v>7.4444444444444446</v>
      </c>
    </row>
    <row r="93" spans="1:18" ht="31.5" x14ac:dyDescent="0.25">
      <c r="A93" s="82" t="s">
        <v>196</v>
      </c>
      <c r="B93" s="83" t="s">
        <v>197</v>
      </c>
      <c r="C93" s="83" t="s">
        <v>9</v>
      </c>
      <c r="D93" s="113">
        <v>243000</v>
      </c>
      <c r="E93" s="113">
        <v>150000</v>
      </c>
      <c r="F93" s="108"/>
      <c r="G93" s="108"/>
      <c r="H93" s="84" t="s">
        <v>206</v>
      </c>
      <c r="I93" s="85">
        <v>9</v>
      </c>
      <c r="J93" s="86">
        <v>8</v>
      </c>
      <c r="K93" s="87">
        <v>8</v>
      </c>
      <c r="L93" s="88">
        <v>8</v>
      </c>
      <c r="M93" s="87">
        <v>8</v>
      </c>
      <c r="N93" s="86">
        <v>8</v>
      </c>
      <c r="O93" s="9">
        <v>7</v>
      </c>
      <c r="P93" s="87">
        <v>6</v>
      </c>
      <c r="Q93" s="135">
        <v>5</v>
      </c>
      <c r="R93" s="81">
        <f t="shared" si="3"/>
        <v>7.4444444444444446</v>
      </c>
    </row>
    <row r="94" spans="1:18" ht="19.5" customHeight="1" x14ac:dyDescent="0.25">
      <c r="A94" s="66" t="s">
        <v>24</v>
      </c>
      <c r="B94" s="67" t="s">
        <v>25</v>
      </c>
      <c r="C94" s="67" t="s">
        <v>9</v>
      </c>
      <c r="D94" s="68">
        <v>3728000</v>
      </c>
      <c r="E94" s="68">
        <v>2100000</v>
      </c>
      <c r="F94" s="106">
        <v>2115000</v>
      </c>
      <c r="G94" s="106">
        <v>2143000</v>
      </c>
      <c r="H94" s="77" t="s">
        <v>206</v>
      </c>
      <c r="I94" s="78">
        <v>10</v>
      </c>
      <c r="J94" s="9">
        <v>9</v>
      </c>
      <c r="K94" s="9">
        <v>9</v>
      </c>
      <c r="L94" s="9">
        <v>8</v>
      </c>
      <c r="M94" s="79">
        <v>8</v>
      </c>
      <c r="N94" s="9">
        <v>7</v>
      </c>
      <c r="O94" s="9">
        <v>7</v>
      </c>
      <c r="P94" s="9">
        <v>6</v>
      </c>
      <c r="Q94" s="80">
        <v>2</v>
      </c>
      <c r="R94" s="81">
        <f t="shared" si="3"/>
        <v>7.333333333333333</v>
      </c>
    </row>
    <row r="95" spans="1:18" ht="30" x14ac:dyDescent="0.25">
      <c r="A95" s="74" t="s">
        <v>105</v>
      </c>
      <c r="B95" s="75" t="s">
        <v>106</v>
      </c>
      <c r="C95" s="75" t="s">
        <v>3</v>
      </c>
      <c r="D95" s="76">
        <v>285000</v>
      </c>
      <c r="E95" s="76">
        <v>195000</v>
      </c>
      <c r="F95" s="107"/>
      <c r="G95" s="107"/>
      <c r="H95" s="77" t="s">
        <v>205</v>
      </c>
      <c r="I95" s="78">
        <v>8</v>
      </c>
      <c r="J95" s="9">
        <v>8</v>
      </c>
      <c r="K95" s="134">
        <v>8</v>
      </c>
      <c r="L95" s="9">
        <v>7</v>
      </c>
      <c r="M95" s="79">
        <v>7</v>
      </c>
      <c r="N95" s="9">
        <v>7</v>
      </c>
      <c r="O95" s="9">
        <v>7</v>
      </c>
      <c r="P95" s="9">
        <v>7</v>
      </c>
      <c r="Q95" s="80">
        <v>6</v>
      </c>
      <c r="R95" s="81">
        <f t="shared" si="3"/>
        <v>7.2222222222222223</v>
      </c>
    </row>
    <row r="96" spans="1:18" x14ac:dyDescent="0.25">
      <c r="A96" s="74" t="s">
        <v>110</v>
      </c>
      <c r="B96" s="75" t="s">
        <v>111</v>
      </c>
      <c r="C96" s="75" t="s">
        <v>213</v>
      </c>
      <c r="D96" s="76">
        <v>668000</v>
      </c>
      <c r="E96" s="76">
        <v>315000</v>
      </c>
      <c r="F96" s="107"/>
      <c r="G96" s="107"/>
      <c r="H96" s="77" t="s">
        <v>206</v>
      </c>
      <c r="I96" s="133">
        <v>8</v>
      </c>
      <c r="J96" s="9">
        <v>8</v>
      </c>
      <c r="K96" s="9">
        <v>7</v>
      </c>
      <c r="L96" s="9">
        <v>7</v>
      </c>
      <c r="M96" s="9">
        <v>7</v>
      </c>
      <c r="N96" s="9">
        <v>7</v>
      </c>
      <c r="O96" s="9">
        <v>6</v>
      </c>
      <c r="P96" s="9">
        <v>6</v>
      </c>
      <c r="Q96" s="80">
        <v>6</v>
      </c>
      <c r="R96" s="81">
        <f t="shared" si="3"/>
        <v>6.8888888888888893</v>
      </c>
    </row>
    <row r="97" spans="1:18" x14ac:dyDescent="0.25">
      <c r="A97" s="74" t="s">
        <v>91</v>
      </c>
      <c r="B97" s="75" t="s">
        <v>92</v>
      </c>
      <c r="C97" s="75" t="s">
        <v>9</v>
      </c>
      <c r="D97" s="76">
        <v>150000</v>
      </c>
      <c r="E97" s="76">
        <v>105000</v>
      </c>
      <c r="F97" s="107">
        <v>161000</v>
      </c>
      <c r="G97" s="107">
        <v>161000</v>
      </c>
      <c r="H97" s="77" t="s">
        <v>205</v>
      </c>
      <c r="I97" s="78">
        <v>8</v>
      </c>
      <c r="J97" s="134">
        <v>8</v>
      </c>
      <c r="K97" s="9">
        <v>7</v>
      </c>
      <c r="L97" s="9">
        <v>7</v>
      </c>
      <c r="M97" s="79">
        <v>7</v>
      </c>
      <c r="N97" s="9">
        <v>7</v>
      </c>
      <c r="O97" s="9">
        <v>6</v>
      </c>
      <c r="P97" s="9">
        <v>6</v>
      </c>
      <c r="Q97" s="80">
        <v>4</v>
      </c>
      <c r="R97" s="81">
        <f t="shared" si="3"/>
        <v>6.666666666666667</v>
      </c>
    </row>
    <row r="98" spans="1:18" ht="15.75" x14ac:dyDescent="0.25">
      <c r="A98" s="82" t="s">
        <v>201</v>
      </c>
      <c r="B98" s="89" t="s">
        <v>202</v>
      </c>
      <c r="C98" s="83" t="s">
        <v>21</v>
      </c>
      <c r="D98" s="112">
        <v>697000</v>
      </c>
      <c r="E98" s="112">
        <v>297000</v>
      </c>
      <c r="F98" s="109"/>
      <c r="G98" s="109"/>
      <c r="H98" s="77" t="s">
        <v>206</v>
      </c>
      <c r="I98" s="78">
        <v>8</v>
      </c>
      <c r="J98" s="9">
        <v>8</v>
      </c>
      <c r="K98" s="9">
        <v>7</v>
      </c>
      <c r="L98" s="9">
        <v>7</v>
      </c>
      <c r="M98" s="9">
        <v>7</v>
      </c>
      <c r="N98" s="9">
        <v>6</v>
      </c>
      <c r="O98" s="90">
        <v>6</v>
      </c>
      <c r="P98" s="9">
        <v>5</v>
      </c>
      <c r="Q98" s="80">
        <v>4</v>
      </c>
      <c r="R98" s="81">
        <f t="shared" si="3"/>
        <v>6.4444444444444446</v>
      </c>
    </row>
    <row r="99" spans="1:18" x14ac:dyDescent="0.25">
      <c r="A99" s="74" t="s">
        <v>27</v>
      </c>
      <c r="B99" s="75" t="s">
        <v>177</v>
      </c>
      <c r="C99" s="75" t="s">
        <v>9</v>
      </c>
      <c r="D99" s="76">
        <v>2053000</v>
      </c>
      <c r="E99" s="76">
        <v>800000</v>
      </c>
      <c r="F99" s="107"/>
      <c r="G99" s="107"/>
      <c r="H99" s="77" t="s">
        <v>207</v>
      </c>
      <c r="I99" s="78">
        <v>8</v>
      </c>
      <c r="J99" s="9">
        <v>6</v>
      </c>
      <c r="K99" s="9">
        <v>6</v>
      </c>
      <c r="L99" s="134">
        <v>6</v>
      </c>
      <c r="M99" s="9">
        <v>5</v>
      </c>
      <c r="N99" s="79">
        <v>5</v>
      </c>
      <c r="O99" s="9">
        <v>5</v>
      </c>
      <c r="P99" s="9">
        <v>5</v>
      </c>
      <c r="Q99" s="80">
        <v>4</v>
      </c>
      <c r="R99" s="81">
        <f t="shared" si="3"/>
        <v>5.5555555555555554</v>
      </c>
    </row>
    <row r="100" spans="1:18" ht="30" x14ac:dyDescent="0.25">
      <c r="A100" s="74" t="s">
        <v>165</v>
      </c>
      <c r="B100" s="75" t="s">
        <v>166</v>
      </c>
      <c r="C100" s="75" t="s">
        <v>18</v>
      </c>
      <c r="D100" s="76">
        <v>250000</v>
      </c>
      <c r="E100" s="76">
        <v>65500</v>
      </c>
      <c r="F100" s="107"/>
      <c r="G100" s="107"/>
      <c r="H100" s="77" t="s">
        <v>205</v>
      </c>
      <c r="I100" s="78">
        <v>7</v>
      </c>
      <c r="J100" s="9">
        <v>7</v>
      </c>
      <c r="K100" s="9">
        <v>6</v>
      </c>
      <c r="L100" s="79">
        <v>6</v>
      </c>
      <c r="M100" s="9">
        <v>6</v>
      </c>
      <c r="N100" s="9">
        <v>5</v>
      </c>
      <c r="O100" s="9">
        <v>5</v>
      </c>
      <c r="P100" s="9">
        <v>4</v>
      </c>
      <c r="Q100" s="80">
        <v>4</v>
      </c>
      <c r="R100" s="81">
        <f t="shared" si="3"/>
        <v>5.5555555555555554</v>
      </c>
    </row>
    <row r="101" spans="1:18" ht="31.5" x14ac:dyDescent="0.25">
      <c r="A101" s="82" t="s">
        <v>200</v>
      </c>
      <c r="B101" s="83" t="s">
        <v>199</v>
      </c>
      <c r="C101" s="83" t="s">
        <v>9</v>
      </c>
      <c r="D101" s="112">
        <v>54000</v>
      </c>
      <c r="E101" s="112">
        <v>378000</v>
      </c>
      <c r="F101" s="109"/>
      <c r="G101" s="109"/>
      <c r="H101" s="77" t="s">
        <v>206</v>
      </c>
      <c r="I101" s="78">
        <v>8</v>
      </c>
      <c r="J101" s="9">
        <v>7</v>
      </c>
      <c r="K101" s="9">
        <v>7</v>
      </c>
      <c r="L101" s="9">
        <v>7</v>
      </c>
      <c r="M101" s="9">
        <v>6</v>
      </c>
      <c r="N101" s="9">
        <v>5</v>
      </c>
      <c r="O101" s="9">
        <v>4</v>
      </c>
      <c r="P101" s="90">
        <v>3</v>
      </c>
      <c r="Q101" s="80">
        <v>3</v>
      </c>
      <c r="R101" s="81">
        <f t="shared" si="3"/>
        <v>5.5555555555555554</v>
      </c>
    </row>
    <row r="102" spans="1:18" ht="30" x14ac:dyDescent="0.25">
      <c r="A102" s="74" t="s">
        <v>78</v>
      </c>
      <c r="B102" s="75" t="s">
        <v>79</v>
      </c>
      <c r="C102" s="75" t="s">
        <v>49</v>
      </c>
      <c r="D102" s="76">
        <v>1829240</v>
      </c>
      <c r="E102" s="76">
        <v>499800</v>
      </c>
      <c r="F102" s="107"/>
      <c r="G102" s="107"/>
      <c r="H102" s="77" t="s">
        <v>207</v>
      </c>
      <c r="I102" s="78">
        <v>6</v>
      </c>
      <c r="J102" s="9">
        <v>6</v>
      </c>
      <c r="K102" s="79">
        <v>6</v>
      </c>
      <c r="L102" s="9">
        <v>6</v>
      </c>
      <c r="M102" s="9">
        <v>6</v>
      </c>
      <c r="N102" s="9">
        <v>5</v>
      </c>
      <c r="O102" s="9">
        <v>5</v>
      </c>
      <c r="P102" s="9">
        <v>5</v>
      </c>
      <c r="Q102" s="80">
        <v>4</v>
      </c>
      <c r="R102" s="81">
        <f t="shared" si="3"/>
        <v>5.4444444444444446</v>
      </c>
    </row>
    <row r="103" spans="1:18" ht="31.5" x14ac:dyDescent="0.25">
      <c r="A103" s="82" t="s">
        <v>196</v>
      </c>
      <c r="B103" s="83" t="s">
        <v>198</v>
      </c>
      <c r="C103" s="83" t="s">
        <v>9</v>
      </c>
      <c r="D103" s="113">
        <v>183000</v>
      </c>
      <c r="E103" s="113">
        <v>110000</v>
      </c>
      <c r="F103" s="108"/>
      <c r="G103" s="108"/>
      <c r="H103" s="84" t="s">
        <v>206</v>
      </c>
      <c r="I103" s="78">
        <v>7</v>
      </c>
      <c r="J103" s="87">
        <v>6</v>
      </c>
      <c r="K103" s="86">
        <v>6</v>
      </c>
      <c r="L103" s="86">
        <v>5</v>
      </c>
      <c r="M103" s="88">
        <v>5</v>
      </c>
      <c r="N103" s="87">
        <v>5</v>
      </c>
      <c r="O103" s="87">
        <v>4</v>
      </c>
      <c r="P103" s="87">
        <v>4</v>
      </c>
      <c r="Q103" s="135">
        <v>4</v>
      </c>
      <c r="R103" s="81">
        <f t="shared" si="3"/>
        <v>5.1111111111111107</v>
      </c>
    </row>
    <row r="104" spans="1:18" x14ac:dyDescent="0.25">
      <c r="A104" s="74" t="s">
        <v>7</v>
      </c>
      <c r="B104" s="75" t="s">
        <v>8</v>
      </c>
      <c r="C104" s="75" t="s">
        <v>9</v>
      </c>
      <c r="D104" s="76">
        <v>793400</v>
      </c>
      <c r="E104" s="76">
        <v>273400</v>
      </c>
      <c r="F104" s="107"/>
      <c r="G104" s="107"/>
      <c r="H104" s="77" t="s">
        <v>207</v>
      </c>
      <c r="I104" s="78">
        <v>7</v>
      </c>
      <c r="J104" s="9">
        <v>7</v>
      </c>
      <c r="K104" s="9">
        <v>5</v>
      </c>
      <c r="L104" s="79">
        <v>5</v>
      </c>
      <c r="M104" s="9">
        <v>5</v>
      </c>
      <c r="N104" s="9">
        <v>5</v>
      </c>
      <c r="O104" s="9">
        <v>4</v>
      </c>
      <c r="P104" s="9">
        <v>4</v>
      </c>
      <c r="Q104" s="80">
        <v>3</v>
      </c>
      <c r="R104" s="81">
        <f t="shared" si="3"/>
        <v>5</v>
      </c>
    </row>
    <row r="105" spans="1:18" x14ac:dyDescent="0.25">
      <c r="A105" s="74" t="s">
        <v>144</v>
      </c>
      <c r="B105" s="75" t="s">
        <v>145</v>
      </c>
      <c r="C105" s="75" t="s">
        <v>9</v>
      </c>
      <c r="D105" s="76">
        <v>385000</v>
      </c>
      <c r="E105" s="76">
        <v>270000</v>
      </c>
      <c r="F105" s="107"/>
      <c r="G105" s="107"/>
      <c r="H105" s="77" t="s">
        <v>206</v>
      </c>
      <c r="I105" s="78">
        <v>7</v>
      </c>
      <c r="J105" s="9">
        <v>5</v>
      </c>
      <c r="K105" s="9">
        <v>5</v>
      </c>
      <c r="L105" s="9">
        <v>4</v>
      </c>
      <c r="M105" s="79">
        <v>4</v>
      </c>
      <c r="N105" s="9">
        <v>4</v>
      </c>
      <c r="O105" s="9">
        <v>3</v>
      </c>
      <c r="P105" s="9">
        <v>2</v>
      </c>
      <c r="Q105" s="80">
        <v>1</v>
      </c>
      <c r="R105" s="81">
        <f t="shared" si="3"/>
        <v>3.8888888888888888</v>
      </c>
    </row>
    <row r="106" spans="1:18" ht="30" x14ac:dyDescent="0.25">
      <c r="A106" s="91" t="s">
        <v>16</v>
      </c>
      <c r="B106" s="92" t="s">
        <v>17</v>
      </c>
      <c r="C106" s="92" t="s">
        <v>18</v>
      </c>
      <c r="D106" s="93">
        <v>388000</v>
      </c>
      <c r="E106" s="93">
        <v>129000</v>
      </c>
      <c r="F106" s="110"/>
      <c r="G106" s="110"/>
      <c r="H106" s="77" t="s">
        <v>206</v>
      </c>
      <c r="I106" s="78">
        <v>8</v>
      </c>
      <c r="J106" s="9">
        <v>3</v>
      </c>
      <c r="K106" s="9">
        <v>3</v>
      </c>
      <c r="L106" s="9">
        <v>3</v>
      </c>
      <c r="M106" s="79">
        <v>2</v>
      </c>
      <c r="N106" s="9">
        <v>2</v>
      </c>
      <c r="O106" s="9">
        <v>2</v>
      </c>
      <c r="P106" s="9">
        <v>1</v>
      </c>
      <c r="Q106" s="80">
        <v>1</v>
      </c>
      <c r="R106" s="81">
        <f t="shared" si="3"/>
        <v>2.7777777777777777</v>
      </c>
    </row>
    <row r="107" spans="1:18" ht="15.75" thickBot="1" x14ac:dyDescent="0.3">
      <c r="A107" s="94" t="s">
        <v>32</v>
      </c>
      <c r="B107" s="95" t="s">
        <v>33</v>
      </c>
      <c r="C107" s="95" t="s">
        <v>9</v>
      </c>
      <c r="D107" s="96">
        <v>120000</v>
      </c>
      <c r="E107" s="96">
        <v>40000</v>
      </c>
      <c r="F107" s="111"/>
      <c r="G107" s="111"/>
      <c r="H107" s="97" t="s">
        <v>206</v>
      </c>
      <c r="I107" s="98">
        <v>5</v>
      </c>
      <c r="J107" s="12">
        <v>3</v>
      </c>
      <c r="K107" s="12">
        <v>3</v>
      </c>
      <c r="L107" s="12">
        <v>3</v>
      </c>
      <c r="M107" s="12">
        <v>3</v>
      </c>
      <c r="N107" s="99">
        <v>2</v>
      </c>
      <c r="O107" s="12">
        <v>2</v>
      </c>
      <c r="P107" s="12">
        <v>1</v>
      </c>
      <c r="Q107" s="100">
        <v>1</v>
      </c>
      <c r="R107" s="101">
        <f t="shared" si="3"/>
        <v>2.5555555555555554</v>
      </c>
    </row>
  </sheetData>
  <sortState columnSort="1" ref="I107:Q107">
    <sortCondition descending="1" ref="I107:Q107"/>
  </sortState>
  <mergeCells count="1">
    <mergeCell ref="I2:Q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celkovy prehled</vt:lpstr>
      <vt:lpstr>anonymizované bodování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2018-12-03T12:23:45Z</cp:lastPrinted>
  <dcterms:created xsi:type="dcterms:W3CDTF">2018-11-16T12:18:13Z</dcterms:created>
  <dcterms:modified xsi:type="dcterms:W3CDTF">2018-12-21T13:25:48Z</dcterms:modified>
</cp:coreProperties>
</file>