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65" windowWidth="24555" windowHeight="15060"/>
  </bookViews>
  <sheets>
    <sheet name="výsledky" sheetId="5" r:id="rId1"/>
    <sheet name="slovni hodnoceni" sheetId="7" r:id="rId2"/>
  </sheets>
  <calcPr calcId="145621"/>
</workbook>
</file>

<file path=xl/calcChain.xml><?xml version="1.0" encoding="utf-8"?>
<calcChain xmlns="http://schemas.openxmlformats.org/spreadsheetml/2006/main">
  <c r="K73" i="5" l="1"/>
  <c r="K99" i="5" l="1"/>
  <c r="K59" i="5"/>
  <c r="K44" i="5"/>
</calcChain>
</file>

<file path=xl/sharedStrings.xml><?xml version="1.0" encoding="utf-8"?>
<sst xmlns="http://schemas.openxmlformats.org/spreadsheetml/2006/main" count="621" uniqueCount="254">
  <si>
    <t>spolek</t>
  </si>
  <si>
    <t>3a) Festival, přehlídka nebo výtvarné sympozium</t>
  </si>
  <si>
    <t>3c) Konference, přednáškové cykly, soutěže</t>
  </si>
  <si>
    <t>a.s.</t>
  </si>
  <si>
    <t>3d) Jiný projekt</t>
  </si>
  <si>
    <t>Týden umění</t>
  </si>
  <si>
    <t>Are | are-events.org z.s.</t>
  </si>
  <si>
    <t>z.s.</t>
  </si>
  <si>
    <t>o.p.s.</t>
  </si>
  <si>
    <t>s.r.o.</t>
  </si>
  <si>
    <t>3b) Rezidenční pobyty</t>
  </si>
  <si>
    <t>Bubec, o.p.s.</t>
  </si>
  <si>
    <t>Centrum kultury a vzdělávání Blatná</t>
  </si>
  <si>
    <t>Centrum pro otevřenou kulturu, příspěvková organizace</t>
  </si>
  <si>
    <t>p.o.</t>
  </si>
  <si>
    <t>Containall</t>
  </si>
  <si>
    <t>Dům umění města Brna, příspěvková organizace</t>
  </si>
  <si>
    <t>BRNO ARTISTS IN REZIDENCE</t>
  </si>
  <si>
    <t>Fenester, z.s.</t>
  </si>
  <si>
    <t>Současné architektonické myšlení a směry. Cyklus přednášek</t>
  </si>
  <si>
    <t>FUTURA, z.s</t>
  </si>
  <si>
    <t>Město Mikulov</t>
  </si>
  <si>
    <t>Hope Recycling Station z.s.</t>
  </si>
  <si>
    <t>INI Project, z.s.</t>
  </si>
  <si>
    <t>Komixxx projekt z.s.</t>
  </si>
  <si>
    <t>KRUH z.s.</t>
  </si>
  <si>
    <t>doc. Mgr.A. Lenka Klodová, PhD.</t>
  </si>
  <si>
    <t>MeetFactory, o.p.s.</t>
  </si>
  <si>
    <t>Máš umělecké střevo?, z.s.</t>
  </si>
  <si>
    <t>Petrohradská kolektiv z.s.</t>
  </si>
  <si>
    <t>PLATO Ostrava</t>
  </si>
  <si>
    <t>Pěstuj prostor, z. s.</t>
  </si>
  <si>
    <t>SCULPTURE LINE s.r.o.</t>
  </si>
  <si>
    <t>Spolek pro studium vizuální kultury</t>
  </si>
  <si>
    <t>Spolek Skutek</t>
  </si>
  <si>
    <t>TIC BRNO, příspěvková organizace</t>
  </si>
  <si>
    <t>tranzit.cz</t>
  </si>
  <si>
    <t>žadatel</t>
  </si>
  <si>
    <t>projekt</t>
  </si>
  <si>
    <t>forma</t>
  </si>
  <si>
    <t>OKRUH 3</t>
  </si>
  <si>
    <t>KA - Výtvarné umění - jiný projekt</t>
  </si>
  <si>
    <t>fyz.os.</t>
  </si>
  <si>
    <t>N,NF</t>
  </si>
  <si>
    <t>z.ú.</t>
  </si>
  <si>
    <t>město</t>
  </si>
  <si>
    <t xml:space="preserve">DW7 o. p. s.                                                                              </t>
  </si>
  <si>
    <t>nadace</t>
  </si>
  <si>
    <t>Open House Praha, z.ú.</t>
  </si>
  <si>
    <t>LUSTR festival ilustrace z. s.</t>
  </si>
  <si>
    <t>Městská galerie Litomyšl</t>
  </si>
  <si>
    <t xml:space="preserve">Sdružení výtvarných kritiků a teoretiků </t>
  </si>
  <si>
    <t>Unijazz - sdružení pro podporu kulturních aktivit, z.s.</t>
  </si>
  <si>
    <t>Nepal, z.s.</t>
  </si>
  <si>
    <t>v.š.</t>
  </si>
  <si>
    <t>Sculpture Line</t>
  </si>
  <si>
    <t>Aliance galerií současného umění, z.s.</t>
  </si>
  <si>
    <t>Spolek &amp; Kultura Management, z.s.</t>
  </si>
  <si>
    <t>Nadační fond současného umění</t>
  </si>
  <si>
    <t>STARTPOINT - cena pro absolventy evropských výtvarných akdemií</t>
  </si>
  <si>
    <t>Artantiques media</t>
  </si>
  <si>
    <t>Mezinárodní festival akčního umění "Malamut performance meeting Ostrava 2021"</t>
  </si>
  <si>
    <t>z.s. Galerie Michal</t>
  </si>
  <si>
    <t>Open House Praha 2021</t>
  </si>
  <si>
    <t>Mikulovské výtvarné sympozium "dílna" 2021, 28. ročník</t>
  </si>
  <si>
    <t>Brno Art Week 2021</t>
  </si>
  <si>
    <t>Kurátorství online. Série konferencí</t>
  </si>
  <si>
    <t>Studio BUBEC - rezidenční program 2021</t>
  </si>
  <si>
    <t>Nadace Suška - Shameti</t>
  </si>
  <si>
    <t>Uvnitř/ Venku</t>
  </si>
  <si>
    <t>TRN 2021</t>
  </si>
  <si>
    <t>Ostravská univerzita</t>
  </si>
  <si>
    <t>Kukačka 9: Toto není umění</t>
  </si>
  <si>
    <t>Pěstuj prostor 2021</t>
  </si>
  <si>
    <t>Neighbourhood Boogie Woogie 2021</t>
  </si>
  <si>
    <t>hunt kastner artworks, s.r.o.</t>
  </si>
  <si>
    <t>Pragovka for Art, z.s.</t>
  </si>
  <si>
    <t>Zahraniční rezidence - Fragmenty, horizonty a vertikály</t>
  </si>
  <si>
    <t>Luhovaný Vincent</t>
  </si>
  <si>
    <t>Výtvarná sekce 11. ročníku festivalu Luhovaný Vincent</t>
  </si>
  <si>
    <t>Na vyučenou 2021</t>
  </si>
  <si>
    <t>Cena Věry Jirousové 2021</t>
  </si>
  <si>
    <t>Nadace Prague Biennale</t>
  </si>
  <si>
    <t>Prague Biennale Projekt: Magic Carpets 2021</t>
  </si>
  <si>
    <t>16. Blatenský fotofestival – NA TĚLO</t>
  </si>
  <si>
    <t>BOHEMIA PICTA</t>
  </si>
  <si>
    <t>HoR_light_lab</t>
  </si>
  <si>
    <t>Umění ve městě, z.s.</t>
  </si>
  <si>
    <t>Festival Umění ve městě</t>
  </si>
  <si>
    <t>Rezidence Ve věci umění</t>
  </si>
  <si>
    <t>Platforma pro studium vizuální kultury Fresh Eye 2021: Deset let studia vizuální kultury v Čechách</t>
  </si>
  <si>
    <t>ZLOM – cyklus odborných diskuzí na umělecké téma</t>
  </si>
  <si>
    <t>Centrum Vzletná z.s.</t>
  </si>
  <si>
    <t>LUSTR festival ilustrace 2021</t>
  </si>
  <si>
    <t>Veřejný sál Hraničář, spolek</t>
  </si>
  <si>
    <t>Jak vidět krajinu - sympozium</t>
  </si>
  <si>
    <t>FIK</t>
  </si>
  <si>
    <t>Mezinárodní rezidenční program MeetFactory 2021</t>
  </si>
  <si>
    <t>Dialogy</t>
  </si>
  <si>
    <t>Smetanova výtvarná Litomyšl (16. ročník)</t>
  </si>
  <si>
    <t>Sympozium ilustrace 2021</t>
  </si>
  <si>
    <t>Festival m3 / Umění v prostoru 2021</t>
  </si>
  <si>
    <t>Doba po/koronavirová ve městě UNESCO</t>
  </si>
  <si>
    <t>Egon Schiele Art Centrum Český Krumlov</t>
  </si>
  <si>
    <t>Pokoje 2021</t>
  </si>
  <si>
    <t>Petrohradská kolektiv -Artist-in-Residence 2021</t>
  </si>
  <si>
    <t>Boskovice 2021 – festival pro židovskou čtvrť, výstavy a výtvarné instalace</t>
  </si>
  <si>
    <t>Mezinárodní rezidenční program FUTURA A.I.R. 2021</t>
  </si>
  <si>
    <t>INI Project v roce 2021 - Obrazy neviditelných</t>
  </si>
  <si>
    <t>Mag z.s.</t>
  </si>
  <si>
    <t>Cyklus výtvarných dílen v galerii a Aleji Karla Půlpána</t>
  </si>
  <si>
    <t>Zuzana Žabková</t>
  </si>
  <si>
    <t>Platforma Bjornsonova</t>
  </si>
  <si>
    <t>f.o.</t>
  </si>
  <si>
    <t>Indiánské léto</t>
  </si>
  <si>
    <t>Indiánské léto z.s.</t>
  </si>
  <si>
    <t>Spolek OBNAŽENI</t>
  </si>
  <si>
    <t>Festival OBNAŽENI "ZRÁNÍ"</t>
  </si>
  <si>
    <t>SUMO 2021 – Galerijní iniciativa pro mezinárodní spolupráci</t>
  </si>
  <si>
    <t>UFF - Uničovský festival fotografie, jejích přesahů a současného umění</t>
  </si>
  <si>
    <t>uff z.s.</t>
  </si>
  <si>
    <t>The Punctum of Intimacy</t>
  </si>
  <si>
    <t>Čeněk Folk</t>
  </si>
  <si>
    <t>Rezidence Farmstudia</t>
  </si>
  <si>
    <t>Farmstudio - středisko umění a kultury, z.s.</t>
  </si>
  <si>
    <t>Festival nahých forem - 7. ročník</t>
  </si>
  <si>
    <t>Projekt Lítost</t>
  </si>
  <si>
    <t>Seminar of Accidental Wisdom</t>
  </si>
  <si>
    <t>Open House Brno 2021</t>
  </si>
  <si>
    <t>Paradox z. s.</t>
  </si>
  <si>
    <t>Performance Crossings 2021 - mezinárodní festival peformance artu</t>
  </si>
  <si>
    <t xml:space="preserve"> Umění pro veřejný prostor / dialog, proces, tvorba, koncepce</t>
  </si>
  <si>
    <t>XY Opava 2021 - výstavy s procházkou / procházka vernisážemi</t>
  </si>
  <si>
    <t>Rezidence XY 2021</t>
  </si>
  <si>
    <t>29. Mezinárodní sympozium keramiky Bechyně 2021</t>
  </si>
  <si>
    <t>Mezinárodní symposium keramiky Bechyně</t>
  </si>
  <si>
    <t>14. Cena kritiky za mladou malbu 2021-dvojvýstava finalistů a vítěze</t>
  </si>
  <si>
    <t>MAK, z.s.</t>
  </si>
  <si>
    <t>HOSTINA / pouliční festival o jídle</t>
  </si>
  <si>
    <t>Nultá generace,z.s.</t>
  </si>
  <si>
    <t>Nultá generace 2021</t>
  </si>
  <si>
    <t>Potomci hub a (Eko)politika sdílení</t>
  </si>
  <si>
    <t>Praha NEJVÍC. Okrašlovací spolek Prahy 22, z. s.</t>
  </si>
  <si>
    <t>Rozsviť Uhříněves 2021</t>
  </si>
  <si>
    <t xml:space="preserve">MONUMENT LIGHTS - RESONANCE </t>
  </si>
  <si>
    <t xml:space="preserve">Containall </t>
  </si>
  <si>
    <t>Digirama s.r.o.</t>
  </si>
  <si>
    <t>Soutěž Kalendář roku 2021</t>
  </si>
  <si>
    <t>PAF: LITR, z.s.</t>
  </si>
  <si>
    <t>LITR 2021 - výtvarný program</t>
  </si>
  <si>
    <t>MgA. Petra Widžová</t>
  </si>
  <si>
    <t>Otevřené ateliéry Praha</t>
  </si>
  <si>
    <t>Muzeum Českého ráje v Turnově</t>
  </si>
  <si>
    <t>26. sympozium současného šperku 2021</t>
  </si>
  <si>
    <t>Městská kulturní zařízení Jeseník</t>
  </si>
  <si>
    <t>Festival V centru</t>
  </si>
  <si>
    <t xml:space="preserve"> INKUBÁTOR KRENOVKA /Otevřený umělecký prostor poskytující zázemí umělcům a jejich dialogu s veřejností</t>
  </si>
  <si>
    <t xml:space="preserve">Olejárová Veronika </t>
  </si>
  <si>
    <t>Jizerská 50 padesátkrát jinak</t>
  </si>
  <si>
    <t>Jablonec jinak</t>
  </si>
  <si>
    <t>PROTEBE live, z.s.</t>
  </si>
  <si>
    <t>Mimochodem - By the way</t>
  </si>
  <si>
    <t>CG Niké</t>
  </si>
  <si>
    <t>CARGO UPCYCLING</t>
  </si>
  <si>
    <t>Kulturní Morava z.s.</t>
  </si>
  <si>
    <t>Hortus Magicus 2021 - David - výtvarné umění</t>
  </si>
  <si>
    <t>Rezidenční pobyty v rámci výstavní činnosti GaP / Galerie a prostor</t>
  </si>
  <si>
    <t>Umění do Znojma, z.s.</t>
  </si>
  <si>
    <t>Atelier Mothers Artlovers</t>
  </si>
  <si>
    <t>3Kurátorky, s.r.o.</t>
  </si>
  <si>
    <t>Kruhy</t>
  </si>
  <si>
    <t>Mezinárodní komiksový festival KOMA 2021</t>
  </si>
  <si>
    <t>Platforma MUS 2021</t>
  </si>
  <si>
    <t>Městské centrum kultury a vzdělávání</t>
  </si>
  <si>
    <t>Sympozium drobné grafiky</t>
  </si>
  <si>
    <t>Hope Recycling Station: přednáškové cykly</t>
  </si>
  <si>
    <t>Galerie Benedikta Rejta v Lounech</t>
  </si>
  <si>
    <t>RESET 2021</t>
  </si>
  <si>
    <t>PAF, z.s.</t>
  </si>
  <si>
    <t>PAF – Rozhraní, hluk a ornamenty pohyblivých obrazů 2020–2022</t>
  </si>
  <si>
    <t>spolek Zlínský Zvěřinec</t>
  </si>
  <si>
    <t>Expedice Z</t>
  </si>
  <si>
    <t>náklady 
2021</t>
  </si>
  <si>
    <t>požadavek 2021</t>
  </si>
  <si>
    <t>INSTITUT ÚZKOSTI / Umělecký projekt zabývající se fenoménem úzkosti</t>
  </si>
  <si>
    <t>požadavek 2022</t>
  </si>
  <si>
    <t>požadavek 2023</t>
  </si>
  <si>
    <t>body</t>
  </si>
  <si>
    <t>B</t>
  </si>
  <si>
    <t>C</t>
  </si>
  <si>
    <t>A</t>
  </si>
  <si>
    <t>D</t>
  </si>
  <si>
    <t>dotace 2021</t>
  </si>
  <si>
    <t>rozděleno</t>
  </si>
  <si>
    <t>A - D</t>
  </si>
  <si>
    <t>Máš umělecké střevo? 2021, 12. ročník soutěže</t>
  </si>
  <si>
    <t>rok 2022</t>
  </si>
  <si>
    <t>rok 2023</t>
  </si>
  <si>
    <t>Úvodní komentář: Z důvodu epidemické situace a s ní spojených bezpečnostních, rozpočtových i podpůrných opatření (vč. administrace speciálních výzev pro podporu kultury) a z důvodu maximální snahy o co nejmenší časovou prodlevu s vyhlášením výsledků grantového řízení proběhla obě kola zasedání komise s minimálním časovým odstupem neumožňujícím zpracování kompletního slovního hodnocení (zavedeného od r. 2018) ke všem projektům. Za této situace se komise dohodla (nad rámec požadavků na ni) sestavit alespoň stručné doporučení k těm projektům, kde je zpětná vazba dle jejího soudu nejpodstatnější: tj. které nebyly vybrány k podpoře, kde byla požadovaná částka výrazně ponížena nebo kde chtěla žadatelům něco doporučit.</t>
  </si>
  <si>
    <t>Hodnocení (komentář)</t>
  </si>
  <si>
    <t>-</t>
  </si>
  <si>
    <t>Projekt je velmi podrobně a srozumitelně zpracovaný, tématicky i dramaturgicky jasně vymezený, vědomě pracuje s mezioborovostí – prolínáním exaktních a společenských věd se současným uměním. Důvodem ponížení udělené částky oproti žádané byla snaha o optimální podporu všech kvalitních projektů. Žadatel do tohoho okruhu předložil dva rozpočtově náročné projekty, oba jsou podpořeny. Věříme, že i přes částečné krácení se podaří projekt plnohodnotně realizovat.</t>
  </si>
  <si>
    <t>Již pátý ročník festivalu nabízí osvědčený koncept i kvalitní kurátorskou linii vč. výběru umělců. Komise se doporučuje zamyslet nad některými položkami rozpočtu. Ocenila by, pokud by festival myšlenku „kultivace veřejných prostranství“ propagoval ve všech směrech a bral na zřetel např. i minimalizaci vizuálního smogu. V tom je nepřesvědčivá výrazně rozpočtovaná outdoorová reklama bez bližší specifikace. V žádosti také nebyl dostatečně odůvodněn přínos, a tedy i potřebnost takto velkého a náročného projektu.</t>
  </si>
  <si>
    <t xml:space="preserve">Komise si cení kontinuální kvality akce ve spolupráci s odbornou záštitou PdF MU. Komise doporučuje, aby akce tohoto zaměření byla výrazněji podporována ze strany místní samosprávy. Festival navazuje na historický odkaz Prof. Igora Zhoře a jeho koncepce sprostředkování současného umění široké veřejnosti. </t>
  </si>
  <si>
    <t>Komise oceňuje přínos projektu v regionu a jeho postupný vývoj v ambicióznější podobu. Ač jsou kurátorský záměr a kombinace umělců poměrně neortodoxní, vč. určité nekonzistence jejich úrovně, dává mu komise šanci a těší se na přesvědčivé výstupy.</t>
  </si>
  <si>
    <t xml:space="preserve">Mezinárodní sympozium Keramiky Bechyně 2021 se koncepčně snaží o zařazení média keramiky do kontextu současného umění. Je pozitivním zjištěním, že se organizátoři snaží o kritičtější a progresivnější přístup k médiu keramiky. Jde zároveň o komplexnější představení tvorby výtvarníků a kurátorský záměr počítá i s bohatými doprovodnými programy. Komise má výhrady k rozpočtu projektu, jedná se především o naddimenzované honoráře organizátorů a ubytování umělců. </t>
  </si>
  <si>
    <t xml:space="preserve">Pro zúčastněné studenty nepochybně přínosný projekt s víceletou historií a v podstatě masovým dosahem. Problematickým zůstává výběr účastníků, potažmo škol, a způsob zajištění jeho transparentnosti a co nejširšího záběru, tak jako kurátorské vedení. Obecně projektu chybí jasná struktura. Žádost se v tomto ohledu od minulého roku v podstatě nezměnila. Velmi problematickým se porotě jeví rozpočet, který stále z velké části neslouží k přímé podpoře vystavujících, ale spíše provozním nákladům organizátorů. Tento fakt bude zohledněn při určení struktury dotace v rámci Rozhodnutí o poskytnutí neinvestiční dotace ze státního rozpočtu ČR. Na to, že se má projekt odehrát v květnu, je žádost velmi nekonkrétní. </t>
  </si>
  <si>
    <t>Projekt vychází z aktivit mezinárodní platformy fungující napříč Evropou. Ústřední myšlenka instalací ve veřejném prostoru vychází z propojování umělců pomocí nových technologií. Komise pozitivně hodnotí snahu hledat možnosti spolupráce umělců v době celosvětové pandemie. V kurátorském uchopení však komisi chybí kritičtější přístup, zvláště pak pokud sami organizátoři hovoří o nutnosti zabývat se mediální ekologií a udržitelností. Nákladné technologie by též mohly být využity ještě efektivněji.</t>
  </si>
  <si>
    <t>Startpoint je dlouhodobě fungující cena pro absolventy evropských uměleckých škol, která si jistě zaslouží podporu. Komise se však domnívá, že žadatel nevyužívá plného potenciálu jejího možného kurátorského uchopení a dalšího rozvoje, jak již ostatně bylo zmiňováno v předchozím roce. Vzhledem k tomu, že se jedná o významný mezinárodní projekt, chybí vícezdrojové financování a větší podíl koofinancování od zahraničních institucí či z evropských fondů.</t>
  </si>
  <si>
    <t>Festival současného umění Nultá generace je bezesporu důležitým obohacením kulturního prostoru Jihlavy. V popisu projektu však komise postrádá alespoň předběžný výčet zúčastněných umělců a umělkyň. Rozpočet není jasně čitelný, položky nejsou specifikované, částky týkající se propagace komise považuje za nadhodnocené, vysoká cena za pronájem ozvučení se týká spíše hudební oblasti.</t>
  </si>
  <si>
    <t>Týden umění je bezpochyby záslužnou aktivitou, která je zaměřená na propagaci činností pražských galerií. Komise pozitivně hodnotí tematické motto "Umění je práce". To s sebou zajisté přináší potenciál dramaturgického uchopení programu, který však v popisu projektu chybí, resp. motto nikterak nerozvádí. Na urč. koncepční stagnaci komise upozorňovala již v minulých letech. Do příštího období komise doporučuje se blížeji zaměřit na popis aktivit, které budou přidanou hodnotou ke společné PR kampani pražských galerií.</t>
  </si>
  <si>
    <t>Festival přispívá k osvětě veřejnosti v oblasti architektury, urbanismu a stavitelství. Komise oceňuje silnou odbornou základnu, program zaměřený na všechny generace i znevýhodněné skupiny občanů, stejně jako určité rozšíření programu mimo samotný festivalový víkend. Přestože si je žadatel schopen zajistit podporu od místní samosprávy a sponzorů, zůstává projekt (i ve srovnání s podobnými osvětovými akcemi) finančně náročný a neodpovídá možnostem zvoleného programu. Komise doporučuje zvážit vhodnější program určený pro velké festivaly.</t>
  </si>
  <si>
    <t>Komise oceňuje přínos zavedeného festivalu pro město i veřejnost v Chomutově (vč. nejmladší generace). Posuzovaná výtvarná část však vykazuje slabší kurátorskou linii vč. výrazné kvalitativní nevyrovnanosti jednotlivých složek.</t>
  </si>
  <si>
    <t xml:space="preserve">Již v podstatě tradiční letní festival s každoročním silným kurátorským vedením a výběrem se zdá-se redukoval pouze na akci galerie Hunt Kastner, sloužící k propagaci jejích kmenových umělců. Z ostatních galerií je uváděno jen zapojení galerie Lítost, ostatní projekty jsou zapojeny jen existujícím programem. Přestože je rozpočet úsporný, žádost se jeví pouze jako doplněk programu galerie Hunt Kastner. Pokud nedojde k posílení kurátorského uchopení projektu, komise žadateli doporučuje v příštích obdobích aktivitu zahrnout do žádosti na celoroční výstavní činnosti. </t>
  </si>
  <si>
    <t>Komise považuje cíl projektu – tj. edukaci široké veřejnosti v oblasti současné i historické architektury, městského plánování apod. – za přínosný. V projektu však ani po loňském upozornění nenalezla záruku profesionálního výběru zpřístupňovaných míst na základě kvalitativních kritérií, popř. nezávislého odborného zhodnocení během prohlídek. Případný nekritický přístup by mohl naopak přispět k obhajobě architektonicky či urbanisticky problematických projektů. Akce tohoto zaměření by také měla být výrazněji podporována ze strany místní samosprávy.</t>
  </si>
  <si>
    <t>Záměr projektu rozšiřuje koncept slavností barokní hudby o výtvarnou složku, respektive realizaci dvou sochařských intervencí. Narozdíl od smysluplné spolupráce umělce Pavla Mrkuse se skladatelem Vítem Zouharem, komise v případě zamýšlené realizace v Květné zahradě shledává vztah k tématu festivalu jako nejasný. Rozpočtové požadavky jsou málo specifikované, působí přemrštěně a komise se domnívá, že do financování tohoto typu projektu by se měla zapojit především místní samospráva, popř. i správa památkového objektu Květné zahrady.</t>
  </si>
  <si>
    <t>Obdobně jako v minulém roce komise považuje kurátorskou koncepci sympozia ilustrace bohužel za nepříliš čitelnou. Koncepce nevykazuje zásadně invenční podobu, pouze se dozvídáme, že se v letošním roce organizátoři zaměřují na Německo. Není zcela vyjasněné tematické a odborné zaměření či směřování sympozia. Projekt je zacílen spíše na studentskou komunitu. Pozitivní je práce s veřejností, a to formou otevřených ateliérů. Rozpočet vykazuje určité diskrepance, ale sestaven je realisticky.</t>
  </si>
  <si>
    <t>Festival Umění ve městě pracuje s veřejným prostorem Českých Budějovic. Letošek má být již 14. ročníkem, žadatel předkládá rovněž záměr pro ročník 15. Ač organizátoři zmiňují jméno spolupracujícího kurátora, jmenovitý výběr umělců a umělkyň není znám (ani jejich počet), stejně tak nejsou jasná kritéria výběru. Rozpočet je v některých položkách málo specifický a jeví se spíše nadsazen.</t>
  </si>
  <si>
    <t xml:space="preserve">26. sympozium současného šperku Turnov 2021 zcela chybí jasná koncepce projektu, která by se zaměřila na kontextuální práci a diskurzivní otázky problematiky současného šperku. Projekt postrádá jména účastníků sympozia, což jej dále znečitelňuje. </t>
  </si>
  <si>
    <t>Projektu chybí hlubší koncepční a kurátorské ukotvení např. téma či zviditelnění jiných možných otázek. Projekt se neshoduje se s tématickým zaměřením výzvy v okruhu 3. Komise se domnívá, že tento formát projektu by měl být podporován spíše obcí či krajem.</t>
  </si>
  <si>
    <t>Podle názoru komise festival dostatečně nenaplňuje svůj cíl rozvíjet kulturní potenciál veřejných prostranství a přibližovat současné umění široké veřejnosti. Způsob instalací, výběr opakovaných až nadužívaných míst apod. nepřispívá k posunu odborné či společenské diskuse a jeho skutečný přínos je diskutabilní. Namísto nezávislé reflexe kulturních politik jednotlivých měst spíše pomáhá zakrýt jejich případné nedostatky. Z rozpočtu projektu také vyplývá znatelný komerční zájem.</t>
  </si>
  <si>
    <t>Kvalitně zpracovaný projekt s širokou strukturou a realistickým plánem, v současnosti pravděpodobně nejlepší a největší rezidenční program v Čechách. Oproti předchozímu roku shledává porota kvalitním velké rozšíření programu o projekty jako je ateliér českého umělce, performance, udržitelné praxe atd., které všechny velmi dobře a na vysoké odborné úrovni reagují a reflektují současnost i mimo uměleckou sféru samotnou. Důležitým shledáváme akcent na vysílání českých umělců do zahraničí, který se daří realizovat. Rozpočet odpovídající ambicím a výsledkům (33 rezidencí v roce 2020), některé položky by měly být vzhledem k výši částek lépe specifikovány. Ponížení požadované částky je dané nikoli kvalitou projektu, nýbrž finančními možnostmi programu.</t>
  </si>
  <si>
    <t>Projekt rezidencí Domu umění Brno je kvalitně zpracovaný, reflektuje předchozí zkušenosti a dynamicky se rozvíjí. Citlivě kombinuje kurátorské výběry hostujících umělců a umělkyň s otevřenými výzvami. Organizátoři efektivně využívají své partnerské instituce i propojení s výstavním programem Domu umění. V žádosti chybí odůvodnění výrazného navýšení požadované částky v posledních dvou letech. DU je příspěvková organizace města Brna, z pohledu komise by měla být výraznější část projektu (nad rámec mezd stálých zaměstnanců) hrazena z místních zdrojů.</t>
  </si>
  <si>
    <t>Navrhovaný rezidenční program otevírá odborným způsobem důležité téma. Žádost je dobře rozepsaná, nicméně není zcela jasné, jakým způsobem budou rezidenti vybráni, nebo o která jména se jedná, žádost si také někdy protiřečí v počtech rezidentů. Rozpočet je rozepsaný, nicméně vzhledem k celkovým výsledkům (3 zahraniční a 3 čeští rezidenti) se ve srovnání s podobnými projekty nejeví příliš úsporným. Otázkou je také instrumentalizace rezidenčního programu v rámci cílů samotného bienále, což tak zcela neodpovídá charakteru žádostí v programu 3b.</t>
  </si>
  <si>
    <t>Žádost je nepříliš jasná co do výběru umělců i samotné struktury a cílů programu. Nicméně vzhledem k požadované částce a napojení na lokalitu a obecnou nutnost rozšíření současného umění do regionů, se porota rozhodla projekt podpořit startovní částkou. V příštích letech se nicméně očekává, že v případě opakované žádosti budou nejasnosti v popisu projektu výrazně lépe specifikovány a projekt bude celkově lépe strukturován.</t>
  </si>
  <si>
    <t xml:space="preserve">Rezidenční program Studia Bubec je kontinuálně fungujícím programem, vzhledem k probíhající pandemii je pochopitelné, že část programu vychází z plánů roku 2020. Přesto však musí komise konstatovat, že v popisu projektu chybí jasnější osvětelení konkrétního obsahu, dramaturgie, výběru umělců i partnerů. Projekt proto celkově vyznívá jako do sebe uzavřený a komise do budoucna doporučuje se zaměřit na jasnější koncepční ukotvení. </t>
  </si>
  <si>
    <t>Porota oceňuje mezinárodní aspekt programu i jeho jasné zaměření. Projekt se však jeví spíše jako doplněk programu galerie a do budoucna bychom tak spíše doporučovali jej začlenit jako součást žádosti na celoroční výstavní program. Rozpočet obsahuje některé nejasné položky jako je nájem prostor; honoráře kurátorů nebo produkce se jeví jako vyšší než obvyklé. I tak se porota rozhodla vzhledem ke kvalitě projekt tento rok podpořit.</t>
  </si>
  <si>
    <t>Činnost spolku Umění do Znojma je významným hybatelem soudobého uměleckého dění ve Znojmě. Předkládaný projekt je však strukturován poměrně eklekticky a nejasně. Výběr umělců je nepřesvědčivý a nekonkrétní. Bodové hodnocení je hraniční pro udělení podpory, bude-li žadatel v projektu pokračovat a žádost předkládat i v dalším roce, komise výrazně doporučuje zpřesnit kritéria výběru rezidentů, jakož i kurátorské uchopení záměru.</t>
  </si>
  <si>
    <t>Koncepce je oproti minulému roku pouze kosmeticky upřesněná, zúžení na spolupráci s vybranými školami nepožaduje komise za dostatečné, stejně jako odůvodnění, že výběrová komise bude složená z pedagogů vysokých škol. Rozpočet je v některých ohledech (doprovodné programy) lehce nadsazený. Do dalších let se komise doporučuje zaměřit především na formulaci jasné struktury, kritérií výběru a konkrétních cílů navrhovaného programu.</t>
  </si>
  <si>
    <t>Porota shledává vhodným zaměření na střední a starší generaci umělců, ve své podstatě se však jedná spíše o sympozium než o rezidenční program. Struktura není příliš distinktivní pro existenci samostatného programu a přestože je žadatel jiný, návaznost na aktivity studia Bubec je více než zřejmá. Porota žádost doporučuje spojit s dalšími žádostmi studia Bubec.</t>
  </si>
  <si>
    <t>Komise si váží dlouhodobé, konzistentně velice kvalitní, osvětové činnosti spolku Kruh na poli architektury. Letošní „průřez“ tím nejlepším z 20 let přednáškové činnosti spolku společně se zacílením pohledu do budoucna a na inovativní témata (i s bonusem nových hostů doprovázející hosty osvědčené) slibuje silnou odbornou inspiraci a promítl se do vysokého hodnocení projektu. I přes přihlédnutí k renomé hostů, profesionální produkci, vysoké návštěvnosti nebo doprovodným aktivitám však projekt a jeho rozpočet zůstává poměrově s dalšími kvalitními platformami finančně náročný a komise nadále doporučuje hledat cesty, jak jej finančně optimalizovat a snížit potřebný objem prostředků z veřejného sektoru.</t>
  </si>
  <si>
    <t xml:space="preserve">Série navrhovaných přednášek zůstává kvalitním, jasně zaměřeným projektem etablovaného organizátora. Druhá část programu – antropologicky a evolučně zaměřené podcasty – však zůstává v daném kontextu komisi nejasná, proto v daném grantovém programu nedoporučuje podporu jejich realizace. Rozpočet oproti předchozím žádostem výrazně narostl, některé položky se jeví jako nejasné či nadsazené. Doporučujeme se zaměřit na původní jádro a hospodárnost projektu. </t>
  </si>
  <si>
    <t>Slibně pojatý projekt zaměřený na propojení upcyklace a ekologie vodního hospodářství s uměním a architekturou. Komise vedle tématu a výběru lektorů hodnotí kladně také důraz na sociální rozměr, zapojení znevýhodněných občanů a přesah výstavy do regionů. Jako velmi problematických (ve vztahu k rozsahu samotného předloženého projektu) však shledává většinu položek rozpočtu (např. nájem prostor, zajištění provozu a organizace) a s tím související nedostatečné rozlišení komerční a nekomerční činnosti žadatele.</t>
  </si>
  <si>
    <t>Projekt diskusí uskutečňovaných kreativním centrem Vzletná si klade za cíl ohledávat momenty kariérních zlomů různorodých umělců a umělkyň. V popisu projektu se žadatel podrobně věnuje způsobu moderace debat i představení zamýšlených hostů. Z projektu vyznívá snaha o „šťavnatost“, která nemusí být zajisté naškodu, avšak může sklouznout až k estrádním vystoupením.</t>
  </si>
  <si>
    <t xml:space="preserve">Komise dlouhodobě upozorňuje žadatele na problematické zacílení na obsah a práci s vystavujícími mladými umělci a také personální zajištění ceny, které by zvýšilo kredibilitu projektu jako celku. Jakkoli samotné udílení ceny pro mladé malíře považuje komise za důležité, koncepce ceny má tendenci „odolávat vnějším vlivům“ a v kritickém náhledu se Cena zásadně nevyvíjí, i když deklarovanou snahou organizátorů je redefinice malby a jejích přesahů. Komise proto doporučuje výrazně upravit koncept Ceny a rozšířit podporu finalistů. </t>
  </si>
  <si>
    <t>Projekt neprokázal dostatečný odborný přínos a komise jeho pojetí považuje za celkově nevyhovující pro podporu v programu profesionálního umění.</t>
  </si>
  <si>
    <t>Projekt relevantně přiznává komunitní rozměr, přesto je otázkou, zda-li nepatří spíše do žádostí na celoroční výstavní program. Žádost je dobře strukturována, jasně formuluje roční témata a na ně vhodně navazující škálu projektů. Vítáme aktivistický rozměr a spolupráci s neziskovým sektorem, stejně jako návaznost na práci s lokalitou a místními komunitami. Vhodné se jeví i rozšíření programu o záznamy míst. Oproti předchozímu roku jsou jasněji popsány aktivity Uma Guide. Rozpočet je podrobně rozepsán, přesto někdy vyvolává otázky úspornosti.</t>
  </si>
  <si>
    <t>Odlišení CVJ od aktivit INI je vítané a snad zůstane i v roce, kdy se cena neuděluje. Cena je důležitá a vhodně reaguje na stav české kritické scény. Žádost je přesvědčivá, pozitivně hodnotíme také řadu navazujících relevantních aktivit.</t>
  </si>
  <si>
    <t>Projekt spolku Are je obdobně jako jeho žádost v oblasti 3a) velmi podrobně a kvalitně zpracován. Je dramaturgicky mnohovrstevnatý, do oblasti současného umění a kultury přináší cenné otázky, otevírá důležitý diskurz. Ponížení udělené částky je ovlivněno nikoli samotnou kvalitou projektu, nýbrž spíše náročností rozpočtu (i s přihlédnutím k dalšímu projektu žadatele) a snahou optimálně podpořit všechny kvalitně zpracované projekty.</t>
  </si>
  <si>
    <t xml:space="preserve">Projekt se zaměřuje na hybridní aktuální témata jako je feminismus, queer, mysticismus a komunitu, které zkoumá a zprostředkovává různými výrazovými zprostředky. Žádost podrobně popisuje východiska, avšak v množství informací se vytrácí některé konkrétní souvislosti. Vzhledem k těmto nejasnostem komise považuje rozpočet za ne zcela adekvátní a nadsazený.  </t>
  </si>
  <si>
    <t>Projekt dvou mladých umělkyň a kurátorky si klade za cíl vytvořit zázemí pro tvorbu mladým umělcům a umělkyním. Komise oceňuje elán autorek a přesvědčivým momentem pro udělení podpory pro ni byly rovněž dva doporučují dopisy od výrazných osobností současné umělecké scény. Do dalších let doporučujeme více precizovat popis způsobu fungování rezidenčního programu (např. časově), kritérií výběru (kdo, proč a jak bude vybírat), apod. Stejně jako dále vyladit finanční model projektu, aby byl méně závislý jen na veřejných zdrojích.</t>
  </si>
  <si>
    <t>Předkládaný záměr je koncipován jako celoroční program malé karlovarské galerie SUPERMARKET WC, kterou žadatel kontinuálně provozuje již od roku 2005. Komise pozitivně hodnotí, že galerie svými aktivitami vstupuje do veřejného prostoru, zaměřuje se na edukativní činnost a práci s místní scénou, a to v regionálním i nadregionálním kontextu. Dramaturgické zacílení na současné užité umění a design je čitelné, avšak do budoucna komise silně doporučuje program blížeji specifikovat – konkretizovat kurátorské linie, jména zapojených umělců apod.</t>
  </si>
  <si>
    <t>Komise považuje za přínosný jak záměr projektu, tak jeho propojení se Zlínským architektonickým manuálem. Ocenila by však detailnější specifikaci tohoto propojení a zejména udržitelnosti výstupů z projektu (stejně jako méně strastiplnou vizuální prezentaci, viz popis projektu).</t>
  </si>
  <si>
    <t>Projekt Galerie B. Rejta v Lounech je prezentován jako nový výstavní koncept. Jeho kurátorské uchopení je jasné a čitelné a tvůrčí přístupy zapojených umělců a umělkyň jsou příslibem kvalitního výsledku. Jeho zařazení do kategorie „jiných projektů“ však komise považuje za diskutabilní. Považuje-li žadatel projekt natolik odlišný od soudobé výstavní praxe, měla by být tato odlišnost v žádosti jasně zdůvodněna, jinak komise doporučuje tento typ projektu do budoucna předkládat do kategorie výstavních projektů (např. v rámci celoroční výstavní činnosti).</t>
  </si>
  <si>
    <t>Variace na festival světla s netradičním dramaturgickým směřováním. Ač komise považuje projekt za smysluplný, vnímá jej jako jednorázovou akci místního či rozšířeně místního dosahu, u které není důvodná ministerská podpora. Akce má velký potenciál pro financování ze strany soukromých sponzorů, komerčních služeb a místní veřejné správy (MČ, MHMP).</t>
  </si>
  <si>
    <t>Lokální projekt částečně komunitního charakteru považuje komise za přínosný a hodný případné podpory z místních zdrojů, avšak nedostatečně kvalifikovaný pro ministerský program profesionálního umění. Nejasné je také oddělení čistě neziskových akcí od pravidelných dílen a kurzů s určitým komerčním potenciálem, rozpočtu chybí podrobnost.</t>
  </si>
  <si>
    <t>Záměr autorské a kurátorské dvojice Čeňka Folka a Niny Šperandy je kolektivním fotografickým výstavním projektem. Žadatelé v popisu uvádějí potvrzená místa prezentace, a to jak v ČR, tak v zahraničí. Chybí však odůvodnění výběru umělců a rozpracování kurátorské linie nad rámec základního tématu projektu. Komise se také domnívá, že charakter projektu nespadá do této žadatelské kategorie. Zmiňované náklady v projektu by měly být pokryty galeriemi, v případě zahraniční prezentace by k dofinancování mohla pomoci podpora (v žádosti zmiňovaného) Odboru mezinárodních vztahů. Pro samotnou tvůrčí práci komise do budoucna doporučuje program stipendií.</t>
  </si>
  <si>
    <t>Žádost i rozpočet jsou dobře zpracovány. Částka požadovaná z veřejných rozpočtů, jež má pokrýt polovinu nákladů, je však vzhledem k charakteru a trvání akce těžko obhajitelná. Otázkou zůstávají na projekt navazující komerční aktivity žadatele. Porota si také z žádosti není jista distinktivností výtvarného charakteru projektu v rámci sféry novomediálního umění.</t>
  </si>
  <si>
    <t>Projekt se zaměřuje na tvůrčí pobyt umělců se sérii instalací i performancí ve veřejném prostoru propojených tématem Jizerské 50. Žádost však není příliš přesvědčivá v kurátorské linii a odůvodnění výběru umělců, jakož i celkového pojetí akce. Propojení umění a sportu samo o sobě nevykazuje dostatečný přínos pro současný umělecký diskurz.</t>
  </si>
  <si>
    <t xml:space="preserve">Projekt trojice kurátorek vychází ze snahy oživit prostor kina v Českém Štenberku. Z popisu však záměr vyznívá poměrně eklekticky, kurátorský koncept není čitelný, uváděné (až notoricky známé) snímky nenabízí nový kontext čtení či nenaznačují žádné soudobé tvůrčí zpracování/reflexi. Do budoucna komise žadatelkám doporučuje klást důraz spíše než na popis množství aktivit, tak na jasné a čitelné kurátorské uchopení. </t>
  </si>
  <si>
    <t>Příliš široký záběr žádosti rozmlžuje její konkrétní zaměření, podstatu a přínos. Projekt je nepřesvědčivý i v subjektivním výběru rezidentů bez vyjasnění metody výběru a vykazuje nejasný vztah mezi rezidencemi a audiovizuálními performancemi.</t>
  </si>
  <si>
    <t>Komise u projektu postrádá kurátorský koncept i garanci kvality zapojených ateriérů. Jako přirozenou vnímá možnost financování projektu ze strany profesních organizací, místní samosprávy popř. zapojených ateliérů, ale neshledává důvod k podpoře v ministerském programu profesionálního umění. Rozpočet by mohl být specifičtější.</t>
  </si>
  <si>
    <t>Egon Schiele Art Centrum je dlouhodobě profesionálně fungující organizace, u které by komise očekávala kvalitněji zpracovanou žádost. Projekt vychází ze zajímavé a vysoce aktuální premisy, kterou však žadatel více méně pouze konstatuje a dále ji nerozvádí. Položky v rozpočtu nejsou nikterak zdůvodněny a jsou vysoce nadsazené.</t>
  </si>
  <si>
    <t>KA - Výtvarné umění - jiný projekt - hodnocení žádostí o dotaci na rok 2021 - konečné výsledky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</si>
</sst>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K_č_-;\-* #,##0.00\ _K_č_-;_-* &quot;-&quot;??\ _K_č_-;_-@_-"/>
    <numFmt numFmtId="164" formatCode="#,##0\ _K_č"/>
  </numFmts>
  <fonts count="14" x14ac:knownFonts="1">
    <font>
      <sz val="11"/>
      <color theme="1"/>
      <name val="Calibri"/>
      <family val="2"/>
      <charset val="238"/>
      <scheme val="minor"/>
    </font>
    <font>
      <b/>
      <sz val="14"/>
      <color theme="1"/>
      <name val="Calibri"/>
      <family val="2"/>
      <charset val="238"/>
      <scheme val="minor"/>
    </font>
    <font>
      <b/>
      <sz val="14"/>
      <name val="Calibri"/>
      <family val="2"/>
      <charset val="238"/>
      <scheme val="minor"/>
    </font>
    <font>
      <b/>
      <sz val="10"/>
      <color theme="1"/>
      <name val="Calibri"/>
      <family val="2"/>
      <charset val="238"/>
      <scheme val="minor"/>
    </font>
    <font>
      <b/>
      <sz val="11"/>
      <color rgb="FFFF0000"/>
      <name val="Calibri"/>
      <family val="2"/>
      <charset val="238"/>
      <scheme val="minor"/>
    </font>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sz val="11"/>
      <color rgb="FFFF0000"/>
      <name val="Calibri"/>
      <family val="2"/>
      <charset val="238"/>
      <scheme val="minor"/>
    </font>
    <font>
      <sz val="11"/>
      <color rgb="FF7030A0"/>
      <name val="Calibri"/>
      <family val="2"/>
      <charset val="238"/>
      <scheme val="minor"/>
    </font>
    <font>
      <sz val="11"/>
      <color theme="9" tint="-0.249977111117893"/>
      <name val="Calibri"/>
      <family val="2"/>
      <charset val="238"/>
      <scheme val="minor"/>
    </font>
    <font>
      <b/>
      <sz val="10"/>
      <name val="Calibri"/>
      <family val="2"/>
      <charset val="23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7"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136">
    <xf numFmtId="0" fontId="0" fillId="0" borderId="0" xfId="0"/>
    <xf numFmtId="0" fontId="1" fillId="3" borderId="0" xfId="0" applyFont="1" applyFill="1" applyBorder="1"/>
    <xf numFmtId="0" fontId="0" fillId="0" borderId="0" xfId="0" applyFill="1" applyBorder="1" applyAlignment="1">
      <alignment wrapText="1"/>
    </xf>
    <xf numFmtId="3" fontId="0" fillId="0" borderId="0" xfId="0" applyNumberFormat="1" applyFill="1" applyBorder="1" applyAlignment="1">
      <alignment wrapText="1"/>
    </xf>
    <xf numFmtId="0" fontId="2" fillId="0" borderId="0" xfId="0" applyFont="1" applyBorder="1"/>
    <xf numFmtId="0" fontId="0" fillId="0" borderId="0" xfId="0" applyBorder="1"/>
    <xf numFmtId="0" fontId="0" fillId="0" borderId="1" xfId="0" applyBorder="1"/>
    <xf numFmtId="0" fontId="4" fillId="0" borderId="0" xfId="0" applyFont="1"/>
    <xf numFmtId="0" fontId="0" fillId="0" borderId="5" xfId="0" applyFill="1" applyBorder="1" applyAlignment="1">
      <alignment wrapText="1"/>
    </xf>
    <xf numFmtId="0" fontId="0" fillId="0" borderId="1" xfId="0" applyFill="1" applyBorder="1" applyAlignment="1">
      <alignment wrapText="1"/>
    </xf>
    <xf numFmtId="3" fontId="0" fillId="0" borderId="1" xfId="0" applyNumberFormat="1" applyFill="1" applyBorder="1" applyAlignment="1">
      <alignment wrapText="1"/>
    </xf>
    <xf numFmtId="164" fontId="0" fillId="0" borderId="1" xfId="0" applyNumberFormat="1" applyFill="1" applyBorder="1" applyAlignment="1">
      <alignment horizontal="right" wrapText="1"/>
    </xf>
    <xf numFmtId="0" fontId="0" fillId="0" borderId="9" xfId="0" applyFill="1" applyBorder="1" applyAlignment="1">
      <alignment wrapText="1"/>
    </xf>
    <xf numFmtId="0" fontId="0" fillId="0" borderId="10" xfId="0" applyFill="1" applyBorder="1" applyAlignment="1">
      <alignment wrapText="1"/>
    </xf>
    <xf numFmtId="3" fontId="0" fillId="0" borderId="10" xfId="0" applyNumberFormat="1" applyFill="1" applyBorder="1" applyAlignment="1">
      <alignment wrapText="1"/>
    </xf>
    <xf numFmtId="0" fontId="0" fillId="2" borderId="3" xfId="0" applyFill="1" applyBorder="1"/>
    <xf numFmtId="0" fontId="0" fillId="0" borderId="6" xfId="0" applyBorder="1"/>
    <xf numFmtId="0" fontId="0" fillId="0" borderId="10" xfId="0" applyBorder="1"/>
    <xf numFmtId="0" fontId="0" fillId="0" borderId="0" xfId="0" applyAlignment="1">
      <alignment horizontal="center"/>
    </xf>
    <xf numFmtId="0" fontId="0" fillId="2" borderId="3" xfId="0" applyFill="1" applyBorder="1" applyAlignment="1">
      <alignment horizontal="center"/>
    </xf>
    <xf numFmtId="0" fontId="6" fillId="5" borderId="1" xfId="0" applyFont="1" applyFill="1" applyBorder="1" applyAlignment="1">
      <alignment horizontal="center"/>
    </xf>
    <xf numFmtId="0" fontId="6" fillId="5" borderId="10" xfId="0" applyFont="1" applyFill="1" applyBorder="1" applyAlignment="1">
      <alignment horizontal="center"/>
    </xf>
    <xf numFmtId="0" fontId="1" fillId="2" borderId="17" xfId="0" applyFont="1" applyFill="1" applyBorder="1" applyAlignment="1">
      <alignment wrapText="1"/>
    </xf>
    <xf numFmtId="0" fontId="0" fillId="2" borderId="3" xfId="0" applyFill="1" applyBorder="1" applyAlignment="1">
      <alignment wrapText="1"/>
    </xf>
    <xf numFmtId="3" fontId="0" fillId="2" borderId="3" xfId="0" applyNumberFormat="1" applyFill="1" applyBorder="1" applyAlignment="1">
      <alignment wrapText="1"/>
    </xf>
    <xf numFmtId="0" fontId="0" fillId="0" borderId="1" xfId="0" applyFill="1" applyBorder="1"/>
    <xf numFmtId="0" fontId="6" fillId="5" borderId="6" xfId="0" applyFont="1" applyFill="1" applyBorder="1" applyAlignment="1">
      <alignment horizontal="center"/>
    </xf>
    <xf numFmtId="164" fontId="0" fillId="0" borderId="1" xfId="0" applyNumberFormat="1" applyFill="1" applyBorder="1" applyAlignment="1">
      <alignment wrapText="1"/>
    </xf>
    <xf numFmtId="3" fontId="0" fillId="0" borderId="1" xfId="0" applyNumberFormat="1" applyFill="1" applyBorder="1"/>
    <xf numFmtId="0" fontId="0" fillId="0" borderId="4" xfId="0" applyFill="1" applyBorder="1" applyAlignment="1">
      <alignment wrapText="1"/>
    </xf>
    <xf numFmtId="0" fontId="0" fillId="0" borderId="6" xfId="0" applyFill="1" applyBorder="1" applyAlignment="1">
      <alignment wrapText="1"/>
    </xf>
    <xf numFmtId="3" fontId="0" fillId="0" borderId="6" xfId="0" applyNumberFormat="1" applyFill="1" applyBorder="1" applyAlignment="1">
      <alignment wrapText="1"/>
    </xf>
    <xf numFmtId="0" fontId="0" fillId="0" borderId="6" xfId="0" applyFill="1" applyBorder="1"/>
    <xf numFmtId="0" fontId="0" fillId="0" borderId="10" xfId="0" applyFill="1" applyBorder="1"/>
    <xf numFmtId="0" fontId="1" fillId="2" borderId="17" xfId="0" applyFont="1" applyFill="1" applyBorder="1" applyAlignment="1"/>
    <xf numFmtId="0" fontId="6" fillId="6" borderId="19" xfId="0" applyFont="1" applyFill="1" applyBorder="1" applyAlignment="1">
      <alignment horizontal="center"/>
    </xf>
    <xf numFmtId="0" fontId="6" fillId="6" borderId="12" xfId="0" applyFont="1" applyFill="1" applyBorder="1" applyAlignment="1">
      <alignment horizontal="center"/>
    </xf>
    <xf numFmtId="0" fontId="6" fillId="6" borderId="13" xfId="0" applyFont="1" applyFill="1" applyBorder="1" applyAlignment="1">
      <alignment horizontal="center"/>
    </xf>
    <xf numFmtId="0" fontId="1" fillId="4" borderId="20" xfId="0" applyFont="1" applyFill="1" applyBorder="1"/>
    <xf numFmtId="0" fontId="1" fillId="4" borderId="21" xfId="0" applyFont="1" applyFill="1" applyBorder="1"/>
    <xf numFmtId="0" fontId="3" fillId="4" borderId="21" xfId="0" applyFont="1" applyFill="1" applyBorder="1"/>
    <xf numFmtId="0" fontId="3" fillId="4" borderId="21" xfId="0" applyFont="1" applyFill="1" applyBorder="1" applyAlignment="1">
      <alignment horizontal="center" wrapText="1"/>
    </xf>
    <xf numFmtId="0" fontId="3" fillId="4" borderId="18" xfId="0" applyFont="1" applyFill="1" applyBorder="1" applyAlignment="1">
      <alignment horizontal="center" wrapText="1"/>
    </xf>
    <xf numFmtId="0" fontId="7" fillId="4" borderId="21" xfId="0" applyFont="1" applyFill="1" applyBorder="1" applyAlignment="1">
      <alignment horizontal="center" wrapText="1"/>
    </xf>
    <xf numFmtId="3" fontId="0" fillId="0" borderId="6" xfId="0" applyNumberFormat="1" applyFill="1" applyBorder="1"/>
    <xf numFmtId="3" fontId="0" fillId="0" borderId="0" xfId="0" applyNumberFormat="1"/>
    <xf numFmtId="0" fontId="8" fillId="0" borderId="0" xfId="0" applyFont="1" applyAlignment="1">
      <alignment horizontal="left" wrapText="1"/>
    </xf>
    <xf numFmtId="0" fontId="11" fillId="0" borderId="0" xfId="0" applyFont="1" applyAlignment="1">
      <alignment horizontal="left" wrapText="1"/>
    </xf>
    <xf numFmtId="0" fontId="11" fillId="0" borderId="0" xfId="0" applyFont="1"/>
    <xf numFmtId="0" fontId="11" fillId="0" borderId="0" xfId="0" applyFont="1" applyAlignment="1">
      <alignment wrapText="1"/>
    </xf>
    <xf numFmtId="0" fontId="10" fillId="0" borderId="0" xfId="0" applyFont="1" applyAlignment="1">
      <alignment horizontal="left" wrapText="1"/>
    </xf>
    <xf numFmtId="0" fontId="10" fillId="0" borderId="0" xfId="0" applyFont="1" applyAlignment="1">
      <alignment wrapText="1"/>
    </xf>
    <xf numFmtId="0" fontId="12" fillId="0" borderId="0" xfId="0" applyFont="1"/>
    <xf numFmtId="0" fontId="12" fillId="0" borderId="0" xfId="0" applyFont="1" applyAlignment="1">
      <alignment wrapText="1"/>
    </xf>
    <xf numFmtId="3" fontId="9" fillId="0" borderId="7" xfId="0" applyNumberFormat="1" applyFont="1" applyBorder="1"/>
    <xf numFmtId="3" fontId="9" fillId="0" borderId="8" xfId="0" applyNumberFormat="1" applyFont="1" applyBorder="1"/>
    <xf numFmtId="3" fontId="9" fillId="0" borderId="8" xfId="0" applyNumberFormat="1" applyFont="1" applyFill="1" applyBorder="1"/>
    <xf numFmtId="3" fontId="9" fillId="0" borderId="11" xfId="0" applyNumberFormat="1" applyFont="1" applyBorder="1"/>
    <xf numFmtId="3" fontId="9" fillId="0" borderId="0" xfId="0" applyNumberFormat="1" applyFont="1"/>
    <xf numFmtId="3" fontId="9" fillId="2" borderId="2" xfId="0" applyNumberFormat="1" applyFont="1" applyFill="1" applyBorder="1"/>
    <xf numFmtId="3" fontId="9" fillId="0" borderId="14" xfId="0" applyNumberFormat="1" applyFont="1" applyBorder="1"/>
    <xf numFmtId="3" fontId="9" fillId="0" borderId="15" xfId="0" applyNumberFormat="1" applyFont="1" applyBorder="1"/>
    <xf numFmtId="3" fontId="9" fillId="0" borderId="16" xfId="0" applyNumberFormat="1" applyFont="1" applyBorder="1"/>
    <xf numFmtId="0" fontId="0" fillId="0" borderId="23" xfId="0" applyFill="1" applyBorder="1" applyAlignment="1">
      <alignment wrapText="1"/>
    </xf>
    <xf numFmtId="0" fontId="0" fillId="0" borderId="24" xfId="0" applyFill="1" applyBorder="1" applyAlignment="1">
      <alignment wrapText="1"/>
    </xf>
    <xf numFmtId="3" fontId="0" fillId="0" borderId="24" xfId="0" applyNumberFormat="1" applyFill="1" applyBorder="1" applyAlignment="1">
      <alignment wrapText="1"/>
    </xf>
    <xf numFmtId="0" fontId="0" fillId="0" borderId="24" xfId="0" applyBorder="1"/>
    <xf numFmtId="0" fontId="6" fillId="5" borderId="24" xfId="0" applyFont="1" applyFill="1" applyBorder="1" applyAlignment="1">
      <alignment horizontal="center"/>
    </xf>
    <xf numFmtId="3" fontId="9" fillId="0" borderId="25" xfId="0" applyNumberFormat="1" applyFont="1" applyBorder="1"/>
    <xf numFmtId="0" fontId="0" fillId="0" borderId="26" xfId="0" applyFill="1" applyBorder="1" applyAlignment="1">
      <alignment wrapText="1"/>
    </xf>
    <xf numFmtId="0" fontId="0" fillId="0" borderId="27" xfId="0" applyFill="1" applyBorder="1" applyAlignment="1">
      <alignment wrapText="1"/>
    </xf>
    <xf numFmtId="3" fontId="0" fillId="0" borderId="27" xfId="0" applyNumberFormat="1" applyFill="1" applyBorder="1" applyAlignment="1">
      <alignment wrapText="1"/>
    </xf>
    <xf numFmtId="0" fontId="0" fillId="0" borderId="27" xfId="0" applyBorder="1"/>
    <xf numFmtId="0" fontId="6" fillId="5" borderId="27" xfId="0" applyFont="1" applyFill="1" applyBorder="1" applyAlignment="1">
      <alignment horizontal="center"/>
    </xf>
    <xf numFmtId="3" fontId="9" fillId="0" borderId="28" xfId="0" applyNumberFormat="1" applyFont="1" applyBorder="1"/>
    <xf numFmtId="0" fontId="0" fillId="0" borderId="24" xfId="0" applyFill="1" applyBorder="1"/>
    <xf numFmtId="0" fontId="6" fillId="6" borderId="29" xfId="0" applyFont="1" applyFill="1" applyBorder="1" applyAlignment="1">
      <alignment horizontal="center"/>
    </xf>
    <xf numFmtId="3" fontId="9" fillId="0" borderId="30" xfId="0" applyNumberFormat="1" applyFont="1" applyBorder="1"/>
    <xf numFmtId="0" fontId="0" fillId="0" borderId="27" xfId="0" applyFill="1" applyBorder="1"/>
    <xf numFmtId="0" fontId="6" fillId="6" borderId="31" xfId="0" applyFont="1" applyFill="1" applyBorder="1" applyAlignment="1">
      <alignment horizontal="center"/>
    </xf>
    <xf numFmtId="3" fontId="9" fillId="0" borderId="22" xfId="0" applyNumberFormat="1" applyFont="1" applyBorder="1"/>
    <xf numFmtId="3" fontId="9" fillId="0" borderId="32" xfId="0" applyNumberFormat="1" applyFont="1" applyBorder="1"/>
    <xf numFmtId="3" fontId="6" fillId="0" borderId="32" xfId="0" applyNumberFormat="1" applyFont="1" applyBorder="1"/>
    <xf numFmtId="0" fontId="0" fillId="2" borderId="0" xfId="0" applyFill="1" applyBorder="1"/>
    <xf numFmtId="3" fontId="6" fillId="0" borderId="33" xfId="0" applyNumberFormat="1" applyFont="1" applyBorder="1"/>
    <xf numFmtId="0" fontId="6" fillId="0" borderId="1" xfId="0" applyFont="1" applyFill="1" applyBorder="1" applyAlignment="1">
      <alignment horizontal="center"/>
    </xf>
    <xf numFmtId="0" fontId="6" fillId="0" borderId="6" xfId="0" applyFont="1" applyFill="1" applyBorder="1" applyAlignment="1">
      <alignment horizontal="center"/>
    </xf>
    <xf numFmtId="0" fontId="6" fillId="0" borderId="10" xfId="0" applyFont="1" applyFill="1" applyBorder="1" applyAlignment="1">
      <alignment horizontal="center"/>
    </xf>
    <xf numFmtId="3" fontId="9" fillId="0" borderId="33" xfId="0" applyNumberFormat="1" applyFont="1" applyBorder="1"/>
    <xf numFmtId="0" fontId="6" fillId="6" borderId="1" xfId="0" applyFont="1" applyFill="1" applyBorder="1" applyAlignment="1">
      <alignment horizontal="center"/>
    </xf>
    <xf numFmtId="0" fontId="6" fillId="6" borderId="6" xfId="0" applyFont="1" applyFill="1" applyBorder="1" applyAlignment="1">
      <alignment horizontal="center"/>
    </xf>
    <xf numFmtId="0" fontId="6" fillId="6" borderId="10" xfId="0" applyFont="1" applyFill="1" applyBorder="1" applyAlignment="1">
      <alignment horizontal="center"/>
    </xf>
    <xf numFmtId="43" fontId="6" fillId="6" borderId="1" xfId="1" applyFont="1" applyFill="1" applyBorder="1"/>
    <xf numFmtId="43" fontId="6" fillId="6" borderId="6" xfId="1" applyFont="1" applyFill="1" applyBorder="1"/>
    <xf numFmtId="43" fontId="6" fillId="6" borderId="10" xfId="1" applyFont="1" applyFill="1" applyBorder="1"/>
    <xf numFmtId="43" fontId="6" fillId="6" borderId="24" xfId="1" applyFont="1" applyFill="1" applyBorder="1"/>
    <xf numFmtId="43" fontId="6" fillId="6" borderId="27" xfId="1" applyFont="1" applyFill="1" applyBorder="1"/>
    <xf numFmtId="0" fontId="1" fillId="2" borderId="34" xfId="0" applyFont="1" applyFill="1" applyBorder="1"/>
    <xf numFmtId="0" fontId="1" fillId="2" borderId="0" xfId="0" applyFont="1" applyFill="1" applyBorder="1"/>
    <xf numFmtId="0" fontId="1" fillId="2" borderId="0" xfId="0" applyFont="1" applyFill="1" applyBorder="1" applyAlignment="1">
      <alignment horizontal="right"/>
    </xf>
    <xf numFmtId="0" fontId="0" fillId="2" borderId="35" xfId="0" applyFill="1" applyBorder="1"/>
    <xf numFmtId="0" fontId="6" fillId="0" borderId="0" xfId="0" applyFont="1" applyFill="1" applyBorder="1" applyAlignment="1">
      <alignment horizontal="center"/>
    </xf>
    <xf numFmtId="0" fontId="6" fillId="0" borderId="32" xfId="0" applyFont="1" applyBorder="1"/>
    <xf numFmtId="0" fontId="6" fillId="6" borderId="24" xfId="0" applyFont="1" applyFill="1" applyBorder="1" applyAlignment="1">
      <alignment horizontal="center"/>
    </xf>
    <xf numFmtId="0" fontId="6" fillId="6" borderId="27" xfId="0" applyFont="1" applyFill="1" applyBorder="1" applyAlignment="1">
      <alignment horizontal="center"/>
    </xf>
    <xf numFmtId="0" fontId="6" fillId="0" borderId="24" xfId="0" applyFont="1" applyFill="1" applyBorder="1" applyAlignment="1">
      <alignment horizontal="center"/>
    </xf>
    <xf numFmtId="0" fontId="6" fillId="0" borderId="27" xfId="0" applyFont="1" applyFill="1" applyBorder="1" applyAlignment="1">
      <alignment horizontal="center"/>
    </xf>
    <xf numFmtId="3" fontId="9" fillId="0" borderId="7" xfId="0" applyNumberFormat="1" applyFont="1" applyFill="1" applyBorder="1" applyAlignment="1">
      <alignment horizontal="right" wrapText="1"/>
    </xf>
    <xf numFmtId="0" fontId="6" fillId="2" borderId="32" xfId="0" applyFont="1" applyFill="1" applyBorder="1"/>
    <xf numFmtId="3" fontId="6" fillId="0" borderId="36" xfId="0" applyNumberFormat="1" applyFont="1" applyBorder="1"/>
    <xf numFmtId="1" fontId="6" fillId="0" borderId="32" xfId="0" quotePrefix="1" applyNumberFormat="1" applyFont="1" applyBorder="1" applyAlignment="1">
      <alignment wrapText="1"/>
    </xf>
    <xf numFmtId="0" fontId="8" fillId="0" borderId="0" xfId="0" applyFont="1" applyAlignment="1">
      <alignment horizontal="center" wrapText="1"/>
    </xf>
    <xf numFmtId="0" fontId="13" fillId="0" borderId="32" xfId="0" applyFont="1" applyFill="1" applyBorder="1" applyAlignment="1">
      <alignment horizontal="center" wrapText="1"/>
    </xf>
    <xf numFmtId="0" fontId="1" fillId="2" borderId="37" xfId="0" applyFont="1" applyFill="1" applyBorder="1"/>
    <xf numFmtId="0" fontId="1" fillId="2" borderId="38" xfId="0" applyFont="1" applyFill="1" applyBorder="1"/>
    <xf numFmtId="0" fontId="8" fillId="2" borderId="2" xfId="0" applyFont="1" applyFill="1" applyBorder="1" applyAlignment="1">
      <alignment horizontal="center" wrapText="1"/>
    </xf>
    <xf numFmtId="0" fontId="8" fillId="0" borderId="1" xfId="0" applyFont="1" applyBorder="1" applyAlignment="1">
      <alignment horizontal="center" wrapText="1"/>
    </xf>
    <xf numFmtId="0" fontId="8" fillId="0" borderId="1" xfId="0" applyFont="1" applyBorder="1" applyAlignment="1">
      <alignment wrapText="1"/>
    </xf>
    <xf numFmtId="0" fontId="8" fillId="0" borderId="1" xfId="0" applyFont="1" applyBorder="1" applyAlignment="1">
      <alignment horizontal="left" wrapText="1"/>
    </xf>
    <xf numFmtId="0" fontId="8" fillId="0" borderId="1" xfId="0" applyFont="1" applyFill="1" applyBorder="1" applyAlignment="1">
      <alignment horizontal="left" wrapText="1"/>
    </xf>
    <xf numFmtId="0" fontId="8" fillId="0" borderId="7" xfId="0" applyFont="1" applyFill="1" applyBorder="1" applyAlignment="1">
      <alignment horizontal="left" wrapText="1"/>
    </xf>
    <xf numFmtId="0" fontId="8" fillId="0" borderId="8" xfId="0" applyFont="1" applyBorder="1" applyAlignment="1">
      <alignment horizontal="center" wrapText="1"/>
    </xf>
    <xf numFmtId="0" fontId="8" fillId="0" borderId="8" xfId="0" applyFont="1" applyBorder="1" applyAlignment="1">
      <alignment horizontal="left" wrapText="1"/>
    </xf>
    <xf numFmtId="0" fontId="8" fillId="0" borderId="8" xfId="0" applyFont="1" applyFill="1" applyBorder="1" applyAlignment="1">
      <alignment horizontal="left" wrapText="1"/>
    </xf>
    <xf numFmtId="0" fontId="8" fillId="0" borderId="11" xfId="0" applyFont="1" applyBorder="1" applyAlignment="1">
      <alignment horizontal="left" wrapText="1"/>
    </xf>
    <xf numFmtId="0" fontId="1" fillId="2" borderId="37" xfId="0" applyFont="1" applyFill="1" applyBorder="1" applyAlignment="1"/>
    <xf numFmtId="0" fontId="0" fillId="2" borderId="38" xfId="0" applyFill="1" applyBorder="1" applyAlignment="1">
      <alignment wrapText="1"/>
    </xf>
    <xf numFmtId="0" fontId="8" fillId="2" borderId="36" xfId="0" applyFont="1" applyFill="1" applyBorder="1" applyAlignment="1">
      <alignment horizontal="center" wrapText="1"/>
    </xf>
    <xf numFmtId="0" fontId="8" fillId="0" borderId="7" xfId="0" applyFont="1" applyBorder="1" applyAlignment="1">
      <alignment horizontal="left" wrapText="1"/>
    </xf>
    <xf numFmtId="0" fontId="8" fillId="0" borderId="8" xfId="0" applyFont="1" applyBorder="1" applyAlignment="1">
      <alignment wrapText="1"/>
    </xf>
    <xf numFmtId="0" fontId="8" fillId="0" borderId="7" xfId="0" applyFont="1" applyBorder="1" applyAlignment="1">
      <alignment horizontal="center" wrapText="1"/>
    </xf>
    <xf numFmtId="0" fontId="0" fillId="0" borderId="0" xfId="0" quotePrefix="1"/>
    <xf numFmtId="0" fontId="8" fillId="0" borderId="11" xfId="0" applyFont="1" applyBorder="1" applyAlignment="1">
      <alignment wrapText="1"/>
    </xf>
    <xf numFmtId="0" fontId="0" fillId="0" borderId="0" xfId="0" applyBorder="1" applyAlignment="1">
      <alignment horizontal="left" wrapText="1"/>
    </xf>
    <xf numFmtId="0" fontId="8" fillId="0" borderId="34" xfId="0" applyFont="1" applyBorder="1" applyAlignment="1">
      <alignment horizontal="left" vertical="center" wrapText="1"/>
    </xf>
    <xf numFmtId="0" fontId="8" fillId="0" borderId="0" xfId="0" applyFont="1" applyBorder="1" applyAlignment="1">
      <alignment horizontal="left" vertical="center" wrapText="1"/>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tabSelected="1" zoomScale="75" zoomScaleNormal="75" workbookViewId="0">
      <selection activeCell="B1" sqref="B1"/>
    </sheetView>
  </sheetViews>
  <sheetFormatPr defaultColWidth="8.85546875" defaultRowHeight="15" x14ac:dyDescent="0.25"/>
  <cols>
    <col min="1" max="1" width="4" customWidth="1"/>
    <col min="2" max="2" width="27.85546875" customWidth="1"/>
    <col min="3" max="3" width="36.42578125" customWidth="1"/>
    <col min="4" max="4" width="7" customWidth="1"/>
    <col min="5" max="5" width="13.7109375" customWidth="1"/>
    <col min="6" max="6" width="12.42578125" customWidth="1"/>
    <col min="7" max="7" width="10" customWidth="1"/>
    <col min="8" max="8" width="11.28515625" customWidth="1"/>
    <col min="9" max="9" width="6.140625" customWidth="1"/>
    <col min="10" max="10" width="9.140625" customWidth="1"/>
    <col min="11" max="11" width="14.28515625" customWidth="1"/>
    <col min="12" max="12" width="15.7109375" customWidth="1"/>
    <col min="13" max="13" width="15.42578125" customWidth="1"/>
  </cols>
  <sheetData>
    <row r="1" spans="2:12" ht="30" customHeight="1" x14ac:dyDescent="0.3">
      <c r="B1" s="4" t="s">
        <v>253</v>
      </c>
      <c r="C1" s="5"/>
      <c r="D1" s="5"/>
      <c r="E1" s="5"/>
      <c r="F1" s="5"/>
    </row>
    <row r="2" spans="2:12" ht="25.5" customHeight="1" thickBot="1" x14ac:dyDescent="0.35">
      <c r="B2" s="1" t="s">
        <v>40</v>
      </c>
      <c r="C2" s="133"/>
      <c r="D2" s="133"/>
      <c r="E2" s="133"/>
      <c r="F2" s="133"/>
      <c r="G2" s="133"/>
      <c r="H2" s="133"/>
      <c r="I2" s="133"/>
      <c r="J2" s="133"/>
      <c r="K2" s="133"/>
    </row>
    <row r="3" spans="2:12" ht="32.25" customHeight="1" thickBot="1" x14ac:dyDescent="0.35">
      <c r="B3" s="38" t="s">
        <v>37</v>
      </c>
      <c r="C3" s="39" t="s">
        <v>38</v>
      </c>
      <c r="D3" s="40" t="s">
        <v>39</v>
      </c>
      <c r="E3" s="41" t="s">
        <v>182</v>
      </c>
      <c r="F3" s="41" t="s">
        <v>183</v>
      </c>
      <c r="G3" s="41" t="s">
        <v>185</v>
      </c>
      <c r="H3" s="41" t="s">
        <v>186</v>
      </c>
      <c r="I3" s="43" t="s">
        <v>194</v>
      </c>
      <c r="J3" s="41" t="s">
        <v>187</v>
      </c>
      <c r="K3" s="42" t="s">
        <v>192</v>
      </c>
    </row>
    <row r="4" spans="2:12" ht="25.5" customHeight="1" thickBot="1" x14ac:dyDescent="0.35">
      <c r="B4" s="97" t="s">
        <v>1</v>
      </c>
      <c r="C4" s="98"/>
      <c r="D4" s="98"/>
      <c r="E4" s="99"/>
      <c r="F4" s="98"/>
      <c r="G4" s="83"/>
      <c r="H4" s="83"/>
      <c r="I4" s="83"/>
      <c r="J4" s="83"/>
      <c r="K4" s="100"/>
    </row>
    <row r="5" spans="2:12" ht="19.5" customHeight="1" x14ac:dyDescent="0.25">
      <c r="B5" s="29" t="s">
        <v>71</v>
      </c>
      <c r="C5" s="30" t="s">
        <v>72</v>
      </c>
      <c r="D5" s="30" t="s">
        <v>54</v>
      </c>
      <c r="E5" s="31">
        <v>763000</v>
      </c>
      <c r="F5" s="31">
        <v>530000</v>
      </c>
      <c r="G5" s="16"/>
      <c r="H5" s="16"/>
      <c r="I5" s="26" t="s">
        <v>190</v>
      </c>
      <c r="J5" s="93">
        <v>9</v>
      </c>
      <c r="K5" s="54">
        <v>530000</v>
      </c>
    </row>
    <row r="6" spans="2:12" x14ac:dyDescent="0.25">
      <c r="B6" s="8" t="s">
        <v>6</v>
      </c>
      <c r="C6" s="9" t="s">
        <v>141</v>
      </c>
      <c r="D6" s="9" t="s">
        <v>0</v>
      </c>
      <c r="E6" s="10">
        <v>1443500</v>
      </c>
      <c r="F6" s="10">
        <v>680000</v>
      </c>
      <c r="G6" s="6"/>
      <c r="H6" s="6"/>
      <c r="I6" s="20" t="s">
        <v>188</v>
      </c>
      <c r="J6" s="92">
        <v>8.6</v>
      </c>
      <c r="K6" s="55">
        <v>550000</v>
      </c>
      <c r="L6" s="48"/>
    </row>
    <row r="7" spans="2:12" ht="30.75" customHeight="1" x14ac:dyDescent="0.25">
      <c r="B7" s="8" t="s">
        <v>26</v>
      </c>
      <c r="C7" s="9" t="s">
        <v>125</v>
      </c>
      <c r="D7" s="9" t="s">
        <v>42</v>
      </c>
      <c r="E7" s="10">
        <v>564000</v>
      </c>
      <c r="F7" s="10">
        <v>312000</v>
      </c>
      <c r="G7" s="6"/>
      <c r="H7" s="6"/>
      <c r="I7" s="20" t="s">
        <v>190</v>
      </c>
      <c r="J7" s="92">
        <v>8.4</v>
      </c>
      <c r="K7" s="55">
        <v>312000</v>
      </c>
    </row>
    <row r="8" spans="2:12" x14ac:dyDescent="0.25">
      <c r="B8" s="8" t="s">
        <v>137</v>
      </c>
      <c r="C8" s="9" t="s">
        <v>138</v>
      </c>
      <c r="D8" s="9" t="s">
        <v>0</v>
      </c>
      <c r="E8" s="11">
        <v>950000</v>
      </c>
      <c r="F8" s="27">
        <v>650000</v>
      </c>
      <c r="G8" s="6"/>
      <c r="H8" s="6"/>
      <c r="I8" s="20" t="s">
        <v>188</v>
      </c>
      <c r="J8" s="92">
        <v>8</v>
      </c>
      <c r="K8" s="55">
        <v>600000</v>
      </c>
    </row>
    <row r="9" spans="2:12" ht="30.75" customHeight="1" x14ac:dyDescent="0.25">
      <c r="B9" s="8" t="s">
        <v>129</v>
      </c>
      <c r="C9" s="9" t="s">
        <v>130</v>
      </c>
      <c r="D9" s="9" t="s">
        <v>0</v>
      </c>
      <c r="E9" s="10">
        <v>356500</v>
      </c>
      <c r="F9" s="10">
        <v>115000</v>
      </c>
      <c r="G9" s="6"/>
      <c r="H9" s="6"/>
      <c r="I9" s="20" t="s">
        <v>190</v>
      </c>
      <c r="J9" s="92">
        <v>8</v>
      </c>
      <c r="K9" s="55">
        <v>115000</v>
      </c>
    </row>
    <row r="10" spans="2:12" x14ac:dyDescent="0.25">
      <c r="B10" s="8" t="s">
        <v>148</v>
      </c>
      <c r="C10" s="9" t="s">
        <v>149</v>
      </c>
      <c r="D10" s="9" t="s">
        <v>0</v>
      </c>
      <c r="E10" s="10">
        <v>113000</v>
      </c>
      <c r="F10" s="10">
        <v>70000</v>
      </c>
      <c r="G10" s="6"/>
      <c r="H10" s="6"/>
      <c r="I10" s="20" t="s">
        <v>190</v>
      </c>
      <c r="J10" s="92">
        <v>7.6</v>
      </c>
      <c r="K10" s="55">
        <v>70000</v>
      </c>
    </row>
    <row r="11" spans="2:12" ht="30" x14ac:dyDescent="0.25">
      <c r="B11" s="8" t="s">
        <v>46</v>
      </c>
      <c r="C11" s="9" t="s">
        <v>132</v>
      </c>
      <c r="D11" s="9" t="s">
        <v>8</v>
      </c>
      <c r="E11" s="10">
        <v>200000</v>
      </c>
      <c r="F11" s="10">
        <v>130000</v>
      </c>
      <c r="G11" s="6"/>
      <c r="H11" s="6"/>
      <c r="I11" s="20" t="s">
        <v>188</v>
      </c>
      <c r="J11" s="92">
        <v>7.4</v>
      </c>
      <c r="K11" s="55">
        <v>115000</v>
      </c>
    </row>
    <row r="12" spans="2:12" ht="30" x14ac:dyDescent="0.25">
      <c r="B12" s="8" t="s">
        <v>78</v>
      </c>
      <c r="C12" s="9" t="s">
        <v>79</v>
      </c>
      <c r="D12" s="9" t="s">
        <v>0</v>
      </c>
      <c r="E12" s="10">
        <v>853040</v>
      </c>
      <c r="F12" s="10">
        <v>200000</v>
      </c>
      <c r="G12" s="6"/>
      <c r="H12" s="6"/>
      <c r="I12" s="20" t="s">
        <v>188</v>
      </c>
      <c r="J12" s="92">
        <v>7.4</v>
      </c>
      <c r="K12" s="55">
        <v>180000</v>
      </c>
    </row>
    <row r="13" spans="2:12" ht="30" x14ac:dyDescent="0.25">
      <c r="B13" s="8" t="s">
        <v>24</v>
      </c>
      <c r="C13" s="9" t="s">
        <v>171</v>
      </c>
      <c r="D13" s="9" t="s">
        <v>0</v>
      </c>
      <c r="E13" s="10">
        <v>718000</v>
      </c>
      <c r="F13" s="10">
        <v>307500</v>
      </c>
      <c r="G13" s="6"/>
      <c r="H13" s="6"/>
      <c r="I13" s="20" t="s">
        <v>190</v>
      </c>
      <c r="J13" s="92">
        <v>7</v>
      </c>
      <c r="K13" s="55">
        <v>280000</v>
      </c>
    </row>
    <row r="14" spans="2:12" ht="30" x14ac:dyDescent="0.25">
      <c r="B14" s="8" t="s">
        <v>21</v>
      </c>
      <c r="C14" s="9" t="s">
        <v>64</v>
      </c>
      <c r="D14" s="9" t="s">
        <v>45</v>
      </c>
      <c r="E14" s="10">
        <v>1330000</v>
      </c>
      <c r="F14" s="10">
        <v>415000</v>
      </c>
      <c r="G14" s="6"/>
      <c r="H14" s="6"/>
      <c r="I14" s="20" t="s">
        <v>188</v>
      </c>
      <c r="J14" s="92">
        <v>7</v>
      </c>
      <c r="K14" s="55">
        <v>350000</v>
      </c>
    </row>
    <row r="15" spans="2:12" ht="30" x14ac:dyDescent="0.25">
      <c r="B15" s="8" t="s">
        <v>56</v>
      </c>
      <c r="C15" s="9" t="s">
        <v>118</v>
      </c>
      <c r="D15" s="9" t="s">
        <v>0</v>
      </c>
      <c r="E15" s="10">
        <v>595000</v>
      </c>
      <c r="F15" s="10">
        <v>240000</v>
      </c>
      <c r="G15" s="6"/>
      <c r="H15" s="6"/>
      <c r="I15" s="20" t="s">
        <v>188</v>
      </c>
      <c r="J15" s="92">
        <v>6.8</v>
      </c>
      <c r="K15" s="55">
        <v>200000</v>
      </c>
    </row>
    <row r="16" spans="2:12" ht="30" x14ac:dyDescent="0.25">
      <c r="B16" s="8" t="s">
        <v>120</v>
      </c>
      <c r="C16" s="9" t="s">
        <v>119</v>
      </c>
      <c r="D16" s="9" t="s">
        <v>0</v>
      </c>
      <c r="E16" s="10">
        <v>376142</v>
      </c>
      <c r="F16" s="10">
        <v>259000</v>
      </c>
      <c r="G16" s="6"/>
      <c r="H16" s="6"/>
      <c r="I16" s="20" t="s">
        <v>190</v>
      </c>
      <c r="J16" s="92">
        <v>6.8</v>
      </c>
      <c r="K16" s="55">
        <v>240000</v>
      </c>
    </row>
    <row r="17" spans="2:13" x14ac:dyDescent="0.25">
      <c r="B17" s="8" t="s">
        <v>11</v>
      </c>
      <c r="C17" s="9" t="s">
        <v>101</v>
      </c>
      <c r="D17" s="9" t="s">
        <v>8</v>
      </c>
      <c r="E17" s="11">
        <v>3717000</v>
      </c>
      <c r="F17" s="27">
        <v>1210000</v>
      </c>
      <c r="G17" s="6"/>
      <c r="H17" s="6"/>
      <c r="I17" s="20" t="s">
        <v>189</v>
      </c>
      <c r="J17" s="92">
        <v>6.75</v>
      </c>
      <c r="K17" s="55">
        <v>700000</v>
      </c>
    </row>
    <row r="18" spans="2:13" ht="45" x14ac:dyDescent="0.25">
      <c r="B18" s="8" t="s">
        <v>62</v>
      </c>
      <c r="C18" s="9" t="s">
        <v>61</v>
      </c>
      <c r="D18" s="9" t="s">
        <v>0</v>
      </c>
      <c r="E18" s="10">
        <v>527700</v>
      </c>
      <c r="F18" s="10">
        <v>369390</v>
      </c>
      <c r="G18" s="6"/>
      <c r="H18" s="6"/>
      <c r="I18" s="20" t="s">
        <v>188</v>
      </c>
      <c r="J18" s="92">
        <v>6.666666666666667</v>
      </c>
      <c r="K18" s="55">
        <v>320000</v>
      </c>
    </row>
    <row r="19" spans="2:13" x14ac:dyDescent="0.25">
      <c r="B19" s="8" t="s">
        <v>94</v>
      </c>
      <c r="C19" s="9" t="s">
        <v>96</v>
      </c>
      <c r="D19" s="9" t="s">
        <v>0</v>
      </c>
      <c r="E19" s="10">
        <v>313500</v>
      </c>
      <c r="F19" s="10">
        <v>171500</v>
      </c>
      <c r="G19" s="6"/>
      <c r="H19" s="6"/>
      <c r="I19" s="20" t="s">
        <v>190</v>
      </c>
      <c r="J19" s="92">
        <v>6.6</v>
      </c>
      <c r="K19" s="55">
        <v>150000</v>
      </c>
    </row>
    <row r="20" spans="2:13" ht="30" x14ac:dyDescent="0.25">
      <c r="B20" s="8" t="s">
        <v>50</v>
      </c>
      <c r="C20" s="9" t="s">
        <v>99</v>
      </c>
      <c r="D20" s="9" t="s">
        <v>14</v>
      </c>
      <c r="E20" s="10">
        <v>909200</v>
      </c>
      <c r="F20" s="10">
        <v>500000</v>
      </c>
      <c r="G20" s="6"/>
      <c r="H20" s="6"/>
      <c r="I20" s="20" t="s">
        <v>188</v>
      </c>
      <c r="J20" s="92">
        <v>6.4</v>
      </c>
      <c r="K20" s="55">
        <v>350000</v>
      </c>
      <c r="L20" s="51"/>
      <c r="M20" s="52"/>
    </row>
    <row r="21" spans="2:13" ht="30" x14ac:dyDescent="0.25">
      <c r="B21" s="8" t="s">
        <v>173</v>
      </c>
      <c r="C21" s="9" t="s">
        <v>174</v>
      </c>
      <c r="D21" s="9" t="s">
        <v>14</v>
      </c>
      <c r="E21" s="10">
        <v>78000</v>
      </c>
      <c r="F21" s="10">
        <v>48000</v>
      </c>
      <c r="G21" s="6"/>
      <c r="H21" s="6"/>
      <c r="I21" s="20" t="s">
        <v>190</v>
      </c>
      <c r="J21" s="92">
        <v>6.4</v>
      </c>
      <c r="K21" s="55">
        <v>45000</v>
      </c>
    </row>
    <row r="22" spans="2:13" ht="30" x14ac:dyDescent="0.25">
      <c r="B22" s="8" t="s">
        <v>35</v>
      </c>
      <c r="C22" s="9" t="s">
        <v>65</v>
      </c>
      <c r="D22" s="9" t="s">
        <v>14</v>
      </c>
      <c r="E22" s="10">
        <v>440000</v>
      </c>
      <c r="F22" s="10">
        <v>290000</v>
      </c>
      <c r="G22" s="6"/>
      <c r="H22" s="6"/>
      <c r="I22" s="20" t="s">
        <v>188</v>
      </c>
      <c r="J22" s="92">
        <v>6.4</v>
      </c>
      <c r="K22" s="55">
        <v>200000</v>
      </c>
      <c r="L22" s="48"/>
    </row>
    <row r="23" spans="2:13" x14ac:dyDescent="0.25">
      <c r="B23" s="8" t="s">
        <v>94</v>
      </c>
      <c r="C23" s="9" t="s">
        <v>95</v>
      </c>
      <c r="D23" s="9" t="s">
        <v>0</v>
      </c>
      <c r="E23" s="10">
        <v>105000</v>
      </c>
      <c r="F23" s="10">
        <v>65000</v>
      </c>
      <c r="G23" s="6"/>
      <c r="H23" s="6"/>
      <c r="I23" s="20" t="s">
        <v>190</v>
      </c>
      <c r="J23" s="92">
        <v>6.4</v>
      </c>
      <c r="K23" s="55">
        <v>60000</v>
      </c>
    </row>
    <row r="24" spans="2:13" ht="30" x14ac:dyDescent="0.25">
      <c r="B24" s="8" t="s">
        <v>12</v>
      </c>
      <c r="C24" s="9" t="s">
        <v>84</v>
      </c>
      <c r="D24" s="9" t="s">
        <v>14</v>
      </c>
      <c r="E24" s="10">
        <v>192000</v>
      </c>
      <c r="F24" s="10">
        <v>134000</v>
      </c>
      <c r="G24" s="6"/>
      <c r="H24" s="6"/>
      <c r="I24" s="20" t="s">
        <v>190</v>
      </c>
      <c r="J24" s="92">
        <v>6.2</v>
      </c>
      <c r="K24" s="55">
        <v>110000</v>
      </c>
    </row>
    <row r="25" spans="2:13" ht="45" x14ac:dyDescent="0.25">
      <c r="B25" s="8" t="s">
        <v>52</v>
      </c>
      <c r="C25" s="9" t="s">
        <v>106</v>
      </c>
      <c r="D25" s="9" t="s">
        <v>0</v>
      </c>
      <c r="E25" s="10">
        <v>674500</v>
      </c>
      <c r="F25" s="10">
        <v>380000</v>
      </c>
      <c r="G25" s="6"/>
      <c r="H25" s="6"/>
      <c r="I25" s="20" t="s">
        <v>190</v>
      </c>
      <c r="J25" s="92">
        <v>6.2</v>
      </c>
      <c r="K25" s="55">
        <v>250000</v>
      </c>
      <c r="L25" s="49"/>
      <c r="M25" s="52"/>
    </row>
    <row r="26" spans="2:13" x14ac:dyDescent="0.25">
      <c r="B26" s="8" t="s">
        <v>49</v>
      </c>
      <c r="C26" s="9" t="s">
        <v>93</v>
      </c>
      <c r="D26" s="9" t="s">
        <v>0</v>
      </c>
      <c r="E26" s="10">
        <v>950500</v>
      </c>
      <c r="F26" s="10">
        <v>135500</v>
      </c>
      <c r="G26" s="6"/>
      <c r="H26" s="6"/>
      <c r="I26" s="20" t="s">
        <v>188</v>
      </c>
      <c r="J26" s="92">
        <v>6</v>
      </c>
      <c r="K26" s="55">
        <v>100000</v>
      </c>
    </row>
    <row r="27" spans="2:13" ht="30" x14ac:dyDescent="0.25">
      <c r="B27" s="8" t="s">
        <v>154</v>
      </c>
      <c r="C27" s="9" t="s">
        <v>155</v>
      </c>
      <c r="D27" s="9" t="s">
        <v>14</v>
      </c>
      <c r="E27" s="10">
        <v>962000</v>
      </c>
      <c r="F27" s="10">
        <v>312000</v>
      </c>
      <c r="G27" s="6"/>
      <c r="H27" s="6"/>
      <c r="I27" s="20" t="s">
        <v>190</v>
      </c>
      <c r="J27" s="92">
        <v>6</v>
      </c>
      <c r="K27" s="55">
        <v>220000</v>
      </c>
    </row>
    <row r="28" spans="2:13" ht="30" x14ac:dyDescent="0.25">
      <c r="B28" s="8" t="s">
        <v>135</v>
      </c>
      <c r="C28" s="9" t="s">
        <v>134</v>
      </c>
      <c r="D28" s="9" t="s">
        <v>8</v>
      </c>
      <c r="E28" s="11">
        <v>1380000</v>
      </c>
      <c r="F28" s="27">
        <v>880000</v>
      </c>
      <c r="G28" s="6"/>
      <c r="H28" s="6"/>
      <c r="I28" s="20" t="s">
        <v>189</v>
      </c>
      <c r="J28" s="92">
        <v>6</v>
      </c>
      <c r="K28" s="55">
        <v>300000</v>
      </c>
      <c r="L28" s="49"/>
    </row>
    <row r="29" spans="2:13" x14ac:dyDescent="0.25">
      <c r="B29" s="8" t="s">
        <v>15</v>
      </c>
      <c r="C29" s="9" t="s">
        <v>104</v>
      </c>
      <c r="D29" s="9" t="s">
        <v>8</v>
      </c>
      <c r="E29" s="10">
        <v>990000</v>
      </c>
      <c r="F29" s="10">
        <v>350000</v>
      </c>
      <c r="G29" s="6"/>
      <c r="H29" s="6"/>
      <c r="I29" s="20" t="s">
        <v>189</v>
      </c>
      <c r="J29" s="92">
        <v>5.8</v>
      </c>
      <c r="K29" s="55">
        <v>150000</v>
      </c>
      <c r="L29" s="49"/>
    </row>
    <row r="30" spans="2:13" ht="30" x14ac:dyDescent="0.25">
      <c r="B30" s="8" t="s">
        <v>82</v>
      </c>
      <c r="C30" s="9" t="s">
        <v>83</v>
      </c>
      <c r="D30" s="9" t="s">
        <v>47</v>
      </c>
      <c r="E30" s="10">
        <v>1148200</v>
      </c>
      <c r="F30" s="10">
        <v>434200</v>
      </c>
      <c r="G30" s="6"/>
      <c r="H30" s="6"/>
      <c r="I30" s="20" t="s">
        <v>188</v>
      </c>
      <c r="J30" s="92">
        <v>5.6</v>
      </c>
      <c r="K30" s="55">
        <v>200000</v>
      </c>
      <c r="L30" s="49"/>
    </row>
    <row r="31" spans="2:13" ht="30" x14ac:dyDescent="0.25">
      <c r="B31" s="8" t="s">
        <v>58</v>
      </c>
      <c r="C31" s="9" t="s">
        <v>59</v>
      </c>
      <c r="D31" s="9" t="s">
        <v>43</v>
      </c>
      <c r="E31" s="10">
        <v>1300000</v>
      </c>
      <c r="F31" s="10">
        <v>900000</v>
      </c>
      <c r="G31" s="6"/>
      <c r="H31" s="6"/>
      <c r="I31" s="20" t="s">
        <v>189</v>
      </c>
      <c r="J31" s="92">
        <v>5.6</v>
      </c>
      <c r="K31" s="55">
        <v>300000</v>
      </c>
      <c r="L31" s="49"/>
      <c r="M31" s="52"/>
    </row>
    <row r="32" spans="2:13" ht="32.25" customHeight="1" x14ac:dyDescent="0.25">
      <c r="B32" s="8" t="s">
        <v>139</v>
      </c>
      <c r="C32" s="9" t="s">
        <v>140</v>
      </c>
      <c r="D32" s="9" t="s">
        <v>0</v>
      </c>
      <c r="E32" s="10">
        <v>1500000</v>
      </c>
      <c r="F32" s="10">
        <v>600000</v>
      </c>
      <c r="G32" s="6"/>
      <c r="H32" s="6"/>
      <c r="I32" s="20" t="s">
        <v>189</v>
      </c>
      <c r="J32" s="92">
        <v>5.6</v>
      </c>
      <c r="K32" s="55">
        <v>200000</v>
      </c>
      <c r="L32" s="49"/>
    </row>
    <row r="33" spans="1:13" x14ac:dyDescent="0.25">
      <c r="B33" s="8" t="s">
        <v>60</v>
      </c>
      <c r="C33" s="9" t="s">
        <v>5</v>
      </c>
      <c r="D33" s="9" t="s">
        <v>3</v>
      </c>
      <c r="E33" s="10">
        <v>1100000</v>
      </c>
      <c r="F33" s="10">
        <v>200000</v>
      </c>
      <c r="G33" s="6"/>
      <c r="H33" s="6"/>
      <c r="I33" s="20" t="s">
        <v>189</v>
      </c>
      <c r="J33" s="92">
        <v>5.4</v>
      </c>
      <c r="K33" s="55">
        <v>90000</v>
      </c>
      <c r="L33" s="49"/>
    </row>
    <row r="34" spans="1:13" x14ac:dyDescent="0.25">
      <c r="B34" s="8" t="s">
        <v>48</v>
      </c>
      <c r="C34" s="9" t="s">
        <v>63</v>
      </c>
      <c r="D34" s="9" t="s">
        <v>44</v>
      </c>
      <c r="E34" s="10">
        <v>3364165</v>
      </c>
      <c r="F34" s="10">
        <v>981000</v>
      </c>
      <c r="G34" s="28">
        <v>985000</v>
      </c>
      <c r="H34" s="28">
        <v>994000</v>
      </c>
      <c r="I34" s="20" t="s">
        <v>189</v>
      </c>
      <c r="J34" s="92">
        <v>5.4</v>
      </c>
      <c r="K34" s="56">
        <v>270000</v>
      </c>
    </row>
    <row r="35" spans="1:13" ht="15.75" thickBot="1" x14ac:dyDescent="0.3">
      <c r="B35" s="69" t="s">
        <v>116</v>
      </c>
      <c r="C35" s="70" t="s">
        <v>117</v>
      </c>
      <c r="D35" s="70" t="s">
        <v>0</v>
      </c>
      <c r="E35" s="71">
        <v>907208</v>
      </c>
      <c r="F35" s="71">
        <v>297984</v>
      </c>
      <c r="G35" s="72"/>
      <c r="H35" s="72"/>
      <c r="I35" s="73" t="s">
        <v>188</v>
      </c>
      <c r="J35" s="96">
        <v>5.2</v>
      </c>
      <c r="K35" s="74">
        <v>100000</v>
      </c>
    </row>
    <row r="36" spans="1:13" ht="15.75" thickTop="1" x14ac:dyDescent="0.25">
      <c r="B36" s="63" t="s">
        <v>75</v>
      </c>
      <c r="C36" s="64" t="s">
        <v>74</v>
      </c>
      <c r="D36" s="64" t="s">
        <v>9</v>
      </c>
      <c r="E36" s="65">
        <v>377330</v>
      </c>
      <c r="F36" s="65">
        <v>157330</v>
      </c>
      <c r="G36" s="66"/>
      <c r="H36" s="66"/>
      <c r="I36" s="67" t="s">
        <v>188</v>
      </c>
      <c r="J36" s="95">
        <v>4.8</v>
      </c>
      <c r="K36" s="68"/>
      <c r="L36" s="49"/>
    </row>
    <row r="37" spans="1:13" ht="30" x14ac:dyDescent="0.25">
      <c r="B37" s="8" t="s">
        <v>57</v>
      </c>
      <c r="C37" s="9" t="s">
        <v>128</v>
      </c>
      <c r="D37" s="9" t="s">
        <v>7</v>
      </c>
      <c r="E37" s="10">
        <v>330500</v>
      </c>
      <c r="F37" s="10">
        <v>231350</v>
      </c>
      <c r="G37" s="6"/>
      <c r="H37" s="6"/>
      <c r="I37" s="20" t="s">
        <v>188</v>
      </c>
      <c r="J37" s="92">
        <v>4.8</v>
      </c>
      <c r="K37" s="55"/>
    </row>
    <row r="38" spans="1:13" ht="30" x14ac:dyDescent="0.25">
      <c r="B38" s="8" t="s">
        <v>164</v>
      </c>
      <c r="C38" s="9" t="s">
        <v>165</v>
      </c>
      <c r="D38" s="9" t="s">
        <v>7</v>
      </c>
      <c r="E38" s="10">
        <v>550000</v>
      </c>
      <c r="F38" s="10">
        <v>350000</v>
      </c>
      <c r="G38" s="6"/>
      <c r="H38" s="6"/>
      <c r="I38" s="20" t="s">
        <v>189</v>
      </c>
      <c r="J38" s="92">
        <v>4.4000000000000004</v>
      </c>
      <c r="K38" s="55"/>
      <c r="L38" s="49"/>
      <c r="M38" s="52"/>
    </row>
    <row r="39" spans="1:13" x14ac:dyDescent="0.25">
      <c r="B39" s="8" t="s">
        <v>49</v>
      </c>
      <c r="C39" s="9" t="s">
        <v>100</v>
      </c>
      <c r="D39" s="9" t="s">
        <v>0</v>
      </c>
      <c r="E39" s="10">
        <v>592500</v>
      </c>
      <c r="F39" s="10">
        <v>225000</v>
      </c>
      <c r="G39" s="6"/>
      <c r="H39" s="6"/>
      <c r="I39" s="20" t="s">
        <v>188</v>
      </c>
      <c r="J39" s="92">
        <v>4</v>
      </c>
      <c r="K39" s="55"/>
      <c r="L39" s="48"/>
    </row>
    <row r="40" spans="1:13" x14ac:dyDescent="0.25">
      <c r="B40" s="8" t="s">
        <v>87</v>
      </c>
      <c r="C40" s="9" t="s">
        <v>88</v>
      </c>
      <c r="D40" s="9" t="s">
        <v>0</v>
      </c>
      <c r="E40" s="10">
        <v>1313600</v>
      </c>
      <c r="F40" s="10">
        <v>373600</v>
      </c>
      <c r="G40" s="6"/>
      <c r="H40" s="6"/>
      <c r="I40" s="20" t="s">
        <v>189</v>
      </c>
      <c r="J40" s="92">
        <v>3.4</v>
      </c>
      <c r="K40" s="55"/>
      <c r="L40" s="49"/>
      <c r="M40" s="52"/>
    </row>
    <row r="41" spans="1:13" ht="30" x14ac:dyDescent="0.25">
      <c r="B41" s="8" t="s">
        <v>152</v>
      </c>
      <c r="C41" s="9" t="s">
        <v>153</v>
      </c>
      <c r="D41" s="9" t="s">
        <v>14</v>
      </c>
      <c r="E41" s="10">
        <v>212000</v>
      </c>
      <c r="F41" s="10">
        <v>135000</v>
      </c>
      <c r="G41" s="6"/>
      <c r="H41" s="6"/>
      <c r="I41" s="20" t="s">
        <v>190</v>
      </c>
      <c r="J41" s="92">
        <v>3</v>
      </c>
      <c r="K41" s="55"/>
      <c r="L41" s="49"/>
    </row>
    <row r="42" spans="1:13" x14ac:dyDescent="0.25">
      <c r="B42" s="8" t="s">
        <v>115</v>
      </c>
      <c r="C42" s="9" t="s">
        <v>114</v>
      </c>
      <c r="D42" s="9" t="s">
        <v>7</v>
      </c>
      <c r="E42" s="10">
        <v>120000</v>
      </c>
      <c r="F42" s="10">
        <v>50000</v>
      </c>
      <c r="G42" s="6"/>
      <c r="H42" s="6"/>
      <c r="I42" s="20" t="s">
        <v>190</v>
      </c>
      <c r="J42" s="92">
        <v>2.6</v>
      </c>
      <c r="K42" s="55"/>
      <c r="L42" s="49"/>
    </row>
    <row r="43" spans="1:13" ht="15.75" thickBot="1" x14ac:dyDescent="0.3">
      <c r="B43" s="12" t="s">
        <v>32</v>
      </c>
      <c r="C43" s="13" t="s">
        <v>55</v>
      </c>
      <c r="D43" s="13" t="s">
        <v>9</v>
      </c>
      <c r="E43" s="14">
        <v>7022004</v>
      </c>
      <c r="F43" s="14">
        <v>1532004</v>
      </c>
      <c r="G43" s="17"/>
      <c r="H43" s="17"/>
      <c r="I43" s="21" t="s">
        <v>191</v>
      </c>
      <c r="J43" s="94">
        <v>2.4</v>
      </c>
      <c r="K43" s="57"/>
    </row>
    <row r="44" spans="1:13" ht="15.75" thickBot="1" x14ac:dyDescent="0.3">
      <c r="B44" s="2"/>
      <c r="C44" s="2"/>
      <c r="D44" s="2"/>
      <c r="E44" s="3"/>
      <c r="F44" s="3"/>
      <c r="I44" s="18"/>
      <c r="K44" s="88">
        <f>SUM(K5:K43)</f>
        <v>7657000</v>
      </c>
    </row>
    <row r="45" spans="1:13" ht="15.75" thickBot="1" x14ac:dyDescent="0.3">
      <c r="B45" s="2"/>
      <c r="C45" s="2"/>
      <c r="D45" s="2"/>
      <c r="E45" s="3"/>
      <c r="F45" s="3"/>
      <c r="I45" s="18"/>
      <c r="K45" s="58"/>
    </row>
    <row r="46" spans="1:13" ht="19.5" thickBot="1" x14ac:dyDescent="0.35">
      <c r="B46" s="22" t="s">
        <v>10</v>
      </c>
      <c r="C46" s="23"/>
      <c r="D46" s="23"/>
      <c r="E46" s="24"/>
      <c r="F46" s="24"/>
      <c r="G46" s="15"/>
      <c r="H46" s="15"/>
      <c r="I46" s="19"/>
      <c r="J46" s="15"/>
      <c r="K46" s="59"/>
    </row>
    <row r="47" spans="1:13" ht="30" x14ac:dyDescent="0.25">
      <c r="A47" s="7">
        <v>6</v>
      </c>
      <c r="B47" s="29" t="s">
        <v>27</v>
      </c>
      <c r="C47" s="30" t="s">
        <v>97</v>
      </c>
      <c r="D47" s="30" t="s">
        <v>8</v>
      </c>
      <c r="E47" s="31">
        <v>4117645</v>
      </c>
      <c r="F47" s="31">
        <v>2169725</v>
      </c>
      <c r="G47" s="32"/>
      <c r="H47" s="16"/>
      <c r="I47" s="26" t="s">
        <v>188</v>
      </c>
      <c r="J47" s="35">
        <v>8.6</v>
      </c>
      <c r="K47" s="60">
        <v>1500000</v>
      </c>
      <c r="L47" s="49"/>
    </row>
    <row r="48" spans="1:13" ht="30" x14ac:dyDescent="0.25">
      <c r="A48" s="7">
        <v>9</v>
      </c>
      <c r="B48" s="8" t="s">
        <v>29</v>
      </c>
      <c r="C48" s="9" t="s">
        <v>105</v>
      </c>
      <c r="D48" s="9" t="s">
        <v>0</v>
      </c>
      <c r="E48" s="10">
        <v>613000</v>
      </c>
      <c r="F48" s="10">
        <v>150000</v>
      </c>
      <c r="G48" s="25"/>
      <c r="H48" s="6"/>
      <c r="I48" s="20" t="s">
        <v>190</v>
      </c>
      <c r="J48" s="36">
        <v>8.6</v>
      </c>
      <c r="K48" s="61">
        <v>150000</v>
      </c>
    </row>
    <row r="49" spans="1:13" ht="30" x14ac:dyDescent="0.25">
      <c r="A49" s="7">
        <v>5</v>
      </c>
      <c r="B49" s="8" t="s">
        <v>20</v>
      </c>
      <c r="C49" s="9" t="s">
        <v>107</v>
      </c>
      <c r="D49" s="9" t="s">
        <v>0</v>
      </c>
      <c r="E49" s="10">
        <v>1690000</v>
      </c>
      <c r="F49" s="10">
        <v>1000000</v>
      </c>
      <c r="G49" s="25"/>
      <c r="H49" s="6"/>
      <c r="I49" s="20" t="s">
        <v>189</v>
      </c>
      <c r="J49" s="36">
        <v>7.75</v>
      </c>
      <c r="K49" s="61">
        <v>800000</v>
      </c>
    </row>
    <row r="50" spans="1:13" ht="30" x14ac:dyDescent="0.25">
      <c r="A50" s="7">
        <v>2</v>
      </c>
      <c r="B50" s="8" t="s">
        <v>16</v>
      </c>
      <c r="C50" s="9" t="s">
        <v>17</v>
      </c>
      <c r="D50" s="9" t="s">
        <v>14</v>
      </c>
      <c r="E50" s="10">
        <v>1862000</v>
      </c>
      <c r="F50" s="10">
        <v>914000</v>
      </c>
      <c r="G50" s="25"/>
      <c r="H50" s="6"/>
      <c r="I50" s="20" t="s">
        <v>189</v>
      </c>
      <c r="J50" s="36">
        <v>7.6</v>
      </c>
      <c r="K50" s="61">
        <v>600000</v>
      </c>
      <c r="L50" s="51"/>
      <c r="M50" s="52"/>
    </row>
    <row r="51" spans="1:13" x14ac:dyDescent="0.25">
      <c r="A51" s="7">
        <v>3</v>
      </c>
      <c r="B51" s="8" t="s">
        <v>46</v>
      </c>
      <c r="C51" s="9" t="s">
        <v>133</v>
      </c>
      <c r="D51" s="9" t="s">
        <v>8</v>
      </c>
      <c r="E51" s="10">
        <v>246000</v>
      </c>
      <c r="F51" s="10">
        <v>171000</v>
      </c>
      <c r="G51" s="25"/>
      <c r="H51" s="6"/>
      <c r="I51" s="20" t="s">
        <v>190</v>
      </c>
      <c r="J51" s="36">
        <v>7.5</v>
      </c>
      <c r="K51" s="61">
        <v>170000</v>
      </c>
    </row>
    <row r="52" spans="1:13" x14ac:dyDescent="0.25">
      <c r="A52" s="7">
        <v>11</v>
      </c>
      <c r="B52" s="8" t="s">
        <v>36</v>
      </c>
      <c r="C52" s="9" t="s">
        <v>89</v>
      </c>
      <c r="D52" s="9" t="s">
        <v>0</v>
      </c>
      <c r="E52" s="11">
        <v>1177000</v>
      </c>
      <c r="F52" s="27">
        <v>600000</v>
      </c>
      <c r="G52" s="25"/>
      <c r="H52" s="6"/>
      <c r="I52" s="20" t="s">
        <v>189</v>
      </c>
      <c r="J52" s="36">
        <v>6.2</v>
      </c>
      <c r="K52" s="61">
        <v>350000</v>
      </c>
      <c r="L52" s="48"/>
    </row>
    <row r="53" spans="1:13" ht="30" x14ac:dyDescent="0.25">
      <c r="A53" s="7">
        <v>4</v>
      </c>
      <c r="B53" s="8" t="s">
        <v>124</v>
      </c>
      <c r="C53" s="9" t="s">
        <v>123</v>
      </c>
      <c r="D53" s="9" t="s">
        <v>0</v>
      </c>
      <c r="E53" s="11">
        <v>233000</v>
      </c>
      <c r="F53" s="27">
        <v>81000</v>
      </c>
      <c r="G53" s="25"/>
      <c r="H53" s="6"/>
      <c r="I53" s="20" t="s">
        <v>190</v>
      </c>
      <c r="J53" s="36">
        <v>5.6</v>
      </c>
      <c r="K53" s="61">
        <v>50000</v>
      </c>
      <c r="L53" s="47"/>
    </row>
    <row r="54" spans="1:13" ht="30" x14ac:dyDescent="0.25">
      <c r="A54" s="7">
        <v>1</v>
      </c>
      <c r="B54" s="8" t="s">
        <v>11</v>
      </c>
      <c r="C54" s="9" t="s">
        <v>67</v>
      </c>
      <c r="D54" s="9" t="s">
        <v>8</v>
      </c>
      <c r="E54" s="10">
        <v>662500</v>
      </c>
      <c r="F54" s="10">
        <v>260000</v>
      </c>
      <c r="G54" s="25"/>
      <c r="H54" s="6"/>
      <c r="I54" s="20" t="s">
        <v>188</v>
      </c>
      <c r="J54" s="36">
        <v>5.5</v>
      </c>
      <c r="K54" s="61">
        <v>100000</v>
      </c>
      <c r="L54" s="47"/>
    </row>
    <row r="55" spans="1:13" ht="30" x14ac:dyDescent="0.25">
      <c r="A55" s="7">
        <v>10</v>
      </c>
      <c r="B55" s="8" t="s">
        <v>76</v>
      </c>
      <c r="C55" s="9" t="s">
        <v>77</v>
      </c>
      <c r="D55" s="9" t="s">
        <v>0</v>
      </c>
      <c r="E55" s="11">
        <v>437000</v>
      </c>
      <c r="F55" s="27">
        <v>274000</v>
      </c>
      <c r="G55" s="25"/>
      <c r="H55" s="6"/>
      <c r="I55" s="20" t="s">
        <v>189</v>
      </c>
      <c r="J55" s="36">
        <v>5.2</v>
      </c>
      <c r="K55" s="61">
        <v>100000</v>
      </c>
    </row>
    <row r="56" spans="1:13" ht="30.75" thickBot="1" x14ac:dyDescent="0.3">
      <c r="A56" s="7">
        <v>12</v>
      </c>
      <c r="B56" s="69" t="s">
        <v>167</v>
      </c>
      <c r="C56" s="70" t="s">
        <v>166</v>
      </c>
      <c r="D56" s="70" t="s">
        <v>0</v>
      </c>
      <c r="E56" s="71">
        <v>195000</v>
      </c>
      <c r="F56" s="71">
        <v>133000</v>
      </c>
      <c r="G56" s="78"/>
      <c r="H56" s="72"/>
      <c r="I56" s="73" t="s">
        <v>188</v>
      </c>
      <c r="J56" s="79">
        <v>5</v>
      </c>
      <c r="K56" s="80">
        <v>50000</v>
      </c>
      <c r="L56" s="47"/>
    </row>
    <row r="57" spans="1:13" ht="15.75" thickTop="1" x14ac:dyDescent="0.25">
      <c r="A57" s="7">
        <v>8</v>
      </c>
      <c r="B57" s="63" t="s">
        <v>53</v>
      </c>
      <c r="C57" s="64" t="s">
        <v>70</v>
      </c>
      <c r="D57" s="64" t="s">
        <v>0</v>
      </c>
      <c r="E57" s="65">
        <v>380000</v>
      </c>
      <c r="F57" s="65">
        <v>260000</v>
      </c>
      <c r="G57" s="75"/>
      <c r="H57" s="66"/>
      <c r="I57" s="67" t="s">
        <v>188</v>
      </c>
      <c r="J57" s="76">
        <v>4.4000000000000004</v>
      </c>
      <c r="K57" s="77"/>
      <c r="L57" s="50"/>
    </row>
    <row r="58" spans="1:13" ht="30.75" thickBot="1" x14ac:dyDescent="0.3">
      <c r="A58" s="7">
        <v>7</v>
      </c>
      <c r="B58" s="12" t="s">
        <v>68</v>
      </c>
      <c r="C58" s="13" t="s">
        <v>69</v>
      </c>
      <c r="D58" s="13" t="s">
        <v>47</v>
      </c>
      <c r="E58" s="14">
        <v>167000</v>
      </c>
      <c r="F58" s="14">
        <v>92000</v>
      </c>
      <c r="G58" s="33"/>
      <c r="H58" s="17"/>
      <c r="I58" s="21" t="s">
        <v>188</v>
      </c>
      <c r="J58" s="37">
        <v>3.6</v>
      </c>
      <c r="K58" s="62"/>
      <c r="L58" s="47"/>
    </row>
    <row r="59" spans="1:13" ht="15.75" thickBot="1" x14ac:dyDescent="0.3">
      <c r="B59" s="2"/>
      <c r="C59" s="2"/>
      <c r="D59" s="2"/>
      <c r="E59" s="3"/>
      <c r="F59" s="3"/>
      <c r="I59" s="18"/>
      <c r="K59" s="81">
        <f>SUM(K47:K58)</f>
        <v>3870000</v>
      </c>
    </row>
    <row r="60" spans="1:13" ht="15.75" thickBot="1" x14ac:dyDescent="0.3">
      <c r="B60" s="2"/>
      <c r="C60" s="2"/>
      <c r="D60" s="2"/>
      <c r="E60" s="3"/>
      <c r="F60" s="3"/>
      <c r="I60" s="18"/>
      <c r="K60" s="58"/>
    </row>
    <row r="61" spans="1:13" ht="19.5" thickBot="1" x14ac:dyDescent="0.35">
      <c r="B61" s="34" t="s">
        <v>2</v>
      </c>
      <c r="C61" s="23"/>
      <c r="D61" s="23"/>
      <c r="E61" s="24"/>
      <c r="F61" s="24"/>
      <c r="G61" s="15"/>
      <c r="H61" s="15"/>
      <c r="I61" s="19"/>
      <c r="J61" s="15"/>
      <c r="K61" s="59"/>
    </row>
    <row r="62" spans="1:13" x14ac:dyDescent="0.25">
      <c r="A62" s="7">
        <v>6</v>
      </c>
      <c r="B62" s="29" t="s">
        <v>25</v>
      </c>
      <c r="C62" s="30" t="s">
        <v>98</v>
      </c>
      <c r="D62" s="30" t="s">
        <v>0</v>
      </c>
      <c r="E62" s="31">
        <v>1422400</v>
      </c>
      <c r="F62" s="31">
        <v>407900</v>
      </c>
      <c r="G62" s="16"/>
      <c r="H62" s="16"/>
      <c r="I62" s="26" t="s">
        <v>189</v>
      </c>
      <c r="J62" s="90">
        <v>8</v>
      </c>
      <c r="K62" s="54">
        <v>350000</v>
      </c>
    </row>
    <row r="63" spans="1:13" ht="30" x14ac:dyDescent="0.25">
      <c r="A63" s="7"/>
      <c r="B63" s="63" t="s">
        <v>28</v>
      </c>
      <c r="C63" s="64" t="s">
        <v>195</v>
      </c>
      <c r="D63" s="64" t="s">
        <v>0</v>
      </c>
      <c r="E63" s="65">
        <v>604000</v>
      </c>
      <c r="F63" s="65">
        <v>254000</v>
      </c>
      <c r="G63" s="66"/>
      <c r="H63" s="66"/>
      <c r="I63" s="67" t="s">
        <v>190</v>
      </c>
      <c r="J63" s="103">
        <v>7.4</v>
      </c>
      <c r="K63" s="68">
        <v>250000</v>
      </c>
    </row>
    <row r="64" spans="1:13" ht="30" x14ac:dyDescent="0.25">
      <c r="A64" s="7">
        <v>11</v>
      </c>
      <c r="B64" s="8" t="s">
        <v>35</v>
      </c>
      <c r="C64" s="9" t="s">
        <v>66</v>
      </c>
      <c r="D64" s="9" t="s">
        <v>14</v>
      </c>
      <c r="E64" s="10">
        <v>400000</v>
      </c>
      <c r="F64" s="10">
        <v>270000</v>
      </c>
      <c r="G64" s="6"/>
      <c r="H64" s="6"/>
      <c r="I64" s="20" t="s">
        <v>188</v>
      </c>
      <c r="J64" s="89">
        <v>7.4</v>
      </c>
      <c r="K64" s="55">
        <v>250000</v>
      </c>
    </row>
    <row r="65" spans="1:13" ht="30" x14ac:dyDescent="0.25">
      <c r="A65" s="7">
        <v>4</v>
      </c>
      <c r="B65" s="8" t="s">
        <v>18</v>
      </c>
      <c r="C65" s="9" t="s">
        <v>19</v>
      </c>
      <c r="D65" s="9" t="s">
        <v>0</v>
      </c>
      <c r="E65" s="10">
        <v>327000</v>
      </c>
      <c r="F65" s="10">
        <v>172000</v>
      </c>
      <c r="G65" s="6"/>
      <c r="H65" s="6"/>
      <c r="I65" s="20" t="s">
        <v>188</v>
      </c>
      <c r="J65" s="89">
        <v>6.8</v>
      </c>
      <c r="K65" s="55">
        <v>160000</v>
      </c>
    </row>
    <row r="66" spans="1:13" x14ac:dyDescent="0.25">
      <c r="A66" s="7">
        <v>8</v>
      </c>
      <c r="B66" s="8" t="s">
        <v>126</v>
      </c>
      <c r="C66" s="9" t="s">
        <v>127</v>
      </c>
      <c r="D66" s="9" t="s">
        <v>0</v>
      </c>
      <c r="E66" s="10">
        <v>666200</v>
      </c>
      <c r="F66" s="10">
        <v>300600</v>
      </c>
      <c r="G66" s="6"/>
      <c r="H66" s="6"/>
      <c r="I66" s="20" t="s">
        <v>190</v>
      </c>
      <c r="J66" s="89">
        <v>6.6</v>
      </c>
      <c r="K66" s="55">
        <v>250000</v>
      </c>
    </row>
    <row r="67" spans="1:13" ht="45" x14ac:dyDescent="0.25">
      <c r="A67" s="7">
        <v>10</v>
      </c>
      <c r="B67" s="8" t="s">
        <v>33</v>
      </c>
      <c r="C67" s="9" t="s">
        <v>90</v>
      </c>
      <c r="D67" s="9" t="s">
        <v>0</v>
      </c>
      <c r="E67" s="10">
        <v>451500</v>
      </c>
      <c r="F67" s="10">
        <v>220500</v>
      </c>
      <c r="G67" s="6"/>
      <c r="H67" s="6"/>
      <c r="I67" s="20" t="s">
        <v>190</v>
      </c>
      <c r="J67" s="89">
        <v>6.6</v>
      </c>
      <c r="K67" s="55">
        <v>200000</v>
      </c>
    </row>
    <row r="68" spans="1:13" ht="30" x14ac:dyDescent="0.25">
      <c r="A68" s="7">
        <v>5</v>
      </c>
      <c r="B68" s="8" t="s">
        <v>22</v>
      </c>
      <c r="C68" s="9" t="s">
        <v>175</v>
      </c>
      <c r="D68" s="9" t="s">
        <v>7</v>
      </c>
      <c r="E68" s="10">
        <v>867000</v>
      </c>
      <c r="F68" s="10">
        <v>596000</v>
      </c>
      <c r="G68" s="6"/>
      <c r="H68" s="6"/>
      <c r="I68" s="20" t="s">
        <v>189</v>
      </c>
      <c r="J68" s="89">
        <v>6.4</v>
      </c>
      <c r="K68" s="55">
        <v>210000</v>
      </c>
      <c r="L68" s="48"/>
    </row>
    <row r="69" spans="1:13" x14ac:dyDescent="0.25">
      <c r="A69" s="7">
        <v>2</v>
      </c>
      <c r="B69" s="8" t="s">
        <v>162</v>
      </c>
      <c r="C69" s="9" t="s">
        <v>163</v>
      </c>
      <c r="D69" s="9" t="s">
        <v>44</v>
      </c>
      <c r="E69" s="10">
        <v>3174706</v>
      </c>
      <c r="F69" s="10">
        <v>787784</v>
      </c>
      <c r="G69" s="6"/>
      <c r="H69" s="6"/>
      <c r="I69" s="20" t="s">
        <v>191</v>
      </c>
      <c r="J69" s="89">
        <v>5.2</v>
      </c>
      <c r="K69" s="55">
        <v>200000</v>
      </c>
    </row>
    <row r="70" spans="1:13" ht="30.75" thickBot="1" x14ac:dyDescent="0.3">
      <c r="A70" s="7">
        <v>1</v>
      </c>
      <c r="B70" s="69" t="s">
        <v>92</v>
      </c>
      <c r="C70" s="70" t="s">
        <v>91</v>
      </c>
      <c r="D70" s="70" t="s">
        <v>0</v>
      </c>
      <c r="E70" s="71">
        <v>222200</v>
      </c>
      <c r="F70" s="71">
        <v>107000</v>
      </c>
      <c r="G70" s="72"/>
      <c r="H70" s="72"/>
      <c r="I70" s="73" t="s">
        <v>188</v>
      </c>
      <c r="J70" s="104">
        <v>5</v>
      </c>
      <c r="K70" s="74">
        <v>50000</v>
      </c>
      <c r="L70" s="49"/>
    </row>
    <row r="71" spans="1:13" ht="30.75" thickTop="1" x14ac:dyDescent="0.25">
      <c r="A71" s="7">
        <v>9</v>
      </c>
      <c r="B71" s="63" t="s">
        <v>51</v>
      </c>
      <c r="C71" s="64" t="s">
        <v>136</v>
      </c>
      <c r="D71" s="64" t="s">
        <v>0</v>
      </c>
      <c r="E71" s="65">
        <v>446000</v>
      </c>
      <c r="F71" s="65">
        <v>220000</v>
      </c>
      <c r="G71" s="66"/>
      <c r="H71" s="66"/>
      <c r="I71" s="67" t="s">
        <v>188</v>
      </c>
      <c r="J71" s="103">
        <v>3.6</v>
      </c>
      <c r="K71" s="68"/>
      <c r="L71" s="48"/>
    </row>
    <row r="72" spans="1:13" ht="15.75" thickBot="1" x14ac:dyDescent="0.3">
      <c r="A72" s="7">
        <v>3</v>
      </c>
      <c r="B72" s="12" t="s">
        <v>146</v>
      </c>
      <c r="C72" s="13" t="s">
        <v>147</v>
      </c>
      <c r="D72" s="13" t="s">
        <v>9</v>
      </c>
      <c r="E72" s="14">
        <v>268500</v>
      </c>
      <c r="F72" s="14">
        <v>158500</v>
      </c>
      <c r="G72" s="17"/>
      <c r="H72" s="17"/>
      <c r="I72" s="21" t="s">
        <v>188</v>
      </c>
      <c r="J72" s="91">
        <v>1.2</v>
      </c>
      <c r="K72" s="57"/>
    </row>
    <row r="73" spans="1:13" ht="15.75" thickBot="1" x14ac:dyDescent="0.3">
      <c r="B73" s="2"/>
      <c r="C73" s="2"/>
      <c r="D73" s="2"/>
      <c r="E73" s="3"/>
      <c r="F73" s="3"/>
      <c r="I73" s="18"/>
      <c r="K73" s="88">
        <f>SUM(K62:K72)</f>
        <v>1920000</v>
      </c>
    </row>
    <row r="74" spans="1:13" ht="15.75" thickBot="1" x14ac:dyDescent="0.3">
      <c r="B74" s="2"/>
      <c r="C74" s="2"/>
      <c r="D74" s="2"/>
      <c r="E74" s="3"/>
      <c r="F74" s="3"/>
      <c r="I74" s="18"/>
      <c r="K74" s="58"/>
    </row>
    <row r="75" spans="1:13" ht="19.5" thickBot="1" x14ac:dyDescent="0.35">
      <c r="B75" s="22" t="s">
        <v>4</v>
      </c>
      <c r="C75" s="23"/>
      <c r="D75" s="23"/>
      <c r="E75" s="24"/>
      <c r="F75" s="24"/>
      <c r="G75" s="15"/>
      <c r="H75" s="15"/>
      <c r="I75" s="19"/>
      <c r="J75" s="15"/>
      <c r="K75" s="59"/>
      <c r="L75" s="108" t="s">
        <v>196</v>
      </c>
      <c r="M75" s="108" t="s">
        <v>197</v>
      </c>
    </row>
    <row r="76" spans="1:13" ht="39" customHeight="1" thickBot="1" x14ac:dyDescent="0.3">
      <c r="A76" s="7">
        <v>15</v>
      </c>
      <c r="B76" s="29" t="s">
        <v>178</v>
      </c>
      <c r="C76" s="30" t="s">
        <v>179</v>
      </c>
      <c r="D76" s="30" t="s">
        <v>0</v>
      </c>
      <c r="E76" s="31">
        <v>690000</v>
      </c>
      <c r="F76" s="31">
        <v>395000</v>
      </c>
      <c r="G76" s="44">
        <v>395000</v>
      </c>
      <c r="H76" s="44">
        <v>395000</v>
      </c>
      <c r="I76" s="26" t="s">
        <v>190</v>
      </c>
      <c r="J76" s="86">
        <v>8.4</v>
      </c>
      <c r="K76" s="107">
        <v>395000</v>
      </c>
      <c r="L76" s="110">
        <v>395000</v>
      </c>
      <c r="M76" s="109">
        <v>395000</v>
      </c>
    </row>
    <row r="77" spans="1:13" x14ac:dyDescent="0.25">
      <c r="A77" s="7">
        <v>16</v>
      </c>
      <c r="B77" s="8" t="s">
        <v>31</v>
      </c>
      <c r="C77" s="9" t="s">
        <v>73</v>
      </c>
      <c r="D77" s="9" t="s">
        <v>0</v>
      </c>
      <c r="E77" s="10">
        <v>1889000</v>
      </c>
      <c r="F77" s="10">
        <v>1295000</v>
      </c>
      <c r="G77" s="6"/>
      <c r="H77" s="6"/>
      <c r="I77" s="20" t="s">
        <v>190</v>
      </c>
      <c r="J77" s="85">
        <v>8</v>
      </c>
      <c r="K77" s="55">
        <v>1100000</v>
      </c>
    </row>
    <row r="78" spans="1:13" x14ac:dyDescent="0.25">
      <c r="A78" s="7">
        <v>17</v>
      </c>
      <c r="B78" s="8" t="s">
        <v>30</v>
      </c>
      <c r="C78" s="9" t="s">
        <v>80</v>
      </c>
      <c r="D78" s="9" t="s">
        <v>14</v>
      </c>
      <c r="E78" s="10">
        <v>505000</v>
      </c>
      <c r="F78" s="10">
        <v>170000</v>
      </c>
      <c r="G78" s="6"/>
      <c r="H78" s="6"/>
      <c r="I78" s="20" t="s">
        <v>190</v>
      </c>
      <c r="J78" s="85">
        <v>8</v>
      </c>
      <c r="K78" s="55">
        <v>170000</v>
      </c>
    </row>
    <row r="79" spans="1:13" ht="30" x14ac:dyDescent="0.25">
      <c r="A79" s="7">
        <v>9</v>
      </c>
      <c r="B79" s="8" t="s">
        <v>23</v>
      </c>
      <c r="C79" s="9" t="s">
        <v>108</v>
      </c>
      <c r="D79" s="9" t="s">
        <v>0</v>
      </c>
      <c r="E79" s="10">
        <v>1245000</v>
      </c>
      <c r="F79" s="10">
        <v>850000</v>
      </c>
      <c r="G79" s="6"/>
      <c r="H79" s="6"/>
      <c r="I79" s="20" t="s">
        <v>188</v>
      </c>
      <c r="J79" s="85">
        <v>7.8</v>
      </c>
      <c r="K79" s="55">
        <v>650000</v>
      </c>
      <c r="L79" s="48"/>
    </row>
    <row r="80" spans="1:13" x14ac:dyDescent="0.25">
      <c r="A80" s="7">
        <v>10</v>
      </c>
      <c r="B80" s="8" t="s">
        <v>23</v>
      </c>
      <c r="C80" s="9" t="s">
        <v>81</v>
      </c>
      <c r="D80" s="9" t="s">
        <v>0</v>
      </c>
      <c r="E80" s="10">
        <v>656000</v>
      </c>
      <c r="F80" s="10">
        <v>320000</v>
      </c>
      <c r="G80" s="6"/>
      <c r="H80" s="6"/>
      <c r="I80" s="20" t="s">
        <v>190</v>
      </c>
      <c r="J80" s="85">
        <v>7.8</v>
      </c>
      <c r="K80" s="55">
        <v>300000</v>
      </c>
      <c r="L80" s="49"/>
    </row>
    <row r="81" spans="1:13" ht="45" x14ac:dyDescent="0.25">
      <c r="A81" s="7">
        <v>4</v>
      </c>
      <c r="B81" s="8" t="s">
        <v>13</v>
      </c>
      <c r="C81" s="9" t="s">
        <v>131</v>
      </c>
      <c r="D81" s="9" t="s">
        <v>14</v>
      </c>
      <c r="E81" s="10">
        <v>691000</v>
      </c>
      <c r="F81" s="10">
        <v>406000</v>
      </c>
      <c r="G81" s="6"/>
      <c r="H81" s="6"/>
      <c r="I81" s="20" t="s">
        <v>190</v>
      </c>
      <c r="J81" s="85">
        <v>7.75</v>
      </c>
      <c r="K81" s="55">
        <v>380000</v>
      </c>
    </row>
    <row r="82" spans="1:13" ht="30" x14ac:dyDescent="0.25">
      <c r="A82" s="7">
        <v>2</v>
      </c>
      <c r="B82" s="8" t="s">
        <v>6</v>
      </c>
      <c r="C82" s="9" t="s">
        <v>184</v>
      </c>
      <c r="D82" s="9" t="s">
        <v>0</v>
      </c>
      <c r="E82" s="10">
        <v>1783250</v>
      </c>
      <c r="F82" s="10">
        <v>850000</v>
      </c>
      <c r="G82" s="6"/>
      <c r="H82" s="6"/>
      <c r="I82" s="20" t="s">
        <v>188</v>
      </c>
      <c r="J82" s="85">
        <v>7.6</v>
      </c>
      <c r="K82" s="55">
        <v>650000</v>
      </c>
      <c r="L82" s="47"/>
    </row>
    <row r="83" spans="1:13" x14ac:dyDescent="0.25">
      <c r="A83" s="7">
        <v>20</v>
      </c>
      <c r="B83" s="8" t="s">
        <v>34</v>
      </c>
      <c r="C83" s="9" t="s">
        <v>168</v>
      </c>
      <c r="D83" s="9" t="s">
        <v>0</v>
      </c>
      <c r="E83" s="10">
        <v>488000</v>
      </c>
      <c r="F83" s="10">
        <v>180000</v>
      </c>
      <c r="G83" s="6"/>
      <c r="H83" s="6"/>
      <c r="I83" s="20" t="s">
        <v>188</v>
      </c>
      <c r="J83" s="85">
        <v>7.4</v>
      </c>
      <c r="K83" s="55">
        <v>150000</v>
      </c>
    </row>
    <row r="84" spans="1:13" x14ac:dyDescent="0.25">
      <c r="A84" s="7">
        <v>22</v>
      </c>
      <c r="B84" s="8" t="s">
        <v>111</v>
      </c>
      <c r="C84" s="9" t="s">
        <v>112</v>
      </c>
      <c r="D84" s="9" t="s">
        <v>113</v>
      </c>
      <c r="E84" s="10">
        <v>679000</v>
      </c>
      <c r="F84" s="10">
        <v>400000</v>
      </c>
      <c r="G84" s="6"/>
      <c r="H84" s="6"/>
      <c r="I84" s="20" t="s">
        <v>189</v>
      </c>
      <c r="J84" s="85">
        <v>6.8</v>
      </c>
      <c r="K84" s="55">
        <v>150000</v>
      </c>
      <c r="L84" s="51"/>
      <c r="M84" s="53"/>
    </row>
    <row r="85" spans="1:13" x14ac:dyDescent="0.25">
      <c r="A85" s="7">
        <v>7</v>
      </c>
      <c r="B85" s="8" t="s">
        <v>28</v>
      </c>
      <c r="C85" s="9" t="s">
        <v>172</v>
      </c>
      <c r="D85" s="9" t="s">
        <v>0</v>
      </c>
      <c r="E85" s="10">
        <v>401000</v>
      </c>
      <c r="F85" s="10">
        <v>135000</v>
      </c>
      <c r="G85" s="6"/>
      <c r="H85" s="6"/>
      <c r="I85" s="20" t="s">
        <v>190</v>
      </c>
      <c r="J85" s="85">
        <v>6.2</v>
      </c>
      <c r="K85" s="55">
        <v>120000</v>
      </c>
      <c r="L85" s="46"/>
    </row>
    <row r="86" spans="1:13" ht="45" x14ac:dyDescent="0.25">
      <c r="A86" s="7">
        <v>14</v>
      </c>
      <c r="B86" s="8" t="s">
        <v>157</v>
      </c>
      <c r="C86" s="9" t="s">
        <v>156</v>
      </c>
      <c r="D86" s="9" t="s">
        <v>113</v>
      </c>
      <c r="E86" s="10">
        <v>622000</v>
      </c>
      <c r="F86" s="10">
        <v>205000</v>
      </c>
      <c r="G86" s="6"/>
      <c r="H86" s="6"/>
      <c r="I86" s="20" t="s">
        <v>188</v>
      </c>
      <c r="J86" s="85">
        <v>5.8</v>
      </c>
      <c r="K86" s="55">
        <v>120000</v>
      </c>
      <c r="L86" s="49"/>
      <c r="M86" s="53"/>
    </row>
    <row r="87" spans="1:13" x14ac:dyDescent="0.25">
      <c r="A87" s="7">
        <v>19</v>
      </c>
      <c r="B87" s="8" t="s">
        <v>160</v>
      </c>
      <c r="C87" s="9" t="s">
        <v>161</v>
      </c>
      <c r="D87" s="9" t="s">
        <v>0</v>
      </c>
      <c r="E87" s="10">
        <v>638000</v>
      </c>
      <c r="F87" s="10">
        <v>150000</v>
      </c>
      <c r="G87" s="6"/>
      <c r="H87" s="6"/>
      <c r="I87" s="20" t="s">
        <v>190</v>
      </c>
      <c r="J87" s="85">
        <v>5.8</v>
      </c>
      <c r="K87" s="55">
        <v>100000</v>
      </c>
      <c r="L87" s="48"/>
    </row>
    <row r="88" spans="1:13" x14ac:dyDescent="0.25">
      <c r="A88" s="7">
        <v>21</v>
      </c>
      <c r="B88" s="8" t="s">
        <v>180</v>
      </c>
      <c r="C88" s="9" t="s">
        <v>181</v>
      </c>
      <c r="D88" s="9" t="s">
        <v>0</v>
      </c>
      <c r="E88" s="10">
        <v>55000</v>
      </c>
      <c r="F88" s="10">
        <v>20000</v>
      </c>
      <c r="G88" s="6"/>
      <c r="H88" s="6"/>
      <c r="I88" s="20" t="s">
        <v>190</v>
      </c>
      <c r="J88" s="85">
        <v>5.8</v>
      </c>
      <c r="K88" s="55">
        <v>20000</v>
      </c>
    </row>
    <row r="89" spans="1:13" ht="30.75" thickBot="1" x14ac:dyDescent="0.3">
      <c r="A89" s="7">
        <v>8</v>
      </c>
      <c r="B89" s="69" t="s">
        <v>176</v>
      </c>
      <c r="C89" s="70" t="s">
        <v>177</v>
      </c>
      <c r="D89" s="70" t="s">
        <v>14</v>
      </c>
      <c r="E89" s="71">
        <v>690000</v>
      </c>
      <c r="F89" s="71">
        <v>340000</v>
      </c>
      <c r="G89" s="72"/>
      <c r="H89" s="72"/>
      <c r="I89" s="73" t="s">
        <v>190</v>
      </c>
      <c r="J89" s="106">
        <v>5.2</v>
      </c>
      <c r="K89" s="74">
        <v>150000</v>
      </c>
      <c r="L89" s="48"/>
    </row>
    <row r="90" spans="1:13" ht="30.75" thickTop="1" x14ac:dyDescent="0.25">
      <c r="A90" s="7">
        <v>18</v>
      </c>
      <c r="B90" s="63" t="s">
        <v>142</v>
      </c>
      <c r="C90" s="64" t="s">
        <v>143</v>
      </c>
      <c r="D90" s="64" t="s">
        <v>0</v>
      </c>
      <c r="E90" s="65">
        <v>701500</v>
      </c>
      <c r="F90" s="65">
        <v>171100</v>
      </c>
      <c r="G90" s="66"/>
      <c r="H90" s="66"/>
      <c r="I90" s="67" t="s">
        <v>188</v>
      </c>
      <c r="J90" s="105">
        <v>4.2</v>
      </c>
      <c r="K90" s="68"/>
    </row>
    <row r="91" spans="1:13" ht="30" x14ac:dyDescent="0.25">
      <c r="A91" s="7">
        <v>12</v>
      </c>
      <c r="B91" s="8" t="s">
        <v>109</v>
      </c>
      <c r="C91" s="9" t="s">
        <v>110</v>
      </c>
      <c r="D91" s="9" t="s">
        <v>0</v>
      </c>
      <c r="E91" s="10">
        <v>1162000</v>
      </c>
      <c r="F91" s="10">
        <v>430000</v>
      </c>
      <c r="G91" s="6"/>
      <c r="H91" s="6"/>
      <c r="I91" s="20" t="s">
        <v>189</v>
      </c>
      <c r="J91" s="85">
        <v>3.8</v>
      </c>
      <c r="K91" s="55"/>
    </row>
    <row r="92" spans="1:13" x14ac:dyDescent="0.25">
      <c r="A92" s="7">
        <v>6</v>
      </c>
      <c r="B92" s="8" t="s">
        <v>122</v>
      </c>
      <c r="C92" s="9" t="s">
        <v>121</v>
      </c>
      <c r="D92" s="9" t="s">
        <v>113</v>
      </c>
      <c r="E92" s="10">
        <v>199900</v>
      </c>
      <c r="F92" s="10">
        <v>139430</v>
      </c>
      <c r="G92" s="6"/>
      <c r="H92" s="6"/>
      <c r="I92" s="20" t="s">
        <v>188</v>
      </c>
      <c r="J92" s="85">
        <v>3.6</v>
      </c>
      <c r="K92" s="55"/>
      <c r="L92" s="49"/>
      <c r="M92" s="52"/>
    </row>
    <row r="93" spans="1:13" x14ac:dyDescent="0.25">
      <c r="A93" s="7">
        <v>5</v>
      </c>
      <c r="B93" s="8" t="s">
        <v>145</v>
      </c>
      <c r="C93" s="9" t="s">
        <v>144</v>
      </c>
      <c r="D93" s="9" t="s">
        <v>8</v>
      </c>
      <c r="E93" s="10">
        <v>660000</v>
      </c>
      <c r="F93" s="10">
        <v>350000</v>
      </c>
      <c r="G93" s="6"/>
      <c r="H93" s="6"/>
      <c r="I93" s="20" t="s">
        <v>189</v>
      </c>
      <c r="J93" s="85">
        <v>3.4</v>
      </c>
      <c r="K93" s="55"/>
      <c r="L93" s="49"/>
    </row>
    <row r="94" spans="1:13" x14ac:dyDescent="0.25">
      <c r="A94" s="7">
        <v>11</v>
      </c>
      <c r="B94" s="8" t="s">
        <v>159</v>
      </c>
      <c r="C94" s="9" t="s">
        <v>158</v>
      </c>
      <c r="D94" s="9" t="s">
        <v>44</v>
      </c>
      <c r="E94" s="10">
        <v>191000</v>
      </c>
      <c r="F94" s="10">
        <v>131000</v>
      </c>
      <c r="G94" s="6"/>
      <c r="H94" s="6"/>
      <c r="I94" s="20" t="s">
        <v>190</v>
      </c>
      <c r="J94" s="85">
        <v>3.2</v>
      </c>
      <c r="K94" s="55"/>
      <c r="L94" s="49"/>
    </row>
    <row r="95" spans="1:13" x14ac:dyDescent="0.25">
      <c r="A95" s="7">
        <v>1</v>
      </c>
      <c r="B95" s="8" t="s">
        <v>169</v>
      </c>
      <c r="C95" s="9" t="s">
        <v>170</v>
      </c>
      <c r="D95" s="9" t="s">
        <v>9</v>
      </c>
      <c r="E95" s="10">
        <v>297000</v>
      </c>
      <c r="F95" s="10">
        <v>177000</v>
      </c>
      <c r="G95" s="6"/>
      <c r="H95" s="6"/>
      <c r="I95" s="20" t="s">
        <v>189</v>
      </c>
      <c r="J95" s="85">
        <v>3</v>
      </c>
      <c r="K95" s="55"/>
      <c r="L95" s="49"/>
    </row>
    <row r="96" spans="1:13" x14ac:dyDescent="0.25">
      <c r="A96" s="7">
        <v>3</v>
      </c>
      <c r="B96" s="8" t="s">
        <v>85</v>
      </c>
      <c r="C96" s="9" t="s">
        <v>86</v>
      </c>
      <c r="D96" s="9" t="s">
        <v>0</v>
      </c>
      <c r="E96" s="10">
        <v>529000</v>
      </c>
      <c r="F96" s="10">
        <v>300000</v>
      </c>
      <c r="G96" s="6"/>
      <c r="H96" s="6"/>
      <c r="I96" s="20" t="s">
        <v>188</v>
      </c>
      <c r="J96" s="85">
        <v>3</v>
      </c>
      <c r="K96" s="55"/>
      <c r="L96" s="49"/>
    </row>
    <row r="97" spans="1:12" x14ac:dyDescent="0.25">
      <c r="A97" s="7">
        <v>13</v>
      </c>
      <c r="B97" s="8" t="s">
        <v>150</v>
      </c>
      <c r="C97" s="9" t="s">
        <v>151</v>
      </c>
      <c r="D97" s="9" t="s">
        <v>113</v>
      </c>
      <c r="E97" s="10">
        <v>375000</v>
      </c>
      <c r="F97" s="10">
        <v>262500</v>
      </c>
      <c r="G97" s="6"/>
      <c r="H97" s="6"/>
      <c r="I97" s="20" t="s">
        <v>188</v>
      </c>
      <c r="J97" s="85">
        <v>3</v>
      </c>
      <c r="K97" s="55"/>
    </row>
    <row r="98" spans="1:12" ht="30.75" thickBot="1" x14ac:dyDescent="0.3">
      <c r="A98" s="7">
        <v>7</v>
      </c>
      <c r="B98" s="12" t="s">
        <v>103</v>
      </c>
      <c r="C98" s="13" t="s">
        <v>102</v>
      </c>
      <c r="D98" s="13" t="s">
        <v>8</v>
      </c>
      <c r="E98" s="14">
        <v>2323000</v>
      </c>
      <c r="F98" s="14">
        <v>400000</v>
      </c>
      <c r="G98" s="17"/>
      <c r="H98" s="17"/>
      <c r="I98" s="21" t="s">
        <v>189</v>
      </c>
      <c r="J98" s="87">
        <v>2.4</v>
      </c>
      <c r="K98" s="57"/>
      <c r="L98" s="48"/>
    </row>
    <row r="99" spans="1:12" ht="15.75" thickBot="1" x14ac:dyDescent="0.3">
      <c r="K99" s="84">
        <f>SUM(K76:K98)</f>
        <v>4455000</v>
      </c>
    </row>
    <row r="100" spans="1:12" ht="15.75" thickBot="1" x14ac:dyDescent="0.3">
      <c r="F100" s="45"/>
    </row>
    <row r="101" spans="1:12" ht="15.75" thickBot="1" x14ac:dyDescent="0.3">
      <c r="H101" s="102" t="s">
        <v>193</v>
      </c>
      <c r="I101" s="101"/>
      <c r="K101" s="82">
        <v>17902000</v>
      </c>
    </row>
  </sheetData>
  <sortState ref="A77:P98">
    <sortCondition descending="1" ref="J77:J98"/>
  </sortState>
  <mergeCells count="1">
    <mergeCell ref="C2:K2"/>
  </mergeCells>
  <pageMargins left="0.70866141732283472" right="0.70866141732283472" top="0.78740157480314965" bottom="0.59055118110236227"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topLeftCell="B1" zoomScale="75" zoomScaleNormal="75" workbookViewId="0">
      <selection activeCell="B1" sqref="B1"/>
    </sheetView>
  </sheetViews>
  <sheetFormatPr defaultColWidth="8.85546875" defaultRowHeight="15" x14ac:dyDescent="0.25"/>
  <cols>
    <col min="1" max="1" width="4.28515625" hidden="1" customWidth="1"/>
    <col min="2" max="2" width="27.85546875" customWidth="1"/>
    <col min="3" max="3" width="36.42578125" customWidth="1"/>
    <col min="4" max="4" width="54.7109375" style="111" customWidth="1"/>
    <col min="5" max="5" width="15.7109375" customWidth="1"/>
    <col min="6" max="6" width="29.28515625" customWidth="1"/>
  </cols>
  <sheetData>
    <row r="1" spans="2:5" ht="30" customHeight="1" x14ac:dyDescent="0.3">
      <c r="B1" s="4" t="s">
        <v>41</v>
      </c>
      <c r="C1" s="5"/>
    </row>
    <row r="2" spans="2:5" ht="91.5" customHeight="1" x14ac:dyDescent="0.25">
      <c r="B2" s="134" t="s">
        <v>198</v>
      </c>
      <c r="C2" s="135"/>
      <c r="D2" s="135"/>
    </row>
    <row r="3" spans="2:5" ht="25.5" customHeight="1" thickBot="1" x14ac:dyDescent="0.35">
      <c r="B3" s="1" t="s">
        <v>40</v>
      </c>
      <c r="C3" s="133"/>
      <c r="D3" s="133"/>
    </row>
    <row r="4" spans="2:5" ht="32.25" customHeight="1" thickBot="1" x14ac:dyDescent="0.35">
      <c r="B4" s="38" t="s">
        <v>37</v>
      </c>
      <c r="C4" s="39" t="s">
        <v>38</v>
      </c>
      <c r="D4" s="112" t="s">
        <v>199</v>
      </c>
    </row>
    <row r="5" spans="2:5" ht="25.5" customHeight="1" thickBot="1" x14ac:dyDescent="0.35">
      <c r="B5" s="113" t="s">
        <v>1</v>
      </c>
      <c r="C5" s="114"/>
      <c r="D5" s="115"/>
    </row>
    <row r="6" spans="2:5" ht="19.5" customHeight="1" x14ac:dyDescent="0.25">
      <c r="B6" s="63" t="s">
        <v>71</v>
      </c>
      <c r="C6" s="64" t="s">
        <v>72</v>
      </c>
      <c r="D6" s="116" t="s">
        <v>200</v>
      </c>
    </row>
    <row r="7" spans="2:5" ht="135" x14ac:dyDescent="0.25">
      <c r="B7" s="8" t="s">
        <v>6</v>
      </c>
      <c r="C7" s="9" t="s">
        <v>141</v>
      </c>
      <c r="D7" s="117" t="s">
        <v>201</v>
      </c>
      <c r="E7" s="48"/>
    </row>
    <row r="8" spans="2:5" ht="30.75" customHeight="1" x14ac:dyDescent="0.25">
      <c r="B8" s="8" t="s">
        <v>26</v>
      </c>
      <c r="C8" s="9" t="s">
        <v>125</v>
      </c>
      <c r="D8" s="116" t="s">
        <v>200</v>
      </c>
    </row>
    <row r="9" spans="2:5" x14ac:dyDescent="0.25">
      <c r="B9" s="8" t="s">
        <v>137</v>
      </c>
      <c r="C9" s="9" t="s">
        <v>138</v>
      </c>
      <c r="D9" s="116" t="s">
        <v>200</v>
      </c>
    </row>
    <row r="10" spans="2:5" ht="30.75" customHeight="1" x14ac:dyDescent="0.25">
      <c r="B10" s="8" t="s">
        <v>129</v>
      </c>
      <c r="C10" s="9" t="s">
        <v>130</v>
      </c>
      <c r="D10" s="116" t="s">
        <v>200</v>
      </c>
    </row>
    <row r="11" spans="2:5" x14ac:dyDescent="0.25">
      <c r="B11" s="8" t="s">
        <v>148</v>
      </c>
      <c r="C11" s="9" t="s">
        <v>149</v>
      </c>
      <c r="D11" s="116" t="s">
        <v>200</v>
      </c>
    </row>
    <row r="12" spans="2:5" ht="30" x14ac:dyDescent="0.25">
      <c r="B12" s="8" t="s">
        <v>46</v>
      </c>
      <c r="C12" s="9" t="s">
        <v>132</v>
      </c>
      <c r="D12" s="116" t="s">
        <v>200</v>
      </c>
    </row>
    <row r="13" spans="2:5" ht="30" x14ac:dyDescent="0.25">
      <c r="B13" s="8" t="s">
        <v>78</v>
      </c>
      <c r="C13" s="9" t="s">
        <v>79</v>
      </c>
      <c r="D13" s="116" t="s">
        <v>200</v>
      </c>
    </row>
    <row r="14" spans="2:5" ht="30" x14ac:dyDescent="0.25">
      <c r="B14" s="8" t="s">
        <v>24</v>
      </c>
      <c r="C14" s="9" t="s">
        <v>171</v>
      </c>
      <c r="D14" s="116" t="s">
        <v>200</v>
      </c>
    </row>
    <row r="15" spans="2:5" ht="30" x14ac:dyDescent="0.25">
      <c r="B15" s="8" t="s">
        <v>21</v>
      </c>
      <c r="C15" s="9" t="s">
        <v>64</v>
      </c>
      <c r="D15" s="116" t="s">
        <v>200</v>
      </c>
    </row>
    <row r="16" spans="2:5" ht="30" x14ac:dyDescent="0.25">
      <c r="B16" s="8" t="s">
        <v>56</v>
      </c>
      <c r="C16" s="9" t="s">
        <v>118</v>
      </c>
      <c r="D16" s="116" t="s">
        <v>200</v>
      </c>
    </row>
    <row r="17" spans="2:6" ht="30" x14ac:dyDescent="0.25">
      <c r="B17" s="8" t="s">
        <v>120</v>
      </c>
      <c r="C17" s="9" t="s">
        <v>119</v>
      </c>
      <c r="D17" s="116" t="s">
        <v>200</v>
      </c>
    </row>
    <row r="18" spans="2:6" ht="150" x14ac:dyDescent="0.25">
      <c r="B18" s="8" t="s">
        <v>11</v>
      </c>
      <c r="C18" s="9" t="s">
        <v>101</v>
      </c>
      <c r="D18" s="118" t="s">
        <v>202</v>
      </c>
    </row>
    <row r="19" spans="2:6" ht="45" x14ac:dyDescent="0.25">
      <c r="B19" s="8" t="s">
        <v>62</v>
      </c>
      <c r="C19" s="9" t="s">
        <v>61</v>
      </c>
      <c r="D19" s="116" t="s">
        <v>200</v>
      </c>
    </row>
    <row r="20" spans="2:6" x14ac:dyDescent="0.25">
      <c r="B20" s="8" t="s">
        <v>94</v>
      </c>
      <c r="C20" s="9" t="s">
        <v>96</v>
      </c>
      <c r="D20" s="116" t="s">
        <v>200</v>
      </c>
    </row>
    <row r="21" spans="2:6" ht="30" x14ac:dyDescent="0.25">
      <c r="B21" s="8" t="s">
        <v>50</v>
      </c>
      <c r="C21" s="9" t="s">
        <v>99</v>
      </c>
      <c r="D21" s="116" t="s">
        <v>200</v>
      </c>
      <c r="E21" s="51"/>
      <c r="F21" s="52"/>
    </row>
    <row r="22" spans="2:6" ht="30" x14ac:dyDescent="0.25">
      <c r="B22" s="8" t="s">
        <v>173</v>
      </c>
      <c r="C22" s="9" t="s">
        <v>174</v>
      </c>
      <c r="D22" s="116" t="s">
        <v>200</v>
      </c>
    </row>
    <row r="23" spans="2:6" ht="90" x14ac:dyDescent="0.25">
      <c r="B23" s="8" t="s">
        <v>35</v>
      </c>
      <c r="C23" s="9" t="s">
        <v>65</v>
      </c>
      <c r="D23" s="118" t="s">
        <v>203</v>
      </c>
      <c r="E23" s="48"/>
    </row>
    <row r="24" spans="2:6" x14ac:dyDescent="0.25">
      <c r="B24" s="8" t="s">
        <v>94</v>
      </c>
      <c r="C24" s="9" t="s">
        <v>95</v>
      </c>
      <c r="D24" s="116" t="s">
        <v>200</v>
      </c>
    </row>
    <row r="25" spans="2:6" ht="30" x14ac:dyDescent="0.25">
      <c r="B25" s="8" t="s">
        <v>12</v>
      </c>
      <c r="C25" s="9" t="s">
        <v>84</v>
      </c>
      <c r="D25" s="116" t="s">
        <v>200</v>
      </c>
    </row>
    <row r="26" spans="2:6" ht="45" x14ac:dyDescent="0.25">
      <c r="B26" s="8" t="s">
        <v>52</v>
      </c>
      <c r="C26" s="9" t="s">
        <v>106</v>
      </c>
      <c r="D26" s="116" t="s">
        <v>200</v>
      </c>
      <c r="E26" s="49"/>
      <c r="F26" s="52"/>
    </row>
    <row r="27" spans="2:6" x14ac:dyDescent="0.25">
      <c r="B27" s="8" t="s">
        <v>49</v>
      </c>
      <c r="C27" s="9" t="s">
        <v>93</v>
      </c>
      <c r="D27" s="116" t="s">
        <v>200</v>
      </c>
    </row>
    <row r="28" spans="2:6" ht="75" x14ac:dyDescent="0.25">
      <c r="B28" s="8" t="s">
        <v>154</v>
      </c>
      <c r="C28" s="9" t="s">
        <v>155</v>
      </c>
      <c r="D28" s="118" t="s">
        <v>204</v>
      </c>
    </row>
    <row r="29" spans="2:6" ht="135" x14ac:dyDescent="0.25">
      <c r="B29" s="8" t="s">
        <v>135</v>
      </c>
      <c r="C29" s="9" t="s">
        <v>134</v>
      </c>
      <c r="D29" s="118" t="s">
        <v>205</v>
      </c>
      <c r="E29" s="49"/>
    </row>
    <row r="30" spans="2:6" ht="195" x14ac:dyDescent="0.25">
      <c r="B30" s="8" t="s">
        <v>15</v>
      </c>
      <c r="C30" s="9" t="s">
        <v>104</v>
      </c>
      <c r="D30" s="119" t="s">
        <v>206</v>
      </c>
      <c r="E30" s="49"/>
    </row>
    <row r="31" spans="2:6" ht="150" x14ac:dyDescent="0.25">
      <c r="B31" s="8" t="s">
        <v>82</v>
      </c>
      <c r="C31" s="9" t="s">
        <v>83</v>
      </c>
      <c r="D31" s="118" t="s">
        <v>207</v>
      </c>
      <c r="E31" s="49"/>
    </row>
    <row r="32" spans="2:6" ht="135" x14ac:dyDescent="0.25">
      <c r="B32" s="8" t="s">
        <v>58</v>
      </c>
      <c r="C32" s="9" t="s">
        <v>59</v>
      </c>
      <c r="D32" s="118" t="s">
        <v>208</v>
      </c>
      <c r="E32" s="49"/>
      <c r="F32" s="52"/>
    </row>
    <row r="33" spans="1:6" ht="111" customHeight="1" x14ac:dyDescent="0.25">
      <c r="B33" s="8" t="s">
        <v>139</v>
      </c>
      <c r="C33" s="9" t="s">
        <v>140</v>
      </c>
      <c r="D33" s="118" t="s">
        <v>209</v>
      </c>
      <c r="E33" s="49"/>
    </row>
    <row r="34" spans="1:6" ht="150" x14ac:dyDescent="0.25">
      <c r="B34" s="8" t="s">
        <v>60</v>
      </c>
      <c r="C34" s="9" t="s">
        <v>5</v>
      </c>
      <c r="D34" s="117" t="s">
        <v>210</v>
      </c>
      <c r="E34" s="49"/>
    </row>
    <row r="35" spans="1:6" ht="150" x14ac:dyDescent="0.25">
      <c r="B35" s="8" t="s">
        <v>48</v>
      </c>
      <c r="C35" s="9" t="s">
        <v>63</v>
      </c>
      <c r="D35" s="118" t="s">
        <v>211</v>
      </c>
    </row>
    <row r="36" spans="1:6" ht="75.75" thickBot="1" x14ac:dyDescent="0.3">
      <c r="B36" s="69" t="s">
        <v>116</v>
      </c>
      <c r="C36" s="70" t="s">
        <v>117</v>
      </c>
      <c r="D36" s="118" t="s">
        <v>212</v>
      </c>
    </row>
    <row r="37" spans="1:6" ht="150.75" thickTop="1" x14ac:dyDescent="0.25">
      <c r="B37" s="63" t="s">
        <v>75</v>
      </c>
      <c r="C37" s="64" t="s">
        <v>74</v>
      </c>
      <c r="D37" s="119" t="s">
        <v>213</v>
      </c>
      <c r="E37" s="49"/>
    </row>
    <row r="38" spans="1:6" ht="165" x14ac:dyDescent="0.25">
      <c r="B38" s="8" t="s">
        <v>57</v>
      </c>
      <c r="C38" s="9" t="s">
        <v>128</v>
      </c>
      <c r="D38" s="118" t="s">
        <v>214</v>
      </c>
    </row>
    <row r="39" spans="1:6" ht="150" x14ac:dyDescent="0.25">
      <c r="B39" s="8" t="s">
        <v>164</v>
      </c>
      <c r="C39" s="9" t="s">
        <v>165</v>
      </c>
      <c r="D39" s="118" t="s">
        <v>215</v>
      </c>
      <c r="E39" s="49"/>
      <c r="F39" s="52"/>
    </row>
    <row r="40" spans="1:6" ht="150" x14ac:dyDescent="0.25">
      <c r="B40" s="8" t="s">
        <v>49</v>
      </c>
      <c r="C40" s="9" t="s">
        <v>100</v>
      </c>
      <c r="D40" s="118" t="s">
        <v>216</v>
      </c>
      <c r="E40" s="48"/>
    </row>
    <row r="41" spans="1:6" ht="120" x14ac:dyDescent="0.25">
      <c r="B41" s="8" t="s">
        <v>87</v>
      </c>
      <c r="C41" s="9" t="s">
        <v>88</v>
      </c>
      <c r="D41" s="118" t="s">
        <v>217</v>
      </c>
      <c r="E41" s="49"/>
      <c r="F41" s="52"/>
    </row>
    <row r="42" spans="1:6" ht="75" x14ac:dyDescent="0.25">
      <c r="B42" s="8" t="s">
        <v>152</v>
      </c>
      <c r="C42" s="9" t="s">
        <v>153</v>
      </c>
      <c r="D42" s="118" t="s">
        <v>218</v>
      </c>
      <c r="E42" s="49"/>
    </row>
    <row r="43" spans="1:6" ht="75" x14ac:dyDescent="0.25">
      <c r="B43" s="8" t="s">
        <v>115</v>
      </c>
      <c r="C43" s="9" t="s">
        <v>114</v>
      </c>
      <c r="D43" s="118" t="s">
        <v>219</v>
      </c>
      <c r="E43" s="49"/>
    </row>
    <row r="44" spans="1:6" ht="135.75" thickBot="1" x14ac:dyDescent="0.3">
      <c r="B44" s="12" t="s">
        <v>32</v>
      </c>
      <c r="C44" s="13" t="s">
        <v>55</v>
      </c>
      <c r="D44" s="118" t="s">
        <v>220</v>
      </c>
    </row>
    <row r="45" spans="1:6" x14ac:dyDescent="0.25">
      <c r="B45" s="2"/>
      <c r="C45" s="2"/>
    </row>
    <row r="46" spans="1:6" ht="15.75" thickBot="1" x14ac:dyDescent="0.3">
      <c r="B46" s="2"/>
      <c r="C46" s="2"/>
    </row>
    <row r="47" spans="1:6" ht="19.5" thickBot="1" x14ac:dyDescent="0.35">
      <c r="B47" s="22" t="s">
        <v>10</v>
      </c>
      <c r="C47" s="23"/>
      <c r="D47" s="115"/>
    </row>
    <row r="48" spans="1:6" ht="210" x14ac:dyDescent="0.25">
      <c r="A48" s="7">
        <v>6</v>
      </c>
      <c r="B48" s="29" t="s">
        <v>27</v>
      </c>
      <c r="C48" s="30" t="s">
        <v>97</v>
      </c>
      <c r="D48" s="120" t="s">
        <v>221</v>
      </c>
      <c r="E48" s="49"/>
    </row>
    <row r="49" spans="1:6" ht="30" x14ac:dyDescent="0.25">
      <c r="A49" s="7">
        <v>9</v>
      </c>
      <c r="B49" s="8" t="s">
        <v>29</v>
      </c>
      <c r="C49" s="9" t="s">
        <v>105</v>
      </c>
      <c r="D49" s="121" t="s">
        <v>200</v>
      </c>
    </row>
    <row r="50" spans="1:6" ht="30" x14ac:dyDescent="0.25">
      <c r="A50" s="7">
        <v>5</v>
      </c>
      <c r="B50" s="8" t="s">
        <v>20</v>
      </c>
      <c r="C50" s="9" t="s">
        <v>107</v>
      </c>
      <c r="D50" s="121" t="s">
        <v>200</v>
      </c>
    </row>
    <row r="51" spans="1:6" ht="165" x14ac:dyDescent="0.25">
      <c r="A51" s="7">
        <v>2</v>
      </c>
      <c r="B51" s="8" t="s">
        <v>16</v>
      </c>
      <c r="C51" s="9" t="s">
        <v>17</v>
      </c>
      <c r="D51" s="122" t="s">
        <v>222</v>
      </c>
      <c r="E51" s="51"/>
      <c r="F51" s="52"/>
    </row>
    <row r="52" spans="1:6" x14ac:dyDescent="0.25">
      <c r="A52" s="7">
        <v>3</v>
      </c>
      <c r="B52" s="8" t="s">
        <v>46</v>
      </c>
      <c r="C52" s="9" t="s">
        <v>133</v>
      </c>
      <c r="D52" s="121" t="s">
        <v>200</v>
      </c>
    </row>
    <row r="53" spans="1:6" ht="165" x14ac:dyDescent="0.25">
      <c r="A53" s="7">
        <v>11</v>
      </c>
      <c r="B53" s="8" t="s">
        <v>36</v>
      </c>
      <c r="C53" s="9" t="s">
        <v>89</v>
      </c>
      <c r="D53" s="123" t="s">
        <v>223</v>
      </c>
      <c r="E53" s="48"/>
    </row>
    <row r="54" spans="1:6" ht="120" x14ac:dyDescent="0.25">
      <c r="A54" s="7">
        <v>4</v>
      </c>
      <c r="B54" s="8" t="s">
        <v>124</v>
      </c>
      <c r="C54" s="9" t="s">
        <v>123</v>
      </c>
      <c r="D54" s="122" t="s">
        <v>224</v>
      </c>
      <c r="E54" s="47"/>
    </row>
    <row r="55" spans="1:6" ht="120" x14ac:dyDescent="0.25">
      <c r="A55" s="7">
        <v>1</v>
      </c>
      <c r="B55" s="8" t="s">
        <v>11</v>
      </c>
      <c r="C55" s="9" t="s">
        <v>67</v>
      </c>
      <c r="D55" s="122" t="s">
        <v>225</v>
      </c>
      <c r="E55" s="47"/>
    </row>
    <row r="56" spans="1:6" ht="120" x14ac:dyDescent="0.25">
      <c r="A56" s="7">
        <v>10</v>
      </c>
      <c r="B56" s="8" t="s">
        <v>76</v>
      </c>
      <c r="C56" s="9" t="s">
        <v>77</v>
      </c>
      <c r="D56" s="122" t="s">
        <v>226</v>
      </c>
    </row>
    <row r="57" spans="1:6" ht="135" x14ac:dyDescent="0.25">
      <c r="A57" s="7">
        <v>12</v>
      </c>
      <c r="B57" s="8" t="s">
        <v>167</v>
      </c>
      <c r="C57" s="9" t="s">
        <v>166</v>
      </c>
      <c r="D57" s="122" t="s">
        <v>227</v>
      </c>
      <c r="E57" s="47"/>
    </row>
    <row r="58" spans="1:6" ht="135" x14ac:dyDescent="0.25">
      <c r="A58" s="7">
        <v>8</v>
      </c>
      <c r="B58" s="8" t="s">
        <v>53</v>
      </c>
      <c r="C58" s="9" t="s">
        <v>70</v>
      </c>
      <c r="D58" s="122" t="s">
        <v>228</v>
      </c>
      <c r="E58" s="50"/>
    </row>
    <row r="59" spans="1:6" ht="105.75" thickBot="1" x14ac:dyDescent="0.3">
      <c r="A59" s="7">
        <v>7</v>
      </c>
      <c r="B59" s="12" t="s">
        <v>68</v>
      </c>
      <c r="C59" s="13" t="s">
        <v>69</v>
      </c>
      <c r="D59" s="124" t="s">
        <v>229</v>
      </c>
      <c r="E59" s="47"/>
    </row>
    <row r="60" spans="1:6" x14ac:dyDescent="0.25">
      <c r="B60" s="2"/>
      <c r="C60" s="2"/>
    </row>
    <row r="61" spans="1:6" ht="15.75" thickBot="1" x14ac:dyDescent="0.3">
      <c r="B61" s="2"/>
      <c r="C61" s="2"/>
    </row>
    <row r="62" spans="1:6" ht="19.5" thickBot="1" x14ac:dyDescent="0.35">
      <c r="B62" s="125" t="s">
        <v>2</v>
      </c>
      <c r="C62" s="126"/>
      <c r="D62" s="127"/>
    </row>
    <row r="63" spans="1:6" ht="195" x14ac:dyDescent="0.25">
      <c r="A63" s="7">
        <v>6</v>
      </c>
      <c r="B63" s="29" t="s">
        <v>25</v>
      </c>
      <c r="C63" s="30" t="s">
        <v>98</v>
      </c>
      <c r="D63" s="128" t="s">
        <v>230</v>
      </c>
    </row>
    <row r="64" spans="1:6" ht="30" x14ac:dyDescent="0.25">
      <c r="A64" s="7">
        <v>11</v>
      </c>
      <c r="B64" s="8" t="s">
        <v>35</v>
      </c>
      <c r="C64" s="9" t="s">
        <v>66</v>
      </c>
      <c r="D64" s="121" t="s">
        <v>200</v>
      </c>
    </row>
    <row r="65" spans="1:5" ht="30" x14ac:dyDescent="0.25">
      <c r="A65" s="7">
        <v>4</v>
      </c>
      <c r="B65" s="8" t="s">
        <v>18</v>
      </c>
      <c r="C65" s="9" t="s">
        <v>19</v>
      </c>
      <c r="D65" s="121" t="s">
        <v>200</v>
      </c>
    </row>
    <row r="66" spans="1:5" x14ac:dyDescent="0.25">
      <c r="A66" s="7">
        <v>8</v>
      </c>
      <c r="B66" s="8" t="s">
        <v>126</v>
      </c>
      <c r="C66" s="9" t="s">
        <v>127</v>
      </c>
      <c r="D66" s="121" t="s">
        <v>200</v>
      </c>
    </row>
    <row r="67" spans="1:5" ht="45" x14ac:dyDescent="0.25">
      <c r="A67" s="7">
        <v>10</v>
      </c>
      <c r="B67" s="8" t="s">
        <v>33</v>
      </c>
      <c r="C67" s="9" t="s">
        <v>90</v>
      </c>
      <c r="D67" s="121" t="s">
        <v>200</v>
      </c>
    </row>
    <row r="68" spans="1:5" ht="135" x14ac:dyDescent="0.25">
      <c r="A68" s="7">
        <v>5</v>
      </c>
      <c r="B68" s="8" t="s">
        <v>22</v>
      </c>
      <c r="C68" s="9" t="s">
        <v>175</v>
      </c>
      <c r="D68" s="123" t="s">
        <v>231</v>
      </c>
      <c r="E68" s="48"/>
    </row>
    <row r="69" spans="1:5" ht="150" x14ac:dyDescent="0.25">
      <c r="A69" s="7">
        <v>2</v>
      </c>
      <c r="B69" s="8" t="s">
        <v>162</v>
      </c>
      <c r="C69" s="9" t="s">
        <v>163</v>
      </c>
      <c r="D69" s="122" t="s">
        <v>232</v>
      </c>
    </row>
    <row r="70" spans="1:5" ht="105" x14ac:dyDescent="0.25">
      <c r="A70" s="7">
        <v>1</v>
      </c>
      <c r="B70" s="8" t="s">
        <v>92</v>
      </c>
      <c r="C70" s="9" t="s">
        <v>91</v>
      </c>
      <c r="D70" s="129" t="s">
        <v>233</v>
      </c>
      <c r="E70" s="49"/>
    </row>
    <row r="71" spans="1:5" ht="150" x14ac:dyDescent="0.25">
      <c r="A71" s="7">
        <v>9</v>
      </c>
      <c r="B71" s="8" t="s">
        <v>51</v>
      </c>
      <c r="C71" s="9" t="s">
        <v>136</v>
      </c>
      <c r="D71" s="122" t="s">
        <v>234</v>
      </c>
      <c r="E71" s="48"/>
    </row>
    <row r="72" spans="1:5" ht="45.75" thickBot="1" x14ac:dyDescent="0.3">
      <c r="A72" s="7">
        <v>3</v>
      </c>
      <c r="B72" s="12" t="s">
        <v>146</v>
      </c>
      <c r="C72" s="13" t="s">
        <v>147</v>
      </c>
      <c r="D72" s="124" t="s">
        <v>235</v>
      </c>
    </row>
    <row r="73" spans="1:5" x14ac:dyDescent="0.25">
      <c r="B73" s="2"/>
      <c r="C73" s="2"/>
    </row>
    <row r="74" spans="1:5" ht="15.75" thickBot="1" x14ac:dyDescent="0.3">
      <c r="B74" s="2"/>
      <c r="C74" s="2"/>
    </row>
    <row r="75" spans="1:5" ht="19.5" thickBot="1" x14ac:dyDescent="0.35">
      <c r="B75" s="22" t="s">
        <v>4</v>
      </c>
      <c r="C75" s="23"/>
      <c r="D75" s="115"/>
    </row>
    <row r="76" spans="1:5" ht="47.25" customHeight="1" x14ac:dyDescent="0.25">
      <c r="A76" s="7">
        <v>15</v>
      </c>
      <c r="B76" s="29" t="s">
        <v>178</v>
      </c>
      <c r="C76" s="30" t="s">
        <v>179</v>
      </c>
      <c r="D76" s="130" t="s">
        <v>200</v>
      </c>
      <c r="E76" s="131"/>
    </row>
    <row r="77" spans="1:5" x14ac:dyDescent="0.25">
      <c r="A77" s="7">
        <v>16</v>
      </c>
      <c r="B77" s="8" t="s">
        <v>31</v>
      </c>
      <c r="C77" s="9" t="s">
        <v>73</v>
      </c>
      <c r="D77" s="121" t="s">
        <v>200</v>
      </c>
    </row>
    <row r="78" spans="1:5" x14ac:dyDescent="0.25">
      <c r="A78" s="7">
        <v>17</v>
      </c>
      <c r="B78" s="8" t="s">
        <v>30</v>
      </c>
      <c r="C78" s="9" t="s">
        <v>80</v>
      </c>
      <c r="D78" s="121" t="s">
        <v>200</v>
      </c>
    </row>
    <row r="79" spans="1:5" ht="150" x14ac:dyDescent="0.25">
      <c r="A79" s="7">
        <v>9</v>
      </c>
      <c r="B79" s="8" t="s">
        <v>23</v>
      </c>
      <c r="C79" s="9" t="s">
        <v>108</v>
      </c>
      <c r="D79" s="123" t="s">
        <v>236</v>
      </c>
      <c r="E79" s="48"/>
    </row>
    <row r="80" spans="1:5" ht="75" x14ac:dyDescent="0.25">
      <c r="A80" s="7">
        <v>10</v>
      </c>
      <c r="B80" s="8" t="s">
        <v>23</v>
      </c>
      <c r="C80" s="9" t="s">
        <v>81</v>
      </c>
      <c r="D80" s="123" t="s">
        <v>237</v>
      </c>
      <c r="E80" s="49"/>
    </row>
    <row r="81" spans="1:6" ht="45" x14ac:dyDescent="0.25">
      <c r="A81" s="7">
        <v>4</v>
      </c>
      <c r="B81" s="8" t="s">
        <v>13</v>
      </c>
      <c r="C81" s="9" t="s">
        <v>131</v>
      </c>
      <c r="D81" s="121" t="s">
        <v>200</v>
      </c>
    </row>
    <row r="82" spans="1:6" ht="120" x14ac:dyDescent="0.25">
      <c r="A82" s="7">
        <v>2</v>
      </c>
      <c r="B82" s="8" t="s">
        <v>6</v>
      </c>
      <c r="C82" s="9" t="s">
        <v>184</v>
      </c>
      <c r="D82" s="129" t="s">
        <v>238</v>
      </c>
      <c r="E82" s="47"/>
    </row>
    <row r="83" spans="1:6" x14ac:dyDescent="0.25">
      <c r="A83" s="7">
        <v>20</v>
      </c>
      <c r="B83" s="8" t="s">
        <v>34</v>
      </c>
      <c r="C83" s="9" t="s">
        <v>168</v>
      </c>
      <c r="D83" s="121" t="s">
        <v>200</v>
      </c>
    </row>
    <row r="84" spans="1:6" ht="105" x14ac:dyDescent="0.25">
      <c r="A84" s="7">
        <v>22</v>
      </c>
      <c r="B84" s="8" t="s">
        <v>111</v>
      </c>
      <c r="C84" s="9" t="s">
        <v>112</v>
      </c>
      <c r="D84" s="122" t="s">
        <v>239</v>
      </c>
      <c r="E84" s="51"/>
      <c r="F84" s="53"/>
    </row>
    <row r="85" spans="1:6" x14ac:dyDescent="0.25">
      <c r="A85" s="7">
        <v>7</v>
      </c>
      <c r="B85" s="8" t="s">
        <v>28</v>
      </c>
      <c r="C85" s="9" t="s">
        <v>172</v>
      </c>
      <c r="D85" s="121" t="s">
        <v>200</v>
      </c>
      <c r="E85" s="46"/>
    </row>
    <row r="86" spans="1:6" ht="150" x14ac:dyDescent="0.25">
      <c r="A86" s="7">
        <v>14</v>
      </c>
      <c r="B86" s="8" t="s">
        <v>157</v>
      </c>
      <c r="C86" s="9" t="s">
        <v>156</v>
      </c>
      <c r="D86" s="129" t="s">
        <v>240</v>
      </c>
      <c r="E86" s="49"/>
      <c r="F86" s="53"/>
    </row>
    <row r="87" spans="1:6" ht="150" x14ac:dyDescent="0.25">
      <c r="A87" s="7">
        <v>19</v>
      </c>
      <c r="B87" s="8" t="s">
        <v>160</v>
      </c>
      <c r="C87" s="9" t="s">
        <v>161</v>
      </c>
      <c r="D87" s="122" t="s">
        <v>241</v>
      </c>
      <c r="E87" s="48"/>
    </row>
    <row r="88" spans="1:6" ht="75" x14ac:dyDescent="0.25">
      <c r="A88" s="7">
        <v>21</v>
      </c>
      <c r="B88" s="8" t="s">
        <v>180</v>
      </c>
      <c r="C88" s="9" t="s">
        <v>181</v>
      </c>
      <c r="D88" s="122" t="s">
        <v>242</v>
      </c>
    </row>
    <row r="89" spans="1:6" ht="150" x14ac:dyDescent="0.25">
      <c r="A89" s="7">
        <v>8</v>
      </c>
      <c r="B89" s="8" t="s">
        <v>176</v>
      </c>
      <c r="C89" s="9" t="s">
        <v>177</v>
      </c>
      <c r="D89" s="129" t="s">
        <v>243</v>
      </c>
      <c r="E89" s="48"/>
    </row>
    <row r="90" spans="1:6" ht="105" x14ac:dyDescent="0.25">
      <c r="A90" s="7">
        <v>18</v>
      </c>
      <c r="B90" s="8" t="s">
        <v>142</v>
      </c>
      <c r="C90" s="9" t="s">
        <v>143</v>
      </c>
      <c r="D90" s="122" t="s">
        <v>244</v>
      </c>
    </row>
    <row r="91" spans="1:6" ht="105" x14ac:dyDescent="0.25">
      <c r="A91" s="7">
        <v>12</v>
      </c>
      <c r="B91" s="8" t="s">
        <v>109</v>
      </c>
      <c r="C91" s="9" t="s">
        <v>110</v>
      </c>
      <c r="D91" s="122" t="s">
        <v>245</v>
      </c>
    </row>
    <row r="92" spans="1:6" ht="195" x14ac:dyDescent="0.25">
      <c r="A92" s="7">
        <v>6</v>
      </c>
      <c r="B92" s="8" t="s">
        <v>122</v>
      </c>
      <c r="C92" s="9" t="s">
        <v>121</v>
      </c>
      <c r="D92" s="129" t="s">
        <v>246</v>
      </c>
      <c r="E92" s="49"/>
      <c r="F92" s="52"/>
    </row>
    <row r="93" spans="1:6" ht="105" x14ac:dyDescent="0.25">
      <c r="A93" s="7">
        <v>5</v>
      </c>
      <c r="B93" s="8" t="s">
        <v>145</v>
      </c>
      <c r="C93" s="9" t="s">
        <v>144</v>
      </c>
      <c r="D93" s="123" t="s">
        <v>247</v>
      </c>
      <c r="E93" s="49"/>
    </row>
    <row r="94" spans="1:6" ht="105" x14ac:dyDescent="0.25">
      <c r="A94" s="7">
        <v>11</v>
      </c>
      <c r="B94" s="8" t="s">
        <v>159</v>
      </c>
      <c r="C94" s="9" t="s">
        <v>158</v>
      </c>
      <c r="D94" s="122" t="s">
        <v>248</v>
      </c>
      <c r="E94" s="49"/>
    </row>
    <row r="95" spans="1:6" ht="120" x14ac:dyDescent="0.25">
      <c r="A95" s="7">
        <v>1</v>
      </c>
      <c r="B95" s="8" t="s">
        <v>169</v>
      </c>
      <c r="C95" s="9" t="s">
        <v>170</v>
      </c>
      <c r="D95" s="129" t="s">
        <v>249</v>
      </c>
      <c r="E95" s="49"/>
    </row>
    <row r="96" spans="1:6" ht="75" x14ac:dyDescent="0.25">
      <c r="A96" s="7">
        <v>3</v>
      </c>
      <c r="B96" s="8" t="s">
        <v>85</v>
      </c>
      <c r="C96" s="9" t="s">
        <v>86</v>
      </c>
      <c r="D96" s="122" t="s">
        <v>250</v>
      </c>
      <c r="E96" s="49"/>
    </row>
    <row r="97" spans="1:5" ht="90" x14ac:dyDescent="0.25">
      <c r="A97" s="7">
        <v>13</v>
      </c>
      <c r="B97" s="8" t="s">
        <v>150</v>
      </c>
      <c r="C97" s="9" t="s">
        <v>151</v>
      </c>
      <c r="D97" s="122" t="s">
        <v>251</v>
      </c>
    </row>
    <row r="98" spans="1:5" ht="90.75" thickBot="1" x14ac:dyDescent="0.3">
      <c r="A98" s="7">
        <v>7</v>
      </c>
      <c r="B98" s="12" t="s">
        <v>103</v>
      </c>
      <c r="C98" s="13" t="s">
        <v>102</v>
      </c>
      <c r="D98" s="132" t="s">
        <v>252</v>
      </c>
      <c r="E98" s="48"/>
    </row>
  </sheetData>
  <mergeCells count="2">
    <mergeCell ref="B2:D2"/>
    <mergeCell ref="C3:D3"/>
  </mergeCells>
  <pageMargins left="0.70866141732283472" right="0.70866141732283472" top="0.78740157480314965" bottom="0.59055118110236227"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výsledky</vt:lpstr>
      <vt:lpstr>slovni hodnoceni</vt:lpstr>
    </vt:vector>
  </TitlesOfParts>
  <Company>ATC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Zahradníčková Zuzana</dc:creator>
  <cp:lastModifiedBy>Administrator</cp:lastModifiedBy>
  <cp:lastPrinted>2021-03-10T14:55:36Z</cp:lastPrinted>
  <dcterms:created xsi:type="dcterms:W3CDTF">2018-11-21T10:16:28Z</dcterms:created>
  <dcterms:modified xsi:type="dcterms:W3CDTF">2021-03-17T10:18:19Z</dcterms:modified>
</cp:coreProperties>
</file>