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9440" windowHeight="12285"/>
  </bookViews>
  <sheets>
    <sheet name="záchranný balíček klasika" sheetId="4" r:id="rId1"/>
  </sheets>
  <definedNames>
    <definedName name="_Hlk23535859" localSheetId="0">'záchranný balíček klasika'!#REF!</definedName>
  </definedNames>
  <calcPr calcId="145621"/>
</workbook>
</file>

<file path=xl/calcChain.xml><?xml version="1.0" encoding="utf-8"?>
<calcChain xmlns="http://schemas.openxmlformats.org/spreadsheetml/2006/main">
  <c r="L15" i="4" l="1"/>
</calcChain>
</file>

<file path=xl/sharedStrings.xml><?xml version="1.0" encoding="utf-8"?>
<sst xmlns="http://schemas.openxmlformats.org/spreadsheetml/2006/main" count="60" uniqueCount="46">
  <si>
    <t>spolek</t>
  </si>
  <si>
    <t>NÁZEV PROJEKTU</t>
  </si>
  <si>
    <t>právní subj.</t>
  </si>
  <si>
    <t>o. p. s.</t>
  </si>
  <si>
    <t>s. r. o.</t>
  </si>
  <si>
    <t>Náklady</t>
  </si>
  <si>
    <t>Collegium 1704, o. p. s.</t>
  </si>
  <si>
    <t>Czech Ensemble Baroque, z. s.</t>
  </si>
  <si>
    <t>Pražské jaro, o. p. s.</t>
  </si>
  <si>
    <t>z. s.</t>
  </si>
  <si>
    <t>Orchestr Berg, z. s.</t>
  </si>
  <si>
    <t>Hudbaznojmo, z. s.</t>
  </si>
  <si>
    <t>Cyklus abonentních koncertů PKO</t>
  </si>
  <si>
    <t>Hudební setkání 9</t>
  </si>
  <si>
    <t>Berg 2020 - 20. narozeninová sezóna</t>
  </si>
  <si>
    <t xml:space="preserve">Collegium 1704 - sezóna 2020 - Praha </t>
  </si>
  <si>
    <t>C</t>
  </si>
  <si>
    <t>A</t>
  </si>
  <si>
    <t>B</t>
  </si>
  <si>
    <t>Body  rozpočet (A, B, C, D)</t>
  </si>
  <si>
    <t>řádné dotační řízení 2020</t>
  </si>
  <si>
    <t>Navržená dotace</t>
  </si>
  <si>
    <t>Mezinárodní hudební festival Pražské jaro</t>
  </si>
  <si>
    <t>Řádná dotace body (1-10, festivaly 55-100)</t>
  </si>
  <si>
    <t>festival</t>
  </si>
  <si>
    <t>XXV. ročník MHF 13 měst Concentus Moraviae</t>
  </si>
  <si>
    <t>Celoroční činnost souboru Czech Ensemble Baroque a dofinancování projektů Bacha na Mozarta! a Letní škola barokní hudby</t>
  </si>
  <si>
    <t>1 060 000*</t>
  </si>
  <si>
    <t>*700 000 + 360 000</t>
  </si>
  <si>
    <t>Hudební festival Znojmo</t>
  </si>
  <si>
    <t>Ensemble inégal, dofinancování provozních nákladů 2020</t>
  </si>
  <si>
    <t>*680 000 + 680 000 + 154 000</t>
  </si>
  <si>
    <t>29. ročník MHF Český Krumlov</t>
  </si>
  <si>
    <t>1 514 000*</t>
  </si>
  <si>
    <t>Vyplacená řádná dotace
2020</t>
  </si>
  <si>
    <t>České doteky hudby, s. r. o.</t>
  </si>
  <si>
    <t>České doteky hudby</t>
  </si>
  <si>
    <t>Auviex, s. r. o.</t>
  </si>
  <si>
    <t>Pražský komorní orchestr-agentura, s. r. o.</t>
  </si>
  <si>
    <t>Morpheus Art, s. r. o.</t>
  </si>
  <si>
    <t>Mezinárodní centrum slovanské hudby Brno, o. p. s.</t>
  </si>
  <si>
    <t>Ensemble Inégal, z. s.</t>
  </si>
  <si>
    <r>
      <t xml:space="preserve">Požadavek Covid </t>
    </r>
    <r>
      <rPr>
        <b/>
        <sz val="12"/>
        <rFont val="Calibri"/>
        <family val="2"/>
        <charset val="238"/>
        <scheme val="minor"/>
      </rPr>
      <t>2020</t>
    </r>
  </si>
  <si>
    <t>Covid-19 2020, mimořádné dotační řízení ("záchranný balíček")</t>
  </si>
  <si>
    <t xml:space="preserve"> VÝSLEDKY - Klasická hudba 2020 (mimořádná výzva k minimalizaci dopadů pandemie koronaviru COVID-19 na sektor kultury)</t>
  </si>
  <si>
    <t>ŽADATEL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</si>
</sst>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K_č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6" tint="-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3" fontId="0" fillId="0" borderId="0" xfId="0" applyNumberFormat="1" applyBorder="1"/>
    <xf numFmtId="0" fontId="0" fillId="0" borderId="2" xfId="0" applyBorder="1"/>
    <xf numFmtId="0" fontId="0" fillId="0" borderId="0" xfId="0" applyFill="1"/>
    <xf numFmtId="3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0" xfId="0" applyFont="1" applyBorder="1" applyAlignment="1">
      <alignment horizontal="left" wrapText="1"/>
    </xf>
    <xf numFmtId="0" fontId="1" fillId="0" borderId="11" xfId="0" applyFont="1" applyBorder="1" applyAlignment="1">
      <alignment horizontal="center" wrapText="1"/>
    </xf>
    <xf numFmtId="0" fontId="1" fillId="0" borderId="9" xfId="0" applyFont="1" applyBorder="1" applyAlignment="1">
      <alignment wrapText="1"/>
    </xf>
    <xf numFmtId="164" fontId="3" fillId="0" borderId="12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6" fillId="0" borderId="2" xfId="0" applyFont="1" applyBorder="1"/>
    <xf numFmtId="3" fontId="6" fillId="0" borderId="2" xfId="0" applyNumberFormat="1" applyFont="1" applyBorder="1"/>
    <xf numFmtId="0" fontId="6" fillId="0" borderId="0" xfId="0" applyFont="1"/>
    <xf numFmtId="3" fontId="0" fillId="0" borderId="0" xfId="0" applyNumberFormat="1" applyAlignment="1">
      <alignment horizontal="center"/>
    </xf>
    <xf numFmtId="0" fontId="6" fillId="0" borderId="16" xfId="0" applyFont="1" applyBorder="1" applyAlignment="1">
      <alignment wrapText="1"/>
    </xf>
    <xf numFmtId="0" fontId="6" fillId="0" borderId="16" xfId="0" applyFont="1" applyBorder="1"/>
    <xf numFmtId="3" fontId="6" fillId="0" borderId="16" xfId="0" applyNumberFormat="1" applyFont="1" applyBorder="1"/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6" fillId="0" borderId="21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3" xfId="0" applyFont="1" applyBorder="1"/>
    <xf numFmtId="3" fontId="6" fillId="0" borderId="3" xfId="0" applyNumberFormat="1" applyFont="1" applyBorder="1"/>
    <xf numFmtId="0" fontId="6" fillId="0" borderId="21" xfId="0" applyFont="1" applyFill="1" applyBorder="1" applyAlignment="1">
      <alignment wrapText="1"/>
    </xf>
    <xf numFmtId="3" fontId="8" fillId="2" borderId="10" xfId="0" applyNumberFormat="1" applyFont="1" applyFill="1" applyBorder="1" applyAlignment="1">
      <alignment horizontal="center" vertical="center" wrapText="1"/>
    </xf>
    <xf numFmtId="3" fontId="9" fillId="2" borderId="10" xfId="0" applyNumberFormat="1" applyFont="1" applyFill="1" applyBorder="1" applyAlignment="1">
      <alignment horizontal="center" vertical="center" wrapText="1"/>
    </xf>
    <xf numFmtId="3" fontId="10" fillId="2" borderId="23" xfId="0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wrapText="1"/>
    </xf>
    <xf numFmtId="2" fontId="11" fillId="2" borderId="2" xfId="0" applyNumberFormat="1" applyFont="1" applyFill="1" applyBorder="1"/>
    <xf numFmtId="3" fontId="11" fillId="2" borderId="2" xfId="0" applyNumberFormat="1" applyFont="1" applyFill="1" applyBorder="1" applyAlignment="1">
      <alignment horizontal="center"/>
    </xf>
    <xf numFmtId="3" fontId="11" fillId="2" borderId="14" xfId="0" applyNumberFormat="1" applyFont="1" applyFill="1" applyBorder="1" applyAlignment="1">
      <alignment horizontal="center" wrapText="1"/>
    </xf>
    <xf numFmtId="2" fontId="11" fillId="2" borderId="17" xfId="0" applyNumberFormat="1" applyFont="1" applyFill="1" applyBorder="1"/>
    <xf numFmtId="3" fontId="11" fillId="2" borderId="15" xfId="0" applyNumberFormat="1" applyFont="1" applyFill="1" applyBorder="1" applyAlignment="1">
      <alignment horizontal="center"/>
    </xf>
    <xf numFmtId="3" fontId="11" fillId="2" borderId="6" xfId="0" applyNumberFormat="1" applyFont="1" applyFill="1" applyBorder="1" applyAlignment="1">
      <alignment horizontal="center" wrapText="1"/>
    </xf>
    <xf numFmtId="2" fontId="11" fillId="2" borderId="8" xfId="0" applyNumberFormat="1" applyFont="1" applyFill="1" applyBorder="1"/>
    <xf numFmtId="3" fontId="11" fillId="2" borderId="1" xfId="0" applyNumberFormat="1" applyFont="1" applyFill="1" applyBorder="1" applyAlignment="1">
      <alignment horizontal="center"/>
    </xf>
    <xf numFmtId="3" fontId="11" fillId="2" borderId="7" xfId="0" applyNumberFormat="1" applyFont="1" applyFill="1" applyBorder="1" applyAlignment="1">
      <alignment horizontal="center" wrapText="1"/>
    </xf>
    <xf numFmtId="3" fontId="11" fillId="2" borderId="13" xfId="0" applyNumberFormat="1" applyFont="1" applyFill="1" applyBorder="1" applyAlignment="1">
      <alignment horizontal="center"/>
    </xf>
    <xf numFmtId="0" fontId="6" fillId="0" borderId="22" xfId="0" applyFont="1" applyFill="1" applyBorder="1" applyAlignment="1">
      <alignment wrapText="1"/>
    </xf>
    <xf numFmtId="3" fontId="12" fillId="0" borderId="0" xfId="0" applyNumberFormat="1" applyFont="1" applyBorder="1"/>
    <xf numFmtId="164" fontId="13" fillId="3" borderId="10" xfId="0" applyNumberFormat="1" applyFont="1" applyFill="1" applyBorder="1" applyAlignment="1">
      <alignment horizontal="center" wrapText="1"/>
    </xf>
    <xf numFmtId="3" fontId="12" fillId="3" borderId="2" xfId="0" applyNumberFormat="1" applyFont="1" applyFill="1" applyBorder="1"/>
    <xf numFmtId="3" fontId="12" fillId="3" borderId="16" xfId="0" applyNumberFormat="1" applyFont="1" applyFill="1" applyBorder="1"/>
    <xf numFmtId="3" fontId="12" fillId="3" borderId="3" xfId="0" applyNumberFormat="1" applyFont="1" applyFill="1" applyBorder="1"/>
    <xf numFmtId="3" fontId="15" fillId="3" borderId="0" xfId="0" applyNumberFormat="1" applyFont="1" applyFill="1"/>
    <xf numFmtId="0" fontId="12" fillId="0" borderId="0" xfId="0" applyFont="1"/>
    <xf numFmtId="3" fontId="12" fillId="3" borderId="2" xfId="0" applyNumberFormat="1" applyFont="1" applyFill="1" applyBorder="1" applyAlignment="1">
      <alignment horizontal="center"/>
    </xf>
    <xf numFmtId="3" fontId="12" fillId="3" borderId="16" xfId="0" applyNumberFormat="1" applyFont="1" applyFill="1" applyBorder="1" applyAlignment="1">
      <alignment horizontal="center"/>
    </xf>
    <xf numFmtId="3" fontId="12" fillId="3" borderId="3" xfId="0" applyNumberFormat="1" applyFont="1" applyFill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7" fillId="2" borderId="4" xfId="0" applyNumberFormat="1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0" fontId="0" fillId="0" borderId="25" xfId="0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0"/>
  <sheetViews>
    <sheetView tabSelected="1" zoomScaleNormal="100" workbookViewId="0">
      <selection activeCell="C4" sqref="C4"/>
    </sheetView>
  </sheetViews>
  <sheetFormatPr defaultRowHeight="15" x14ac:dyDescent="0.25"/>
  <cols>
    <col min="1" max="1" width="4.85546875" style="14" customWidth="1"/>
    <col min="2" max="2" width="4.5703125" style="14" customWidth="1"/>
    <col min="3" max="3" width="41.7109375" customWidth="1"/>
    <col min="4" max="4" width="49.42578125" customWidth="1"/>
    <col min="5" max="5" width="6.7109375" customWidth="1"/>
    <col min="6" max="6" width="11.7109375" customWidth="1"/>
    <col min="7" max="7" width="11.42578125" style="54" customWidth="1"/>
    <col min="8" max="8" width="9.42578125" customWidth="1"/>
    <col min="9" max="9" width="10.28515625" customWidth="1"/>
    <col min="10" max="10" width="13.140625" style="21" customWidth="1"/>
    <col min="11" max="11" width="0.28515625" customWidth="1"/>
    <col min="12" max="12" width="23.7109375" customWidth="1"/>
  </cols>
  <sheetData>
    <row r="1" spans="1:13" s="8" customFormat="1" ht="98.25" customHeight="1" thickBot="1" x14ac:dyDescent="0.35">
      <c r="A1" s="13"/>
      <c r="B1" s="13"/>
      <c r="C1" s="6" t="s">
        <v>44</v>
      </c>
      <c r="D1" s="7"/>
      <c r="F1" s="1"/>
      <c r="G1" s="48"/>
      <c r="H1" s="5"/>
      <c r="I1" s="1"/>
      <c r="J1" s="4"/>
    </row>
    <row r="2" spans="1:13" s="8" customFormat="1" ht="49.5" customHeight="1" thickBot="1" x14ac:dyDescent="0.35">
      <c r="A2" s="13"/>
      <c r="B2" s="13"/>
      <c r="C2" s="6"/>
      <c r="D2" s="7"/>
      <c r="F2" s="1"/>
      <c r="G2" s="48"/>
      <c r="H2" s="59" t="s">
        <v>20</v>
      </c>
      <c r="I2" s="60"/>
      <c r="J2" s="60"/>
      <c r="K2" s="61" t="s">
        <v>43</v>
      </c>
      <c r="L2" s="62"/>
    </row>
    <row r="3" spans="1:13" ht="62.25" customHeight="1" thickBot="1" x14ac:dyDescent="0.3">
      <c r="C3" s="9" t="s">
        <v>45</v>
      </c>
      <c r="D3" s="10" t="s">
        <v>1</v>
      </c>
      <c r="E3" s="11" t="s">
        <v>2</v>
      </c>
      <c r="F3" s="12" t="s">
        <v>5</v>
      </c>
      <c r="G3" s="49" t="s">
        <v>42</v>
      </c>
      <c r="H3" s="33" t="s">
        <v>19</v>
      </c>
      <c r="I3" s="34" t="s">
        <v>23</v>
      </c>
      <c r="J3" s="35" t="s">
        <v>34</v>
      </c>
      <c r="K3" s="26"/>
      <c r="L3" s="25" t="s">
        <v>21</v>
      </c>
    </row>
    <row r="4" spans="1:13" s="20" customFormat="1" x14ac:dyDescent="0.25">
      <c r="A4" s="16"/>
      <c r="B4" s="16">
        <v>1</v>
      </c>
      <c r="C4" s="17" t="s">
        <v>37</v>
      </c>
      <c r="D4" s="17" t="s">
        <v>32</v>
      </c>
      <c r="E4" s="18" t="s">
        <v>4</v>
      </c>
      <c r="F4" s="19">
        <v>28500000</v>
      </c>
      <c r="G4" s="50">
        <v>2950000</v>
      </c>
      <c r="H4" s="36" t="s">
        <v>24</v>
      </c>
      <c r="I4" s="37">
        <v>64.900000000000006</v>
      </c>
      <c r="J4" s="38">
        <v>3500000</v>
      </c>
      <c r="K4" s="18"/>
      <c r="L4" s="55">
        <v>2950000</v>
      </c>
    </row>
    <row r="5" spans="1:13" ht="15.75" customHeight="1" thickBot="1" x14ac:dyDescent="0.3">
      <c r="A5" s="16"/>
      <c r="B5" s="16">
        <v>2</v>
      </c>
      <c r="C5" s="47" t="s">
        <v>6</v>
      </c>
      <c r="D5" s="22" t="s">
        <v>15</v>
      </c>
      <c r="E5" s="23" t="s">
        <v>3</v>
      </c>
      <c r="F5" s="24">
        <v>7055000</v>
      </c>
      <c r="G5" s="51">
        <v>1530000</v>
      </c>
      <c r="H5" s="39" t="s">
        <v>17</v>
      </c>
      <c r="I5" s="40">
        <v>8.545454545454545</v>
      </c>
      <c r="J5" s="41">
        <v>1400000</v>
      </c>
      <c r="K5" s="18"/>
      <c r="L5" s="56">
        <v>1530000</v>
      </c>
      <c r="M5" s="20"/>
    </row>
    <row r="6" spans="1:13" s="20" customFormat="1" ht="46.5" thickTop="1" thickBot="1" x14ac:dyDescent="0.3">
      <c r="A6" s="16"/>
      <c r="B6" s="16">
        <v>3</v>
      </c>
      <c r="C6" s="32" t="s">
        <v>7</v>
      </c>
      <c r="D6" s="17" t="s">
        <v>26</v>
      </c>
      <c r="E6" s="18" t="s">
        <v>0</v>
      </c>
      <c r="F6" s="19">
        <v>4601979</v>
      </c>
      <c r="G6" s="50">
        <v>850000</v>
      </c>
      <c r="H6" s="42" t="s">
        <v>18</v>
      </c>
      <c r="I6" s="43">
        <v>6.9090909090909092</v>
      </c>
      <c r="J6" s="44" t="s">
        <v>27</v>
      </c>
      <c r="K6" s="18"/>
      <c r="L6" s="55">
        <v>850000</v>
      </c>
      <c r="M6" s="20" t="s">
        <v>28</v>
      </c>
    </row>
    <row r="7" spans="1:13" s="20" customFormat="1" ht="36" customHeight="1" x14ac:dyDescent="0.25">
      <c r="A7" s="16"/>
      <c r="B7" s="16">
        <v>4</v>
      </c>
      <c r="C7" s="28" t="s">
        <v>35</v>
      </c>
      <c r="D7" s="29" t="s">
        <v>36</v>
      </c>
      <c r="E7" s="30" t="s">
        <v>4</v>
      </c>
      <c r="F7" s="31">
        <v>8182050</v>
      </c>
      <c r="G7" s="52">
        <v>5520480</v>
      </c>
      <c r="H7" s="45" t="s">
        <v>24</v>
      </c>
      <c r="I7" s="43">
        <v>52.2</v>
      </c>
      <c r="J7" s="46">
        <v>0</v>
      </c>
      <c r="K7" s="18"/>
      <c r="L7" s="57">
        <v>5520480</v>
      </c>
    </row>
    <row r="8" spans="1:13" s="20" customFormat="1" ht="14.25" customHeight="1" thickBot="1" x14ac:dyDescent="0.3">
      <c r="A8" s="16"/>
      <c r="B8" s="16">
        <v>5</v>
      </c>
      <c r="C8" s="27" t="s">
        <v>41</v>
      </c>
      <c r="D8" s="17" t="s">
        <v>30</v>
      </c>
      <c r="E8" s="18" t="s">
        <v>0</v>
      </c>
      <c r="F8" s="19">
        <v>1360000</v>
      </c>
      <c r="G8" s="50">
        <v>1360000</v>
      </c>
      <c r="H8" s="42" t="s">
        <v>18</v>
      </c>
      <c r="I8" s="43">
        <v>7.2727272727272725</v>
      </c>
      <c r="J8" s="44" t="s">
        <v>33</v>
      </c>
      <c r="K8" s="18"/>
      <c r="L8" s="55">
        <v>1360000</v>
      </c>
      <c r="M8" s="20" t="s">
        <v>31</v>
      </c>
    </row>
    <row r="9" spans="1:13" s="20" customFormat="1" x14ac:dyDescent="0.25">
      <c r="A9" s="16"/>
      <c r="B9" s="16">
        <v>6</v>
      </c>
      <c r="C9" s="28" t="s">
        <v>11</v>
      </c>
      <c r="D9" s="29" t="s">
        <v>29</v>
      </c>
      <c r="E9" s="30" t="s">
        <v>9</v>
      </c>
      <c r="F9" s="31">
        <v>4950000</v>
      </c>
      <c r="G9" s="52">
        <v>450000</v>
      </c>
      <c r="H9" s="45" t="s">
        <v>17</v>
      </c>
      <c r="I9" s="43">
        <v>7.4545454545454541</v>
      </c>
      <c r="J9" s="46">
        <v>550000</v>
      </c>
      <c r="K9" s="18"/>
      <c r="L9" s="57">
        <v>450000</v>
      </c>
    </row>
    <row r="10" spans="1:13" s="20" customFormat="1" ht="30" x14ac:dyDescent="0.25">
      <c r="A10" s="16"/>
      <c r="B10" s="16">
        <v>7</v>
      </c>
      <c r="C10" s="27" t="s">
        <v>40</v>
      </c>
      <c r="D10" s="17" t="s">
        <v>25</v>
      </c>
      <c r="E10" s="18" t="s">
        <v>3</v>
      </c>
      <c r="F10" s="19">
        <v>10924000</v>
      </c>
      <c r="G10" s="50">
        <v>2050000</v>
      </c>
      <c r="H10" s="42" t="s">
        <v>24</v>
      </c>
      <c r="I10" s="43">
        <v>80.099999999999994</v>
      </c>
      <c r="J10" s="44">
        <v>3100000</v>
      </c>
      <c r="K10" s="18"/>
      <c r="L10" s="55">
        <v>2050000</v>
      </c>
    </row>
    <row r="11" spans="1:13" s="20" customFormat="1" x14ac:dyDescent="0.25">
      <c r="A11" s="15"/>
      <c r="B11" s="16">
        <v>8</v>
      </c>
      <c r="C11" s="27" t="s">
        <v>39</v>
      </c>
      <c r="D11" s="17" t="s">
        <v>13</v>
      </c>
      <c r="E11" s="18" t="s">
        <v>4</v>
      </c>
      <c r="F11" s="19">
        <v>1210000</v>
      </c>
      <c r="G11" s="50">
        <v>250000</v>
      </c>
      <c r="H11" s="42" t="s">
        <v>18</v>
      </c>
      <c r="I11" s="43">
        <v>6</v>
      </c>
      <c r="J11" s="38">
        <v>200000</v>
      </c>
      <c r="K11" s="2"/>
      <c r="L11" s="55">
        <v>250000</v>
      </c>
      <c r="M11"/>
    </row>
    <row r="12" spans="1:13" s="20" customFormat="1" x14ac:dyDescent="0.25">
      <c r="A12" s="16"/>
      <c r="B12" s="16">
        <v>9</v>
      </c>
      <c r="C12" s="27" t="s">
        <v>10</v>
      </c>
      <c r="D12" s="17" t="s">
        <v>14</v>
      </c>
      <c r="E12" s="18" t="s">
        <v>9</v>
      </c>
      <c r="F12" s="19">
        <v>2851000</v>
      </c>
      <c r="G12" s="50">
        <v>93000</v>
      </c>
      <c r="H12" s="42" t="s">
        <v>17</v>
      </c>
      <c r="I12" s="43">
        <v>8.6363636363636367</v>
      </c>
      <c r="J12" s="44">
        <v>1300000</v>
      </c>
      <c r="K12" s="18"/>
      <c r="L12" s="55">
        <v>93000</v>
      </c>
    </row>
    <row r="13" spans="1:13" s="20" customFormat="1" x14ac:dyDescent="0.25">
      <c r="A13" s="16"/>
      <c r="B13" s="16">
        <v>10</v>
      </c>
      <c r="C13" s="27" t="s">
        <v>8</v>
      </c>
      <c r="D13" s="17" t="s">
        <v>22</v>
      </c>
      <c r="E13" s="18" t="s">
        <v>3</v>
      </c>
      <c r="F13" s="19">
        <v>38590000</v>
      </c>
      <c r="G13" s="50">
        <v>2250000</v>
      </c>
      <c r="H13" s="42" t="s">
        <v>24</v>
      </c>
      <c r="I13" s="43">
        <v>90.1</v>
      </c>
      <c r="J13" s="44">
        <v>20800000</v>
      </c>
      <c r="K13" s="18"/>
      <c r="L13" s="55">
        <v>2250000</v>
      </c>
    </row>
    <row r="14" spans="1:13" s="20" customFormat="1" x14ac:dyDescent="0.25">
      <c r="A14" s="16"/>
      <c r="B14" s="16">
        <v>11</v>
      </c>
      <c r="C14" s="27" t="s">
        <v>38</v>
      </c>
      <c r="D14" s="17" t="s">
        <v>12</v>
      </c>
      <c r="E14" s="18" t="s">
        <v>4</v>
      </c>
      <c r="F14" s="19">
        <v>4155000</v>
      </c>
      <c r="G14" s="50">
        <v>1500000</v>
      </c>
      <c r="H14" s="42" t="s">
        <v>16</v>
      </c>
      <c r="I14" s="43">
        <v>4</v>
      </c>
      <c r="J14" s="44">
        <v>0</v>
      </c>
      <c r="K14" s="18"/>
      <c r="L14" s="55">
        <v>1500000</v>
      </c>
    </row>
    <row r="15" spans="1:13" x14ac:dyDescent="0.25">
      <c r="G15" s="53"/>
      <c r="L15" s="58">
        <f>SUM(L4:L14)</f>
        <v>18803480</v>
      </c>
    </row>
    <row r="28" ht="14.25" customHeight="1" x14ac:dyDescent="0.25"/>
    <row r="41" ht="14.25" customHeight="1" x14ac:dyDescent="0.25"/>
    <row r="43" ht="17.45" customHeight="1" x14ac:dyDescent="0.25"/>
    <row r="45" ht="20.25" customHeight="1" x14ac:dyDescent="0.25"/>
    <row r="46" ht="20.25" customHeight="1" x14ac:dyDescent="0.25"/>
    <row r="48" ht="23.25" customHeight="1" x14ac:dyDescent="0.25"/>
    <row r="49" ht="17.25" customHeight="1" x14ac:dyDescent="0.25"/>
    <row r="55" ht="21.75" customHeight="1" x14ac:dyDescent="0.25"/>
    <row r="60" ht="15" customHeight="1" x14ac:dyDescent="0.25"/>
    <row r="62" ht="15.75" customHeight="1" x14ac:dyDescent="0.25"/>
    <row r="83" ht="18" customHeight="1" x14ac:dyDescent="0.25"/>
    <row r="84" ht="16.899999999999999" customHeight="1" x14ac:dyDescent="0.25"/>
    <row r="85" ht="18" customHeight="1" x14ac:dyDescent="0.25"/>
    <row r="86" ht="17.45" customHeight="1" x14ac:dyDescent="0.25"/>
    <row r="87" ht="34.5" customHeight="1" x14ac:dyDescent="0.25"/>
    <row r="89" ht="43.5" customHeight="1" x14ac:dyDescent="0.25"/>
    <row r="90" ht="129" customHeight="1" x14ac:dyDescent="0.25"/>
    <row r="94" ht="14.25" customHeight="1" x14ac:dyDescent="0.25"/>
    <row r="98" ht="19.899999999999999" customHeight="1" x14ac:dyDescent="0.25"/>
    <row r="117" ht="15.75" customHeight="1" x14ac:dyDescent="0.25"/>
    <row r="136" ht="36.75" customHeight="1" x14ac:dyDescent="0.25"/>
    <row r="137" ht="84" customHeight="1" x14ac:dyDescent="0.25"/>
    <row r="141" ht="16.899999999999999" customHeight="1" x14ac:dyDescent="0.25"/>
    <row r="145" ht="15.75" customHeight="1" x14ac:dyDescent="0.25"/>
    <row r="148" ht="15.75" customHeight="1" x14ac:dyDescent="0.25"/>
    <row r="159" ht="16.5" customHeight="1" x14ac:dyDescent="0.25"/>
    <row r="162" ht="31.9" customHeight="1" x14ac:dyDescent="0.25"/>
    <row r="172" ht="18.75" customHeight="1" x14ac:dyDescent="0.25"/>
    <row r="181" spans="1:13" ht="40.5" customHeight="1" x14ac:dyDescent="0.25"/>
    <row r="183" spans="1:13" s="3" customFormat="1" x14ac:dyDescent="0.25">
      <c r="A183" s="14"/>
      <c r="B183" s="14"/>
      <c r="C183"/>
      <c r="D183"/>
      <c r="E183"/>
      <c r="F183"/>
      <c r="G183" s="54"/>
      <c r="H183"/>
      <c r="I183"/>
      <c r="J183" s="21"/>
      <c r="K183"/>
      <c r="L183"/>
      <c r="M183"/>
    </row>
    <row r="184" spans="1:13" s="3" customFormat="1" ht="15" customHeight="1" x14ac:dyDescent="0.25">
      <c r="A184" s="14"/>
      <c r="B184" s="14"/>
      <c r="C184"/>
      <c r="D184"/>
      <c r="E184"/>
      <c r="F184"/>
      <c r="G184" s="54"/>
      <c r="H184"/>
      <c r="I184"/>
      <c r="J184" s="21"/>
      <c r="K184"/>
      <c r="L184"/>
      <c r="M184"/>
    </row>
    <row r="192" spans="1:13" ht="16.5" customHeight="1" x14ac:dyDescent="0.25"/>
    <row r="194" ht="17.45" customHeight="1" x14ac:dyDescent="0.25"/>
    <row r="195" ht="19.149999999999999" customHeight="1" x14ac:dyDescent="0.25"/>
    <row r="198" ht="63" customHeight="1" x14ac:dyDescent="0.25"/>
    <row r="210" ht="17.25" customHeight="1" x14ac:dyDescent="0.25"/>
    <row r="213" ht="50.25" customHeight="1" x14ac:dyDescent="0.25"/>
    <row r="217" ht="16.5" customHeight="1" x14ac:dyDescent="0.25"/>
    <row r="223" ht="17.25" customHeight="1" x14ac:dyDescent="0.25"/>
    <row r="224" ht="15" customHeight="1" x14ac:dyDescent="0.25"/>
    <row r="226" ht="46.5" customHeight="1" x14ac:dyDescent="0.25"/>
    <row r="230" ht="32.25" customHeight="1" x14ac:dyDescent="0.25"/>
    <row r="232" ht="46.5" customHeight="1" x14ac:dyDescent="0.25"/>
    <row r="240" ht="34.5" customHeight="1" x14ac:dyDescent="0.25"/>
  </sheetData>
  <sortState ref="A4:N14">
    <sortCondition ref="C4:C14"/>
  </sortState>
  <mergeCells count="2">
    <mergeCell ref="H2:J2"/>
    <mergeCell ref="K2:L2"/>
  </mergeCells>
  <pageMargins left="0.7" right="0.7" top="0.78740157499999996" bottom="0.78740157499999996" header="0.3" footer="0.3"/>
  <pageSetup paperSize="8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záchranný balíček klasika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Krpálková Zdeňka</dc:creator>
  <cp:lastModifiedBy>Roubíček Vít</cp:lastModifiedBy>
  <cp:lastPrinted>2020-09-17T09:15:27Z</cp:lastPrinted>
  <dcterms:created xsi:type="dcterms:W3CDTF">2016-11-18T07:54:49Z</dcterms:created>
  <dcterms:modified xsi:type="dcterms:W3CDTF">2020-09-30T08:12:16Z</dcterms:modified>
</cp:coreProperties>
</file>