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80" windowWidth="11805" windowHeight="11640" activeTab="2"/>
  </bookViews>
  <sheets>
    <sheet name="2.VŘ_Česká literatura" sheetId="2" r:id="rId1"/>
    <sheet name="2.VŘ_Překlady" sheetId="3" r:id="rId2"/>
    <sheet name="2.VŘ Ilustr." sheetId="4" r:id="rId3"/>
  </sheets>
  <calcPr calcId="145621"/>
</workbook>
</file>

<file path=xl/calcChain.xml><?xml version="1.0" encoding="utf-8"?>
<calcChain xmlns="http://schemas.openxmlformats.org/spreadsheetml/2006/main">
  <c r="R20" i="4" l="1"/>
  <c r="Q20" i="4"/>
  <c r="O20" i="4"/>
  <c r="N20" i="4"/>
  <c r="M20" i="4"/>
  <c r="K20" i="4"/>
  <c r="Q15" i="2"/>
  <c r="P15" i="2"/>
  <c r="N15" i="2"/>
  <c r="M15" i="2"/>
  <c r="L15" i="2"/>
  <c r="J15" i="2"/>
  <c r="S18" i="3"/>
  <c r="R18" i="3"/>
  <c r="P18" i="3"/>
  <c r="O18" i="3"/>
  <c r="N18" i="3"/>
  <c r="L18" i="3"/>
</calcChain>
</file>

<file path=xl/sharedStrings.xml><?xml version="1.0" encoding="utf-8"?>
<sst xmlns="http://schemas.openxmlformats.org/spreadsheetml/2006/main" count="195" uniqueCount="119">
  <si>
    <t>Autor a název</t>
  </si>
  <si>
    <t>Vydavatel</t>
  </si>
  <si>
    <t>Náklad</t>
  </si>
  <si>
    <t>Rozsah</t>
  </si>
  <si>
    <t>Cena</t>
  </si>
  <si>
    <t>Celkové
náklady</t>
  </si>
  <si>
    <t>Návrh dotace</t>
  </si>
  <si>
    <t>Prostor, nakladatelství, s.r.o.</t>
  </si>
  <si>
    <t>PŘEHLED ŽÁDOSTÍ O DOTACI V R. 2016_Česká literatura</t>
  </si>
  <si>
    <t>Okruh</t>
  </si>
  <si>
    <t>Poř.
číslo</t>
  </si>
  <si>
    <t>Trigon - knihy, s.r.o.</t>
  </si>
  <si>
    <t>Větrné mlýny, s.r.o.</t>
  </si>
  <si>
    <t>Přehled hodnotících kritérií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</si>
  <si>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</si>
  <si>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</si>
  <si>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</si>
  <si>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</si>
  <si>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Bartošíková Alena, Balada o Vlčím vrchu</t>
  </si>
  <si>
    <t>Alena Bartošíková</t>
  </si>
  <si>
    <t>Projekt přeřazen z 1. VŘ</t>
  </si>
  <si>
    <t>Číslo
proj.</t>
  </si>
  <si>
    <t>Pech Miroslav: Cobainovi žáci</t>
  </si>
  <si>
    <t>Argo, s.r.o.</t>
  </si>
  <si>
    <t>P.os.</t>
  </si>
  <si>
    <t>Hucl Ivo: Prach prázdna</t>
  </si>
  <si>
    <t>Ivo Hucl</t>
  </si>
  <si>
    <t>**</t>
  </si>
  <si>
    <t>Pozn.  **</t>
  </si>
  <si>
    <t>Slabý Zdeněk: Setkávání potkávání 
/ Listování v osudech 2</t>
  </si>
  <si>
    <t>Ing. Houška Vít, Volvox globator</t>
  </si>
  <si>
    <t>Vladislav Jan: Eseje</t>
  </si>
  <si>
    <t>Viktor Stoilov - nakl. Torst</t>
  </si>
  <si>
    <t>Rudinská Libuše: 
Jiří Georg Voskovec - americká léta (1950-1981)</t>
  </si>
  <si>
    <t>Libuše Rudinská</t>
  </si>
  <si>
    <t>VYŘAZENÉ PROJEKTY</t>
  </si>
  <si>
    <t>Jiránek Jiří: Karibikem bez jachty</t>
  </si>
  <si>
    <t>Univerzita Palackého v Olomouci</t>
  </si>
  <si>
    <t>Důvod vyřazení</t>
  </si>
  <si>
    <t>Projekt se vymyká vypisovaných okruhům podpory</t>
  </si>
  <si>
    <t>Zajíc Jan: Peníze</t>
  </si>
  <si>
    <t>Nesplněné podmínky VŘ - jednoletý projekt</t>
  </si>
  <si>
    <t>Rusín Štěpán: Vzduchch</t>
  </si>
  <si>
    <t>Orlová Jana: Proč toužím po diamantech</t>
  </si>
  <si>
    <t>Augustová Zuzana: Hloubka je na povrchu</t>
  </si>
  <si>
    <t>Transteatrál, z.s.</t>
  </si>
  <si>
    <t>Ústav pro českou literaturu AV, v.v.i.</t>
  </si>
  <si>
    <t>Havel Václav: Hry</t>
  </si>
  <si>
    <t>Kučera Ilja ml.: Ta noc se nejspíš nevrátí</t>
  </si>
  <si>
    <t>Daria Sládečková, Nakl. Jalna</t>
  </si>
  <si>
    <t>Požadavek</t>
  </si>
  <si>
    <t>Celkem</t>
  </si>
  <si>
    <t>Hodno
cení</t>
  </si>
  <si>
    <t>xxx</t>
  </si>
  <si>
    <t>Rosenzweig Franz: Hvězda vykoupení</t>
  </si>
  <si>
    <t>Sulyma-Suryn Andrzej: To je cesta tvého jména</t>
  </si>
  <si>
    <t>Jakub Hlaváček / Malvern</t>
  </si>
  <si>
    <t>Tsanizaki Džuničiró: Tajná historie
pána z Musaši</t>
  </si>
  <si>
    <t>Shapiro James: 1599. Rok v životě 
Williama Shakespeara</t>
  </si>
  <si>
    <t>Shakespeare W.: Marná lásky snaha</t>
  </si>
  <si>
    <t>Jiří Josek / Romeo</t>
  </si>
  <si>
    <t>Cicero M.T.: O zákonech</t>
  </si>
  <si>
    <t>Překlad</t>
  </si>
  <si>
    <t>Oikoymenh, z.s.</t>
  </si>
  <si>
    <t>Jan Janoušek</t>
  </si>
  <si>
    <t>Tomáš Jurkovič</t>
  </si>
  <si>
    <t>Kateřina Hilská</t>
  </si>
  <si>
    <t>Jiří Josek</t>
  </si>
  <si>
    <t>Queneau Raymond: Poslední dny</t>
  </si>
  <si>
    <t>Ing. Vít Houška, Volvox globator</t>
  </si>
  <si>
    <t>Marie Přibylová</t>
  </si>
  <si>
    <t>Bachmannová Ingeborg: Malina</t>
  </si>
  <si>
    <t>Kristina Mědílková / Opus</t>
  </si>
  <si>
    <t>M. Jacobsenová</t>
  </si>
  <si>
    <t>Cypkin Leonid: Most přes Něroč a další prózy</t>
  </si>
  <si>
    <t>Jakub Šedivý</t>
  </si>
  <si>
    <t>Toltz Steve: Tekutý písek</t>
  </si>
  <si>
    <t>Nakladatelství Jota, s.r.o.</t>
  </si>
  <si>
    <t>Jakub Kalina</t>
  </si>
  <si>
    <t>Jazyk</t>
  </si>
  <si>
    <t>fra</t>
  </si>
  <si>
    <t>lat</t>
  </si>
  <si>
    <t>eng</t>
  </si>
  <si>
    <t>rus</t>
  </si>
  <si>
    <t>ger</t>
  </si>
  <si>
    <t>jpn</t>
  </si>
  <si>
    <t>Host-vydavatelství, s.r.o.</t>
  </si>
  <si>
    <t>Zia Haider Rahman: Ve světle toho, co víme</t>
  </si>
  <si>
    <t>Delia Steinberg Gusmán: Tajný ideál templářů</t>
  </si>
  <si>
    <t>Nová Akropolis, z.s.</t>
  </si>
  <si>
    <t>Stupnice A - C</t>
  </si>
  <si>
    <t>Wagnerová Alena: Marta a drak</t>
  </si>
  <si>
    <t>Ilustrace</t>
  </si>
  <si>
    <t>Jitka Němečková</t>
  </si>
  <si>
    <t>Sechovcová Kateřina: Cirkus Scartoni</t>
  </si>
  <si>
    <t>Baobab&amp;GplusG, s.r.o.</t>
  </si>
  <si>
    <t>K. Sechovcová</t>
  </si>
  <si>
    <t>Zemanová Alžběta: Prázdninová cesta
jistého pana Josky</t>
  </si>
  <si>
    <t>A. Zemanová</t>
  </si>
  <si>
    <t>Rutová Magda: Radio Buch</t>
  </si>
  <si>
    <t>M. Rutová</t>
  </si>
  <si>
    <t>Tureček Petr: Vlasy se vrací</t>
  </si>
  <si>
    <t>Ing. Ivana Pecháčková - Meander</t>
  </si>
  <si>
    <t>Štěpán Dančo</t>
  </si>
  <si>
    <t>Vodrážková Iva, Wood Jan: Chlapec, který
zasadil strom</t>
  </si>
  <si>
    <t>Práh, s.r.o.</t>
  </si>
  <si>
    <t>Iva Vodrážková</t>
  </si>
  <si>
    <t>Morice Marta: Rozvědčík</t>
  </si>
  <si>
    <t>Marta Morice</t>
  </si>
  <si>
    <t>D. Baban, V. Mašek, O. Šmídová: Thea
a Papouščí muž II, III</t>
  </si>
  <si>
    <t>Karolina Voňková / Lipnik</t>
  </si>
  <si>
    <t>Olga Šmídová</t>
  </si>
  <si>
    <t>Jislová Štěpánka: Klášter Nejsvětějšího srdce</t>
  </si>
  <si>
    <t>Štěpánka Jislová</t>
  </si>
  <si>
    <t>Mrkvičková Iva: Ema a Kim</t>
  </si>
  <si>
    <t>Nesplněné podmínky VŘ - jednoletý projekt,
okruh podpory nebyl vypsán</t>
  </si>
  <si>
    <t>Nesplněné podmínky VŘ - okruh podpory nebyl vypsán</t>
  </si>
  <si>
    <t>PŘEHLED ŽÁDOSTÍ O DOTACI V R. 2016_Překlady</t>
  </si>
  <si>
    <t>PŘEHLED ŽÁDOSTÍ O DOTACI V R. 2016_Knihy pro děti. Komiks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</si>
</sst>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3" fontId="0" fillId="2" borderId="1" xfId="0" applyNumberFormat="1" applyFill="1" applyBorder="1"/>
    <xf numFmtId="3" fontId="0" fillId="0" borderId="0" xfId="0" applyNumberFormat="1"/>
    <xf numFmtId="3" fontId="0" fillId="0" borderId="1" xfId="0" applyNumberFormat="1" applyFill="1" applyBorder="1"/>
    <xf numFmtId="3" fontId="0" fillId="2" borderId="3" xfId="0" applyNumberFormat="1" applyFill="1" applyBorder="1"/>
    <xf numFmtId="0" fontId="0" fillId="2" borderId="1" xfId="0" applyFill="1" applyBorder="1" applyAlignment="1">
      <alignment horizontal="center"/>
    </xf>
    <xf numFmtId="0" fontId="0" fillId="0" borderId="7" xfId="0" applyFill="1" applyBorder="1"/>
    <xf numFmtId="0" fontId="0" fillId="0" borderId="7" xfId="0" applyFill="1" applyBorder="1" applyAlignment="1">
      <alignment horizontal="center"/>
    </xf>
    <xf numFmtId="3" fontId="0" fillId="0" borderId="7" xfId="0" applyNumberFormat="1" applyFill="1" applyBorder="1"/>
    <xf numFmtId="0" fontId="0" fillId="0" borderId="0" xfId="0" applyFill="1" applyBorder="1"/>
    <xf numFmtId="0" fontId="5" fillId="0" borderId="0" xfId="0" applyFont="1" applyAlignment="1"/>
    <xf numFmtId="0" fontId="4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/>
    <xf numFmtId="0" fontId="4" fillId="0" borderId="0" xfId="0" applyFont="1" applyAlignment="1"/>
    <xf numFmtId="0" fontId="0" fillId="3" borderId="0" xfId="0" applyFill="1"/>
    <xf numFmtId="0" fontId="0" fillId="2" borderId="1" xfId="0" applyFill="1" applyBorder="1" applyAlignment="1">
      <alignment wrapText="1"/>
    </xf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/>
    <xf numFmtId="3" fontId="1" fillId="0" borderId="0" xfId="0" applyNumberFormat="1" applyFont="1" applyFill="1" applyBorder="1"/>
    <xf numFmtId="3" fontId="0" fillId="0" borderId="0" xfId="0" applyNumberFormat="1" applyFill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4" xfId="0" applyFont="1" applyFill="1" applyBorder="1" applyAlignment="1">
      <alignment horizontal="center"/>
    </xf>
    <xf numFmtId="3" fontId="0" fillId="4" borderId="4" xfId="0" applyNumberFormat="1" applyFill="1" applyBorder="1"/>
    <xf numFmtId="0" fontId="0" fillId="3" borderId="1" xfId="0" applyFill="1" applyBorder="1"/>
    <xf numFmtId="0" fontId="0" fillId="4" borderId="1" xfId="0" applyFill="1" applyBorder="1"/>
    <xf numFmtId="0" fontId="1" fillId="4" borderId="5" xfId="0" applyFont="1" applyFill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/>
    <xf numFmtId="0" fontId="0" fillId="3" borderId="2" xfId="0" applyFill="1" applyBorder="1"/>
    <xf numFmtId="0" fontId="0" fillId="3" borderId="1" xfId="0" applyFill="1" applyBorder="1" applyAlignment="1">
      <alignment wrapText="1"/>
    </xf>
    <xf numFmtId="0" fontId="7" fillId="4" borderId="6" xfId="0" applyFont="1" applyFill="1" applyBorder="1" applyAlignment="1">
      <alignment horizontal="center" wrapText="1"/>
    </xf>
    <xf numFmtId="9" fontId="1" fillId="4" borderId="3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wrapText="1"/>
    </xf>
    <xf numFmtId="0" fontId="0" fillId="4" borderId="14" xfId="0" applyFill="1" applyBorder="1" applyAlignment="1">
      <alignment horizontal="center"/>
    </xf>
    <xf numFmtId="3" fontId="1" fillId="4" borderId="16" xfId="0" applyNumberFormat="1" applyFont="1" applyFill="1" applyBorder="1" applyAlignment="1">
      <alignment horizontal="center" wrapText="1"/>
    </xf>
    <xf numFmtId="3" fontId="6" fillId="2" borderId="17" xfId="0" applyNumberFormat="1" applyFont="1" applyFill="1" applyBorder="1"/>
    <xf numFmtId="3" fontId="0" fillId="2" borderId="17" xfId="0" applyNumberFormat="1" applyFill="1" applyBorder="1"/>
    <xf numFmtId="3" fontId="1" fillId="5" borderId="8" xfId="0" applyNumberFormat="1" applyFont="1" applyFill="1" applyBorder="1"/>
    <xf numFmtId="3" fontId="0" fillId="5" borderId="15" xfId="0" applyNumberFormat="1" applyFill="1" applyBorder="1"/>
    <xf numFmtId="1" fontId="1" fillId="4" borderId="18" xfId="0" applyNumberFormat="1" applyFont="1" applyFill="1" applyBorder="1" applyAlignment="1">
      <alignment horizontal="center" wrapText="1"/>
    </xf>
    <xf numFmtId="3" fontId="0" fillId="2" borderId="4" xfId="0" applyNumberFormat="1" applyFill="1" applyBorder="1" applyAlignment="1">
      <alignment horizontal="center"/>
    </xf>
    <xf numFmtId="3" fontId="0" fillId="2" borderId="4" xfId="0" applyNumberFormat="1" applyFill="1" applyBorder="1"/>
    <xf numFmtId="3" fontId="0" fillId="5" borderId="19" xfId="0" applyNumberFormat="1" applyFill="1" applyBorder="1"/>
    <xf numFmtId="1" fontId="1" fillId="4" borderId="6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/>
    <xf numFmtId="3" fontId="0" fillId="2" borderId="4" xfId="0" applyNumberFormat="1" applyFill="1" applyBorder="1" applyAlignment="1">
      <alignment horizontal="right"/>
    </xf>
    <xf numFmtId="0" fontId="0" fillId="4" borderId="20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4" borderId="0" xfId="0" applyFill="1"/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3" fontId="0" fillId="3" borderId="3" xfId="0" applyNumberFormat="1" applyFill="1" applyBorder="1" applyAlignment="1"/>
    <xf numFmtId="0" fontId="0" fillId="3" borderId="11" xfId="0" applyFill="1" applyBorder="1" applyAlignment="1"/>
    <xf numFmtId="0" fontId="0" fillId="3" borderId="4" xfId="0" applyFill="1" applyBorder="1" applyAlignment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/>
    <xf numFmtId="0" fontId="0" fillId="4" borderId="0" xfId="0" applyFill="1" applyAlignment="1"/>
    <xf numFmtId="0" fontId="3" fillId="0" borderId="0" xfId="0" applyFont="1" applyAlignment="1">
      <alignment horizontal="justify" vertical="center"/>
    </xf>
    <xf numFmtId="0" fontId="4" fillId="0" borderId="0" xfId="0" applyFont="1" applyAlignment="1"/>
    <xf numFmtId="0" fontId="0" fillId="0" borderId="0" xfId="0" applyAlignment="1"/>
    <xf numFmtId="0" fontId="0" fillId="0" borderId="0" xfId="0" applyFont="1" applyAlignment="1"/>
    <xf numFmtId="0" fontId="0" fillId="3" borderId="12" xfId="0" applyFill="1" applyBorder="1" applyAlignment="1"/>
    <xf numFmtId="3" fontId="7" fillId="4" borderId="5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3" fontId="0" fillId="3" borderId="10" xfId="0" applyNumberFormat="1" applyFill="1" applyBorder="1" applyAlignment="1"/>
    <xf numFmtId="0" fontId="0" fillId="3" borderId="5" xfId="0" applyFill="1" applyBorder="1" applyAlignment="1"/>
    <xf numFmtId="0" fontId="0" fillId="3" borderId="13" xfId="0" applyFill="1" applyBorder="1" applyAlignment="1"/>
    <xf numFmtId="3" fontId="0" fillId="3" borderId="3" xfId="0" applyNumberForma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G26" sqref="G26:L26"/>
    </sheetView>
  </sheetViews>
  <sheetFormatPr defaultRowHeight="12.75" x14ac:dyDescent="0.2"/>
  <cols>
    <col min="1" max="2" width="4.85546875" customWidth="1"/>
    <col min="3" max="3" width="5.7109375" customWidth="1"/>
    <col min="4" max="4" width="34.5703125" customWidth="1"/>
    <col min="5" max="5" width="29.7109375" customWidth="1"/>
    <col min="6" max="6" width="6" customWidth="1"/>
    <col min="7" max="7" width="6.140625" customWidth="1"/>
    <col min="8" max="8" width="6.42578125" customWidth="1"/>
    <col min="9" max="9" width="5.7109375" customWidth="1"/>
    <col min="10" max="10" width="9.140625" customWidth="1"/>
    <col min="11" max="11" width="7.85546875" customWidth="1"/>
    <col min="12" max="12" width="8.5703125" customWidth="1"/>
    <col min="13" max="13" width="7.85546875" customWidth="1"/>
    <col min="14" max="14" width="8.7109375" customWidth="1"/>
    <col min="15" max="15" width="6.140625" customWidth="1"/>
  </cols>
  <sheetData>
    <row r="1" spans="1:18" x14ac:dyDescent="0.2">
      <c r="B1" s="1"/>
      <c r="C1" s="68" t="s">
        <v>13</v>
      </c>
      <c r="D1" s="69"/>
      <c r="E1" s="13"/>
      <c r="F1" s="17"/>
      <c r="G1" s="17"/>
      <c r="H1" s="17"/>
      <c r="I1" s="14" t="s">
        <v>90</v>
      </c>
      <c r="K1" s="15"/>
      <c r="L1" s="15"/>
      <c r="M1" s="1"/>
      <c r="O1" s="1"/>
    </row>
    <row r="2" spans="1:18" x14ac:dyDescent="0.2">
      <c r="B2" s="1"/>
      <c r="C2">
        <v>1</v>
      </c>
      <c r="D2" s="70" t="s">
        <v>14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1"/>
    </row>
    <row r="3" spans="1:18" x14ac:dyDescent="0.2">
      <c r="B3" s="1"/>
      <c r="C3">
        <v>2</v>
      </c>
      <c r="D3" s="71" t="s">
        <v>15</v>
      </c>
      <c r="E3" s="71"/>
      <c r="F3" s="71"/>
      <c r="G3" s="71"/>
      <c r="H3" s="71"/>
      <c r="I3" s="71"/>
      <c r="J3" s="71"/>
      <c r="K3" s="71"/>
      <c r="L3" s="16"/>
      <c r="M3" s="1"/>
      <c r="N3" s="16"/>
      <c r="O3" s="1"/>
    </row>
    <row r="4" spans="1:18" x14ac:dyDescent="0.2">
      <c r="B4" s="1"/>
      <c r="C4">
        <v>3</v>
      </c>
      <c r="D4" s="70" t="s">
        <v>16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1"/>
    </row>
    <row r="5" spans="1:18" x14ac:dyDescent="0.2">
      <c r="B5" s="1"/>
      <c r="C5">
        <v>4</v>
      </c>
      <c r="D5" s="70" t="s">
        <v>17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1"/>
    </row>
    <row r="6" spans="1:18" x14ac:dyDescent="0.2">
      <c r="B6" s="1"/>
      <c r="C6" s="1"/>
      <c r="L6" s="5"/>
      <c r="M6" s="5"/>
      <c r="N6" s="5"/>
      <c r="O6" s="1"/>
    </row>
    <row r="7" spans="1:18" ht="15.75" thickBot="1" x14ac:dyDescent="0.3">
      <c r="B7" s="1"/>
      <c r="C7" s="1"/>
      <c r="D7" s="66" t="s">
        <v>8</v>
      </c>
      <c r="E7" s="67"/>
      <c r="L7" s="5"/>
      <c r="M7" s="5"/>
      <c r="N7" s="5"/>
      <c r="O7" s="1"/>
    </row>
    <row r="8" spans="1:18" ht="26.25" thickBot="1" x14ac:dyDescent="0.25">
      <c r="B8" s="1"/>
      <c r="C8" s="1"/>
      <c r="L8" s="75" t="s">
        <v>50</v>
      </c>
      <c r="M8" s="76"/>
      <c r="N8" s="76"/>
      <c r="O8" s="41" t="s">
        <v>52</v>
      </c>
      <c r="P8" s="65" t="s">
        <v>6</v>
      </c>
      <c r="Q8" s="65"/>
    </row>
    <row r="9" spans="1:18" ht="26.25" customHeight="1" x14ac:dyDescent="0.2">
      <c r="A9" s="27" t="s">
        <v>10</v>
      </c>
      <c r="B9" s="28" t="s">
        <v>21</v>
      </c>
      <c r="C9" s="29" t="s">
        <v>9</v>
      </c>
      <c r="D9" s="30" t="s">
        <v>0</v>
      </c>
      <c r="E9" s="30" t="s">
        <v>1</v>
      </c>
      <c r="F9" s="27" t="s">
        <v>24</v>
      </c>
      <c r="G9" s="27" t="s">
        <v>2</v>
      </c>
      <c r="H9" s="30" t="s">
        <v>3</v>
      </c>
      <c r="I9" s="27" t="s">
        <v>4</v>
      </c>
      <c r="J9" s="27" t="s">
        <v>5</v>
      </c>
      <c r="K9" s="42">
        <v>0.5</v>
      </c>
      <c r="L9" s="54">
        <v>2016</v>
      </c>
      <c r="M9" s="50">
        <v>2017</v>
      </c>
      <c r="N9" s="45" t="s">
        <v>51</v>
      </c>
      <c r="O9" s="43" t="s">
        <v>53</v>
      </c>
      <c r="P9" s="31">
        <v>2016</v>
      </c>
      <c r="Q9" s="29">
        <v>2017</v>
      </c>
      <c r="R9" s="18" t="s">
        <v>28</v>
      </c>
    </row>
    <row r="10" spans="1:18" ht="15" customHeight="1" x14ac:dyDescent="0.2">
      <c r="A10" s="3">
        <v>1</v>
      </c>
      <c r="B10" s="8">
        <v>11</v>
      </c>
      <c r="C10" s="8">
        <v>1</v>
      </c>
      <c r="D10" s="3" t="s">
        <v>18</v>
      </c>
      <c r="E10" s="3" t="s">
        <v>19</v>
      </c>
      <c r="F10" s="3">
        <v>5212</v>
      </c>
      <c r="G10" s="4">
        <v>550</v>
      </c>
      <c r="H10" s="4">
        <v>180</v>
      </c>
      <c r="I10" s="4">
        <v>200</v>
      </c>
      <c r="J10" s="4">
        <v>77200</v>
      </c>
      <c r="K10" s="7">
        <v>38600</v>
      </c>
      <c r="L10" s="55">
        <v>25000</v>
      </c>
      <c r="M10" s="51" t="s">
        <v>27</v>
      </c>
      <c r="N10" s="46">
        <v>25000</v>
      </c>
      <c r="O10" s="44"/>
      <c r="P10" s="32"/>
      <c r="Q10" s="34"/>
      <c r="R10" t="s">
        <v>20</v>
      </c>
    </row>
    <row r="11" spans="1:18" ht="15" customHeight="1" x14ac:dyDescent="0.2">
      <c r="A11" s="3">
        <v>2</v>
      </c>
      <c r="B11" s="8">
        <v>12</v>
      </c>
      <c r="C11" s="8">
        <v>1</v>
      </c>
      <c r="D11" s="3" t="s">
        <v>22</v>
      </c>
      <c r="E11" s="3" t="s">
        <v>23</v>
      </c>
      <c r="F11" s="3">
        <v>5213</v>
      </c>
      <c r="G11" s="4">
        <v>1000</v>
      </c>
      <c r="H11" s="4">
        <v>125</v>
      </c>
      <c r="I11" s="4">
        <v>188</v>
      </c>
      <c r="J11" s="4">
        <v>110900</v>
      </c>
      <c r="K11" s="7">
        <v>55400</v>
      </c>
      <c r="L11" s="55">
        <v>10000</v>
      </c>
      <c r="M11" s="52">
        <v>20000</v>
      </c>
      <c r="N11" s="47">
        <v>30000</v>
      </c>
      <c r="O11" s="44"/>
      <c r="P11" s="32"/>
      <c r="Q11" s="34"/>
    </row>
    <row r="12" spans="1:18" ht="15" customHeight="1" x14ac:dyDescent="0.2">
      <c r="A12" s="3">
        <v>3</v>
      </c>
      <c r="B12" s="8">
        <v>13</v>
      </c>
      <c r="C12" s="8">
        <v>1</v>
      </c>
      <c r="D12" s="3" t="s">
        <v>25</v>
      </c>
      <c r="E12" s="3" t="s">
        <v>26</v>
      </c>
      <c r="F12" s="3">
        <v>5212</v>
      </c>
      <c r="G12" s="4">
        <v>500</v>
      </c>
      <c r="H12" s="4">
        <v>144</v>
      </c>
      <c r="I12" s="4">
        <v>200</v>
      </c>
      <c r="J12" s="4">
        <v>188000</v>
      </c>
      <c r="K12" s="7">
        <v>94000</v>
      </c>
      <c r="L12" s="55">
        <v>50000</v>
      </c>
      <c r="M12" s="52">
        <v>44000</v>
      </c>
      <c r="N12" s="47">
        <v>94000</v>
      </c>
      <c r="O12" s="44"/>
      <c r="P12" s="32"/>
      <c r="Q12" s="34"/>
    </row>
    <row r="13" spans="1:18" ht="28.5" customHeight="1" x14ac:dyDescent="0.2">
      <c r="A13" s="3">
        <v>4</v>
      </c>
      <c r="B13" s="8">
        <v>15</v>
      </c>
      <c r="C13" s="8">
        <v>1</v>
      </c>
      <c r="D13" s="19" t="s">
        <v>29</v>
      </c>
      <c r="E13" s="3" t="s">
        <v>30</v>
      </c>
      <c r="F13" s="3">
        <v>5212</v>
      </c>
      <c r="G13" s="4">
        <v>1000</v>
      </c>
      <c r="H13" s="4">
        <v>1000</v>
      </c>
      <c r="I13" s="4">
        <v>699</v>
      </c>
      <c r="J13" s="4">
        <v>352200</v>
      </c>
      <c r="K13" s="7">
        <v>176100</v>
      </c>
      <c r="L13" s="55">
        <v>20000</v>
      </c>
      <c r="M13" s="52">
        <v>140000</v>
      </c>
      <c r="N13" s="47">
        <v>160000</v>
      </c>
      <c r="O13" s="44"/>
      <c r="P13" s="32"/>
      <c r="Q13" s="34"/>
    </row>
    <row r="14" spans="1:18" ht="15" customHeight="1" thickBot="1" x14ac:dyDescent="0.25">
      <c r="A14" s="3">
        <v>5</v>
      </c>
      <c r="B14" s="8">
        <v>16</v>
      </c>
      <c r="C14" s="8">
        <v>1</v>
      </c>
      <c r="D14" s="3" t="s">
        <v>31</v>
      </c>
      <c r="E14" s="3" t="s">
        <v>32</v>
      </c>
      <c r="F14" s="3">
        <v>5212</v>
      </c>
      <c r="G14" s="4">
        <v>800</v>
      </c>
      <c r="H14" s="4">
        <v>1000</v>
      </c>
      <c r="I14" s="4">
        <v>599</v>
      </c>
      <c r="J14" s="4">
        <v>280000</v>
      </c>
      <c r="K14" s="7">
        <v>140000</v>
      </c>
      <c r="L14" s="55">
        <v>30000</v>
      </c>
      <c r="M14" s="52">
        <v>70000</v>
      </c>
      <c r="N14" s="47">
        <v>100000</v>
      </c>
      <c r="O14" s="44"/>
      <c r="P14" s="32"/>
      <c r="Q14" s="34"/>
    </row>
    <row r="15" spans="1:18" ht="15" customHeight="1" thickBot="1" x14ac:dyDescent="0.25">
      <c r="A15" s="12"/>
      <c r="B15" s="10"/>
      <c r="C15" s="10"/>
      <c r="D15" s="9"/>
      <c r="E15" s="9"/>
      <c r="F15" s="9"/>
      <c r="G15" s="11"/>
      <c r="H15" s="11"/>
      <c r="I15" s="11"/>
      <c r="J15" s="11">
        <f>SUM(J10:J14)</f>
        <v>1008300</v>
      </c>
      <c r="K15" s="11"/>
      <c r="L15" s="48">
        <f>SUM(L10:L14)</f>
        <v>135000</v>
      </c>
      <c r="M15" s="53">
        <f>SUM(M10:M14)</f>
        <v>274000</v>
      </c>
      <c r="N15" s="49">
        <f>SUM(N10:N14)</f>
        <v>409000</v>
      </c>
      <c r="O15" s="23" t="s">
        <v>53</v>
      </c>
      <c r="P15" s="6">
        <f>SUM(P10:P14)</f>
        <v>0</v>
      </c>
      <c r="Q15" s="2">
        <f>SUM(Q10:Q14)</f>
        <v>0</v>
      </c>
    </row>
    <row r="16" spans="1:18" ht="15" customHeight="1" x14ac:dyDescent="0.2">
      <c r="A16" s="12"/>
      <c r="B16" s="23"/>
      <c r="C16" s="23"/>
      <c r="D16" s="12"/>
      <c r="E16" s="12"/>
      <c r="F16" s="12"/>
      <c r="G16" s="24"/>
      <c r="H16" s="24"/>
      <c r="I16" s="24"/>
      <c r="J16" s="24"/>
      <c r="K16" s="24"/>
      <c r="L16" s="25"/>
      <c r="M16" s="24"/>
      <c r="N16" s="24"/>
      <c r="O16" s="23"/>
      <c r="P16" s="12"/>
      <c r="Q16" s="12"/>
    </row>
    <row r="17" spans="1:17" ht="15" customHeight="1" x14ac:dyDescent="0.2">
      <c r="A17" s="12"/>
      <c r="B17" s="23"/>
      <c r="C17" s="23"/>
      <c r="D17" s="12"/>
      <c r="E17" s="12"/>
      <c r="F17" s="12"/>
      <c r="G17" s="24"/>
      <c r="H17" s="24"/>
      <c r="I17" s="24"/>
      <c r="J17" s="24"/>
      <c r="K17" s="24"/>
      <c r="L17" s="25"/>
      <c r="M17" s="24"/>
      <c r="N17" s="24"/>
      <c r="O17" s="23"/>
      <c r="P17" s="12"/>
      <c r="Q17" s="12"/>
    </row>
    <row r="18" spans="1:17" ht="15" customHeight="1" x14ac:dyDescent="0.2">
      <c r="A18" s="59"/>
      <c r="B18" s="60"/>
      <c r="C18" s="60"/>
      <c r="D18" s="35" t="s">
        <v>35</v>
      </c>
      <c r="E18" s="61"/>
      <c r="F18" s="61"/>
      <c r="G18" s="73" t="s">
        <v>38</v>
      </c>
      <c r="H18" s="74"/>
      <c r="I18" s="74"/>
      <c r="J18" s="74"/>
      <c r="K18" s="74"/>
      <c r="L18" s="74"/>
      <c r="M18" s="20"/>
      <c r="N18" s="20"/>
      <c r="O18" s="21"/>
      <c r="P18" s="22"/>
      <c r="Q18" s="22"/>
    </row>
    <row r="19" spans="1:17" ht="15" customHeight="1" x14ac:dyDescent="0.2">
      <c r="A19" s="33"/>
      <c r="B19" s="36">
        <v>30</v>
      </c>
      <c r="C19" s="36">
        <v>1</v>
      </c>
      <c r="D19" s="39" t="s">
        <v>36</v>
      </c>
      <c r="E19" s="39" t="s">
        <v>37</v>
      </c>
      <c r="F19" s="36">
        <v>5334</v>
      </c>
      <c r="G19" s="62" t="s">
        <v>39</v>
      </c>
      <c r="H19" s="63"/>
      <c r="I19" s="63"/>
      <c r="J19" s="63"/>
      <c r="K19" s="63"/>
      <c r="L19" s="64"/>
      <c r="M19" s="22"/>
      <c r="N19" s="22"/>
      <c r="O19" s="22"/>
      <c r="P19" s="22"/>
      <c r="Q19" s="22"/>
    </row>
    <row r="20" spans="1:17" ht="15" customHeight="1" x14ac:dyDescent="0.2">
      <c r="A20" s="33"/>
      <c r="B20" s="37">
        <v>33</v>
      </c>
      <c r="C20" s="37">
        <v>1</v>
      </c>
      <c r="D20" s="40" t="s">
        <v>40</v>
      </c>
      <c r="E20" s="33" t="s">
        <v>12</v>
      </c>
      <c r="F20" s="37">
        <v>5213</v>
      </c>
      <c r="G20" s="62" t="s">
        <v>41</v>
      </c>
      <c r="H20" s="63"/>
      <c r="I20" s="63"/>
      <c r="J20" s="63"/>
      <c r="K20" s="63"/>
      <c r="L20" s="64"/>
    </row>
    <row r="21" spans="1:17" ht="15" customHeight="1" x14ac:dyDescent="0.2">
      <c r="A21" s="38"/>
      <c r="B21" s="37">
        <v>32</v>
      </c>
      <c r="C21" s="37">
        <v>1</v>
      </c>
      <c r="D21" s="33" t="s">
        <v>42</v>
      </c>
      <c r="E21" s="33" t="s">
        <v>12</v>
      </c>
      <c r="F21" s="37">
        <v>5213</v>
      </c>
      <c r="G21" s="62" t="s">
        <v>41</v>
      </c>
      <c r="H21" s="63"/>
      <c r="I21" s="63"/>
      <c r="J21" s="63"/>
      <c r="K21" s="63"/>
      <c r="L21" s="64"/>
    </row>
    <row r="22" spans="1:17" ht="15" customHeight="1" x14ac:dyDescent="0.2">
      <c r="A22" s="33"/>
      <c r="B22" s="36">
        <v>31</v>
      </c>
      <c r="C22" s="36">
        <v>1</v>
      </c>
      <c r="D22" s="39" t="s">
        <v>43</v>
      </c>
      <c r="E22" s="39" t="s">
        <v>12</v>
      </c>
      <c r="F22" s="36">
        <v>5213</v>
      </c>
      <c r="G22" s="77" t="s">
        <v>41</v>
      </c>
      <c r="H22" s="78"/>
      <c r="I22" s="78"/>
      <c r="J22" s="78"/>
      <c r="K22" s="78"/>
      <c r="L22" s="79"/>
    </row>
    <row r="23" spans="1:17" ht="24.75" customHeight="1" x14ac:dyDescent="0.2">
      <c r="A23" s="33"/>
      <c r="B23" s="37">
        <v>34</v>
      </c>
      <c r="C23" s="37">
        <v>2</v>
      </c>
      <c r="D23" s="40" t="s">
        <v>44</v>
      </c>
      <c r="E23" s="33" t="s">
        <v>45</v>
      </c>
      <c r="F23" s="37">
        <v>5222</v>
      </c>
      <c r="G23" s="80" t="s">
        <v>115</v>
      </c>
      <c r="H23" s="63"/>
      <c r="I23" s="63"/>
      <c r="J23" s="63"/>
      <c r="K23" s="63"/>
      <c r="L23" s="64"/>
    </row>
    <row r="24" spans="1:17" ht="15" customHeight="1" x14ac:dyDescent="0.2">
      <c r="A24" s="38"/>
      <c r="B24" s="37">
        <v>14</v>
      </c>
      <c r="C24" s="37">
        <v>1</v>
      </c>
      <c r="D24" s="40" t="s">
        <v>47</v>
      </c>
      <c r="E24" s="33" t="s">
        <v>46</v>
      </c>
      <c r="F24" s="37">
        <v>5334</v>
      </c>
      <c r="G24" s="62" t="s">
        <v>41</v>
      </c>
      <c r="H24" s="63"/>
      <c r="I24" s="63"/>
      <c r="J24" s="63"/>
      <c r="K24" s="63"/>
      <c r="L24" s="64"/>
    </row>
    <row r="25" spans="1:17" ht="15" customHeight="1" x14ac:dyDescent="0.2">
      <c r="A25" s="38"/>
      <c r="B25" s="37">
        <v>17</v>
      </c>
      <c r="C25" s="37">
        <v>1</v>
      </c>
      <c r="D25" s="33" t="s">
        <v>48</v>
      </c>
      <c r="E25" s="33" t="s">
        <v>49</v>
      </c>
      <c r="F25" s="37">
        <v>5212</v>
      </c>
      <c r="G25" s="62" t="s">
        <v>41</v>
      </c>
      <c r="H25" s="63"/>
      <c r="I25" s="63"/>
      <c r="J25" s="63"/>
      <c r="K25" s="63"/>
      <c r="L25" s="72"/>
    </row>
    <row r="26" spans="1:17" ht="38.25" x14ac:dyDescent="0.2">
      <c r="A26" s="38"/>
      <c r="B26" s="37">
        <v>19</v>
      </c>
      <c r="C26" s="37">
        <v>5</v>
      </c>
      <c r="D26" s="40" t="s">
        <v>33</v>
      </c>
      <c r="E26" s="33" t="s">
        <v>34</v>
      </c>
      <c r="F26" s="37">
        <v>5212</v>
      </c>
      <c r="G26" s="62" t="s">
        <v>116</v>
      </c>
      <c r="H26" s="63"/>
      <c r="I26" s="63"/>
      <c r="J26" s="63"/>
      <c r="K26" s="63"/>
      <c r="L26" s="64"/>
      <c r="M26" s="5"/>
      <c r="N26" s="5"/>
      <c r="O26" s="1"/>
    </row>
    <row r="27" spans="1:17" x14ac:dyDescent="0.2">
      <c r="B27" s="1"/>
      <c r="C27" s="1"/>
      <c r="L27" s="5"/>
      <c r="M27" s="5"/>
      <c r="N27" s="5"/>
      <c r="O27" s="1"/>
    </row>
    <row r="28" spans="1:17" x14ac:dyDescent="0.2">
      <c r="B28" s="1"/>
      <c r="C28" s="1"/>
      <c r="L28" s="5"/>
      <c r="M28" s="5"/>
      <c r="N28" s="5"/>
      <c r="O28" s="1"/>
    </row>
    <row r="29" spans="1:17" x14ac:dyDescent="0.2">
      <c r="B29" s="1"/>
      <c r="C29" s="1"/>
      <c r="L29" s="5"/>
      <c r="M29" s="5"/>
      <c r="N29" s="5"/>
      <c r="O29" s="1"/>
    </row>
  </sheetData>
  <mergeCells count="17">
    <mergeCell ref="G23:L23"/>
    <mergeCell ref="G26:L26"/>
    <mergeCell ref="P8:Q8"/>
    <mergeCell ref="D7:E7"/>
    <mergeCell ref="C1:D1"/>
    <mergeCell ref="D2:N2"/>
    <mergeCell ref="D3:K3"/>
    <mergeCell ref="D4:N4"/>
    <mergeCell ref="D5:N5"/>
    <mergeCell ref="G25:L25"/>
    <mergeCell ref="G18:L18"/>
    <mergeCell ref="G24:L24"/>
    <mergeCell ref="L8:N8"/>
    <mergeCell ref="G19:L19"/>
    <mergeCell ref="G20:L20"/>
    <mergeCell ref="G21:L21"/>
    <mergeCell ref="G22:L22"/>
  </mergeCells>
  <phoneticPr fontId="0" type="noConversion"/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D30" sqref="D30"/>
    </sheetView>
  </sheetViews>
  <sheetFormatPr defaultRowHeight="12.75" x14ac:dyDescent="0.2"/>
  <cols>
    <col min="1" max="2" width="4.85546875" customWidth="1"/>
    <col min="3" max="3" width="5.7109375" customWidth="1"/>
    <col min="4" max="4" width="37.140625" customWidth="1"/>
    <col min="5" max="5" width="25.5703125" customWidth="1"/>
    <col min="6" max="6" width="5.140625" customWidth="1"/>
    <col min="7" max="7" width="14" customWidth="1"/>
    <col min="8" max="8" width="5.7109375" customWidth="1"/>
    <col min="9" max="9" width="6.140625" customWidth="1"/>
    <col min="10" max="10" width="6.42578125" customWidth="1"/>
    <col min="11" max="11" width="5.7109375" customWidth="1"/>
    <col min="12" max="12" width="9.140625" customWidth="1"/>
    <col min="13" max="13" width="7.85546875" customWidth="1"/>
    <col min="14" max="14" width="8.5703125" customWidth="1"/>
    <col min="15" max="15" width="7.85546875" customWidth="1"/>
    <col min="16" max="16" width="8.7109375" customWidth="1"/>
    <col min="17" max="17" width="6.140625" customWidth="1"/>
  </cols>
  <sheetData>
    <row r="1" spans="1:20" x14ac:dyDescent="0.2">
      <c r="B1" s="1"/>
      <c r="C1" s="68" t="s">
        <v>13</v>
      </c>
      <c r="D1" s="69"/>
      <c r="E1" s="13"/>
      <c r="F1" s="17"/>
      <c r="G1" s="17"/>
      <c r="H1" s="17"/>
      <c r="I1" s="17"/>
      <c r="J1" s="17"/>
      <c r="K1" s="14" t="s">
        <v>90</v>
      </c>
      <c r="M1" s="15"/>
      <c r="N1" s="15"/>
      <c r="O1" s="1"/>
      <c r="Q1" s="1"/>
    </row>
    <row r="2" spans="1:20" x14ac:dyDescent="0.2">
      <c r="B2" s="1"/>
      <c r="C2">
        <v>1</v>
      </c>
      <c r="D2" s="70" t="s">
        <v>14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1"/>
    </row>
    <row r="3" spans="1:20" x14ac:dyDescent="0.2">
      <c r="B3" s="1"/>
      <c r="C3">
        <v>2</v>
      </c>
      <c r="D3" s="71" t="s">
        <v>15</v>
      </c>
      <c r="E3" s="71"/>
      <c r="F3" s="71"/>
      <c r="G3" s="71"/>
      <c r="H3" s="71"/>
      <c r="I3" s="71"/>
      <c r="J3" s="71"/>
      <c r="K3" s="71"/>
      <c r="L3" s="71"/>
      <c r="M3" s="71"/>
      <c r="N3" s="16"/>
      <c r="O3" s="1"/>
      <c r="P3" s="16"/>
      <c r="Q3" s="1"/>
    </row>
    <row r="4" spans="1:20" x14ac:dyDescent="0.2">
      <c r="B4" s="1"/>
      <c r="C4">
        <v>3</v>
      </c>
      <c r="D4" s="70" t="s">
        <v>16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1"/>
    </row>
    <row r="5" spans="1:20" x14ac:dyDescent="0.2">
      <c r="B5" s="1"/>
      <c r="C5">
        <v>4</v>
      </c>
      <c r="D5" s="70" t="s">
        <v>17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1"/>
    </row>
    <row r="6" spans="1:20" x14ac:dyDescent="0.2">
      <c r="B6" s="1"/>
      <c r="C6" s="1"/>
      <c r="N6" s="5"/>
      <c r="O6" s="5"/>
      <c r="P6" s="5"/>
      <c r="Q6" s="1"/>
    </row>
    <row r="7" spans="1:20" ht="15.75" thickBot="1" x14ac:dyDescent="0.3">
      <c r="B7" s="1"/>
      <c r="C7" s="1"/>
      <c r="D7" s="66" t="s">
        <v>117</v>
      </c>
      <c r="E7" s="67"/>
      <c r="N7" s="5"/>
      <c r="O7" s="5"/>
      <c r="P7" s="5"/>
      <c r="Q7" s="1"/>
    </row>
    <row r="8" spans="1:20" ht="26.25" thickBot="1" x14ac:dyDescent="0.25">
      <c r="B8" s="1"/>
      <c r="C8" s="1"/>
      <c r="N8" s="75" t="s">
        <v>50</v>
      </c>
      <c r="O8" s="76"/>
      <c r="P8" s="76"/>
      <c r="Q8" s="41" t="s">
        <v>52</v>
      </c>
      <c r="R8" s="65" t="s">
        <v>6</v>
      </c>
      <c r="S8" s="65"/>
    </row>
    <row r="9" spans="1:20" ht="26.25" customHeight="1" x14ac:dyDescent="0.2">
      <c r="A9" s="27" t="s">
        <v>10</v>
      </c>
      <c r="B9" s="28" t="s">
        <v>21</v>
      </c>
      <c r="C9" s="29" t="s">
        <v>9</v>
      </c>
      <c r="D9" s="30" t="s">
        <v>0</v>
      </c>
      <c r="E9" s="30" t="s">
        <v>1</v>
      </c>
      <c r="F9" s="28" t="s">
        <v>24</v>
      </c>
      <c r="G9" s="28" t="s">
        <v>62</v>
      </c>
      <c r="H9" s="28" t="s">
        <v>79</v>
      </c>
      <c r="I9" s="27" t="s">
        <v>2</v>
      </c>
      <c r="J9" s="30" t="s">
        <v>3</v>
      </c>
      <c r="K9" s="27" t="s">
        <v>4</v>
      </c>
      <c r="L9" s="27" t="s">
        <v>5</v>
      </c>
      <c r="M9" s="42">
        <v>0.5</v>
      </c>
      <c r="N9" s="54">
        <v>2016</v>
      </c>
      <c r="O9" s="50">
        <v>2017</v>
      </c>
      <c r="P9" s="45" t="s">
        <v>51</v>
      </c>
      <c r="Q9" s="43" t="s">
        <v>53</v>
      </c>
      <c r="R9" s="31">
        <v>2016</v>
      </c>
      <c r="S9" s="29">
        <v>2017</v>
      </c>
      <c r="T9" s="18" t="s">
        <v>28</v>
      </c>
    </row>
    <row r="10" spans="1:20" ht="26.25" customHeight="1" x14ac:dyDescent="0.2">
      <c r="A10" s="3"/>
      <c r="B10" s="8">
        <v>20</v>
      </c>
      <c r="C10" s="8">
        <v>4</v>
      </c>
      <c r="D10" s="19" t="s">
        <v>57</v>
      </c>
      <c r="E10" s="3" t="s">
        <v>23</v>
      </c>
      <c r="F10" s="8">
        <v>5213</v>
      </c>
      <c r="G10" s="58" t="s">
        <v>65</v>
      </c>
      <c r="H10" s="58" t="s">
        <v>85</v>
      </c>
      <c r="I10" s="4">
        <v>1000</v>
      </c>
      <c r="J10" s="4">
        <v>260</v>
      </c>
      <c r="K10" s="4">
        <v>228</v>
      </c>
      <c r="L10" s="4">
        <v>171000</v>
      </c>
      <c r="M10" s="7">
        <v>85500</v>
      </c>
      <c r="N10" s="55">
        <v>40000</v>
      </c>
      <c r="O10" s="52">
        <v>30000</v>
      </c>
      <c r="P10" s="47">
        <v>70000</v>
      </c>
      <c r="Q10" s="44"/>
      <c r="R10" s="32"/>
      <c r="S10" s="34"/>
    </row>
    <row r="11" spans="1:20" ht="26.25" customHeight="1" x14ac:dyDescent="0.2">
      <c r="A11" s="3"/>
      <c r="B11" s="8">
        <v>21</v>
      </c>
      <c r="C11" s="8">
        <v>4</v>
      </c>
      <c r="D11" s="19" t="s">
        <v>58</v>
      </c>
      <c r="E11" s="3" t="s">
        <v>23</v>
      </c>
      <c r="F11" s="8">
        <v>5213</v>
      </c>
      <c r="G11" s="58" t="s">
        <v>66</v>
      </c>
      <c r="H11" s="58" t="s">
        <v>82</v>
      </c>
      <c r="I11" s="4">
        <v>1800</v>
      </c>
      <c r="J11" s="4">
        <v>450</v>
      </c>
      <c r="K11" s="4">
        <v>348</v>
      </c>
      <c r="L11" s="4">
        <v>349700</v>
      </c>
      <c r="M11" s="7">
        <v>174800</v>
      </c>
      <c r="N11" s="55">
        <v>40000</v>
      </c>
      <c r="O11" s="52">
        <v>40000</v>
      </c>
      <c r="P11" s="47">
        <v>80000</v>
      </c>
      <c r="Q11" s="44"/>
      <c r="R11" s="32"/>
      <c r="S11" s="34"/>
    </row>
    <row r="12" spans="1:20" ht="15" customHeight="1" x14ac:dyDescent="0.2">
      <c r="A12" s="3"/>
      <c r="B12" s="8">
        <v>22</v>
      </c>
      <c r="C12" s="8">
        <v>4</v>
      </c>
      <c r="D12" s="3" t="s">
        <v>59</v>
      </c>
      <c r="E12" s="3" t="s">
        <v>60</v>
      </c>
      <c r="F12" s="8">
        <v>5212</v>
      </c>
      <c r="G12" s="58" t="s">
        <v>67</v>
      </c>
      <c r="H12" s="58" t="s">
        <v>82</v>
      </c>
      <c r="I12" s="4">
        <v>1000</v>
      </c>
      <c r="J12" s="4">
        <v>168</v>
      </c>
      <c r="K12" s="4">
        <v>198</v>
      </c>
      <c r="L12" s="4">
        <v>128000</v>
      </c>
      <c r="M12" s="7">
        <v>64000</v>
      </c>
      <c r="N12" s="55">
        <v>45000</v>
      </c>
      <c r="O12" s="51" t="s">
        <v>27</v>
      </c>
      <c r="P12" s="47">
        <v>45000</v>
      </c>
      <c r="Q12" s="44"/>
      <c r="R12" s="32"/>
      <c r="S12" s="34"/>
      <c r="T12" t="s">
        <v>20</v>
      </c>
    </row>
    <row r="13" spans="1:20" ht="15" customHeight="1" x14ac:dyDescent="0.2">
      <c r="A13" s="3"/>
      <c r="B13" s="8">
        <v>23</v>
      </c>
      <c r="C13" s="8">
        <v>4</v>
      </c>
      <c r="D13" s="3" t="s">
        <v>61</v>
      </c>
      <c r="E13" s="3" t="s">
        <v>63</v>
      </c>
      <c r="F13" s="8">
        <v>5222</v>
      </c>
      <c r="G13" s="58" t="s">
        <v>64</v>
      </c>
      <c r="H13" s="58" t="s">
        <v>81</v>
      </c>
      <c r="I13" s="4">
        <v>800</v>
      </c>
      <c r="J13" s="4">
        <v>240</v>
      </c>
      <c r="K13" s="4">
        <v>298</v>
      </c>
      <c r="L13" s="4">
        <v>176800</v>
      </c>
      <c r="M13" s="7">
        <v>88400</v>
      </c>
      <c r="N13" s="55">
        <v>25000</v>
      </c>
      <c r="O13" s="51">
        <v>25000</v>
      </c>
      <c r="P13" s="47">
        <v>50000</v>
      </c>
      <c r="Q13" s="57"/>
      <c r="R13" s="32"/>
      <c r="S13" s="34"/>
    </row>
    <row r="14" spans="1:20" ht="15" customHeight="1" x14ac:dyDescent="0.2">
      <c r="A14" s="3"/>
      <c r="B14" s="8">
        <v>25</v>
      </c>
      <c r="C14" s="8">
        <v>4</v>
      </c>
      <c r="D14" s="3" t="s">
        <v>68</v>
      </c>
      <c r="E14" s="3" t="s">
        <v>69</v>
      </c>
      <c r="F14" s="8">
        <v>5212</v>
      </c>
      <c r="G14" s="58" t="s">
        <v>70</v>
      </c>
      <c r="H14" s="58" t="s">
        <v>80</v>
      </c>
      <c r="I14" s="4">
        <v>1000</v>
      </c>
      <c r="J14" s="4">
        <v>200</v>
      </c>
      <c r="K14" s="4">
        <v>199</v>
      </c>
      <c r="L14" s="4">
        <v>172500</v>
      </c>
      <c r="M14" s="7">
        <v>86200</v>
      </c>
      <c r="N14" s="55">
        <v>10000</v>
      </c>
      <c r="O14" s="51">
        <v>45000</v>
      </c>
      <c r="P14" s="47">
        <v>55000</v>
      </c>
      <c r="Q14" s="57"/>
      <c r="R14" s="32"/>
      <c r="S14" s="34"/>
    </row>
    <row r="15" spans="1:20" ht="15" customHeight="1" x14ac:dyDescent="0.2">
      <c r="A15" s="3"/>
      <c r="B15" s="8">
        <v>26</v>
      </c>
      <c r="C15" s="8">
        <v>4</v>
      </c>
      <c r="D15" s="3" t="s">
        <v>71</v>
      </c>
      <c r="E15" s="3" t="s">
        <v>72</v>
      </c>
      <c r="F15" s="8">
        <v>5212</v>
      </c>
      <c r="G15" s="58" t="s">
        <v>73</v>
      </c>
      <c r="H15" s="58" t="s">
        <v>84</v>
      </c>
      <c r="I15" s="4">
        <v>400</v>
      </c>
      <c r="J15" s="4">
        <v>256</v>
      </c>
      <c r="K15" s="4">
        <v>298</v>
      </c>
      <c r="L15" s="4">
        <v>192000</v>
      </c>
      <c r="M15" s="7">
        <v>96000</v>
      </c>
      <c r="N15" s="55">
        <v>40000</v>
      </c>
      <c r="O15" s="51">
        <v>55000</v>
      </c>
      <c r="P15" s="47">
        <v>95000</v>
      </c>
      <c r="Q15" s="57"/>
      <c r="R15" s="32"/>
      <c r="S15" s="34"/>
    </row>
    <row r="16" spans="1:20" ht="15" customHeight="1" x14ac:dyDescent="0.2">
      <c r="A16" s="3"/>
      <c r="B16" s="8">
        <v>27</v>
      </c>
      <c r="C16" s="8">
        <v>4</v>
      </c>
      <c r="D16" s="3" t="s">
        <v>74</v>
      </c>
      <c r="E16" s="3" t="s">
        <v>7</v>
      </c>
      <c r="F16" s="8">
        <v>5213</v>
      </c>
      <c r="G16" s="58" t="s">
        <v>75</v>
      </c>
      <c r="H16" s="58" t="s">
        <v>83</v>
      </c>
      <c r="I16" s="4">
        <v>1000</v>
      </c>
      <c r="J16" s="4">
        <v>480</v>
      </c>
      <c r="K16" s="4">
        <v>397</v>
      </c>
      <c r="L16" s="4">
        <v>280500</v>
      </c>
      <c r="M16" s="7">
        <v>140200</v>
      </c>
      <c r="N16" s="55">
        <v>10000</v>
      </c>
      <c r="O16" s="51">
        <v>70000</v>
      </c>
      <c r="P16" s="47">
        <v>80000</v>
      </c>
      <c r="Q16" s="57"/>
      <c r="R16" s="32"/>
      <c r="S16" s="34"/>
    </row>
    <row r="17" spans="1:19" ht="15" customHeight="1" thickBot="1" x14ac:dyDescent="0.25">
      <c r="A17" s="3"/>
      <c r="B17" s="8">
        <v>29</v>
      </c>
      <c r="C17" s="8">
        <v>4</v>
      </c>
      <c r="D17" s="3" t="s">
        <v>76</v>
      </c>
      <c r="E17" s="3" t="s">
        <v>77</v>
      </c>
      <c r="F17" s="8">
        <v>5213</v>
      </c>
      <c r="G17" s="58" t="s">
        <v>78</v>
      </c>
      <c r="H17" s="58" t="s">
        <v>82</v>
      </c>
      <c r="I17" s="4">
        <v>2200</v>
      </c>
      <c r="J17" s="4">
        <v>512</v>
      </c>
      <c r="K17" s="4">
        <v>398</v>
      </c>
      <c r="L17" s="4">
        <v>318800</v>
      </c>
      <c r="M17" s="7">
        <v>159400</v>
      </c>
      <c r="N17" s="55">
        <v>54000</v>
      </c>
      <c r="O17" s="51">
        <v>61000</v>
      </c>
      <c r="P17" s="47">
        <v>115000</v>
      </c>
      <c r="Q17" s="57"/>
      <c r="R17" s="32"/>
      <c r="S17" s="34"/>
    </row>
    <row r="18" spans="1:19" ht="15" customHeight="1" thickBot="1" x14ac:dyDescent="0.25">
      <c r="A18" s="12"/>
      <c r="B18" s="10"/>
      <c r="C18" s="10"/>
      <c r="D18" s="9"/>
      <c r="E18" s="9"/>
      <c r="F18" s="9"/>
      <c r="G18" s="9"/>
      <c r="H18" s="9"/>
      <c r="I18" s="11"/>
      <c r="J18" s="11"/>
      <c r="K18" s="11"/>
      <c r="L18" s="11">
        <f>SUM(L10:L17)</f>
        <v>1789300</v>
      </c>
      <c r="M18" s="11"/>
      <c r="N18" s="48">
        <f>SUM(N10:N17)</f>
        <v>264000</v>
      </c>
      <c r="O18" s="53">
        <f>SUM(O10:O17)</f>
        <v>326000</v>
      </c>
      <c r="P18" s="49">
        <f>SUM(P10:P17)</f>
        <v>590000</v>
      </c>
      <c r="Q18" s="23" t="s">
        <v>53</v>
      </c>
      <c r="R18" s="6">
        <f>SUM(R10:R17)</f>
        <v>0</v>
      </c>
      <c r="S18" s="2">
        <f>SUM(S10:S17)</f>
        <v>0</v>
      </c>
    </row>
    <row r="19" spans="1:19" ht="15" customHeight="1" x14ac:dyDescent="0.2">
      <c r="A19" s="12"/>
      <c r="B19" s="23"/>
      <c r="C19" s="23"/>
      <c r="D19" s="12"/>
      <c r="E19" s="12"/>
      <c r="F19" s="12"/>
      <c r="G19" s="12"/>
      <c r="H19" s="12"/>
      <c r="I19" s="24"/>
      <c r="J19" s="24"/>
      <c r="K19" s="24"/>
      <c r="L19" s="24"/>
      <c r="M19" s="24"/>
      <c r="N19" s="25"/>
      <c r="O19" s="24"/>
      <c r="P19" s="24"/>
      <c r="Q19" s="23"/>
      <c r="R19" s="12"/>
      <c r="S19" s="12"/>
    </row>
    <row r="20" spans="1:19" ht="15" customHeight="1" x14ac:dyDescent="0.2">
      <c r="A20" s="12"/>
      <c r="B20" s="23"/>
      <c r="C20" s="23"/>
      <c r="D20" s="12"/>
      <c r="E20" s="12"/>
      <c r="F20" s="12"/>
      <c r="G20" s="12"/>
      <c r="H20" s="12"/>
      <c r="I20" s="24"/>
      <c r="J20" s="24"/>
      <c r="K20" s="24"/>
      <c r="L20" s="24"/>
      <c r="M20" s="24"/>
      <c r="N20" s="25"/>
      <c r="O20" s="24"/>
      <c r="P20" s="24"/>
      <c r="Q20" s="23"/>
      <c r="R20" s="12"/>
      <c r="S20" s="12"/>
    </row>
    <row r="21" spans="1:19" ht="15" customHeight="1" x14ac:dyDescent="0.2">
      <c r="A21" s="59"/>
      <c r="B21" s="60"/>
      <c r="C21" s="60"/>
      <c r="D21" s="35" t="s">
        <v>35</v>
      </c>
      <c r="E21" s="61"/>
      <c r="F21" s="61"/>
      <c r="G21" s="73" t="s">
        <v>38</v>
      </c>
      <c r="H21" s="74"/>
      <c r="I21" s="74"/>
      <c r="J21" s="74"/>
      <c r="K21" s="74"/>
      <c r="L21" s="74"/>
      <c r="M21" s="20"/>
      <c r="N21" s="20"/>
      <c r="O21" s="21"/>
      <c r="P21" s="22"/>
      <c r="Q21" s="22"/>
    </row>
    <row r="22" spans="1:19" ht="15" customHeight="1" x14ac:dyDescent="0.2">
      <c r="A22" s="33"/>
      <c r="B22" s="36">
        <v>28</v>
      </c>
      <c r="C22" s="36">
        <v>4</v>
      </c>
      <c r="D22" s="39" t="s">
        <v>87</v>
      </c>
      <c r="E22" s="39" t="s">
        <v>86</v>
      </c>
      <c r="F22" s="36">
        <v>5213</v>
      </c>
      <c r="G22" s="62" t="s">
        <v>41</v>
      </c>
      <c r="H22" s="63"/>
      <c r="I22" s="63"/>
      <c r="J22" s="63"/>
      <c r="K22" s="63"/>
      <c r="L22" s="64"/>
      <c r="M22" s="22"/>
      <c r="N22" s="22"/>
      <c r="O22" s="22"/>
      <c r="P22" s="22"/>
      <c r="Q22" s="22"/>
    </row>
    <row r="23" spans="1:19" ht="15" customHeight="1" x14ac:dyDescent="0.2">
      <c r="A23" s="33"/>
      <c r="B23" s="37">
        <v>24</v>
      </c>
      <c r="C23" s="37">
        <v>4</v>
      </c>
      <c r="D23" s="40" t="s">
        <v>88</v>
      </c>
      <c r="E23" s="33" t="s">
        <v>89</v>
      </c>
      <c r="F23" s="37">
        <v>5222</v>
      </c>
      <c r="G23" s="62" t="s">
        <v>41</v>
      </c>
      <c r="H23" s="63"/>
      <c r="I23" s="63"/>
      <c r="J23" s="63"/>
      <c r="K23" s="63"/>
      <c r="L23" s="64"/>
    </row>
    <row r="24" spans="1:19" x14ac:dyDescent="0.2">
      <c r="A24" s="33"/>
      <c r="B24" s="37">
        <v>18</v>
      </c>
      <c r="C24" s="37">
        <v>5</v>
      </c>
      <c r="D24" s="33" t="s">
        <v>54</v>
      </c>
      <c r="E24" s="33" t="s">
        <v>11</v>
      </c>
      <c r="F24" s="37">
        <v>5213</v>
      </c>
      <c r="G24" s="62" t="s">
        <v>116</v>
      </c>
      <c r="H24" s="63"/>
      <c r="I24" s="63"/>
      <c r="J24" s="63"/>
      <c r="K24" s="63"/>
      <c r="L24" s="64"/>
      <c r="M24" s="26"/>
      <c r="N24" s="25"/>
      <c r="O24" s="5"/>
      <c r="P24" s="5"/>
      <c r="Q24" s="1"/>
    </row>
    <row r="25" spans="1:19" x14ac:dyDescent="0.2">
      <c r="A25" s="33"/>
      <c r="B25" s="37">
        <v>19</v>
      </c>
      <c r="C25" s="37">
        <v>5</v>
      </c>
      <c r="D25" s="33" t="s">
        <v>55</v>
      </c>
      <c r="E25" s="33" t="s">
        <v>56</v>
      </c>
      <c r="F25" s="37">
        <v>5212</v>
      </c>
      <c r="G25" s="62" t="s">
        <v>116</v>
      </c>
      <c r="H25" s="63"/>
      <c r="I25" s="63"/>
      <c r="J25" s="63"/>
      <c r="K25" s="63"/>
      <c r="L25" s="64"/>
      <c r="N25" s="5"/>
      <c r="O25" s="5"/>
      <c r="P25" s="5"/>
      <c r="Q25" s="1"/>
    </row>
    <row r="26" spans="1:19" x14ac:dyDescent="0.2">
      <c r="B26" s="1"/>
      <c r="C26" s="1"/>
      <c r="N26" s="5"/>
      <c r="O26" s="5"/>
      <c r="P26" s="5"/>
      <c r="Q26" s="1"/>
    </row>
    <row r="27" spans="1:19" x14ac:dyDescent="0.2">
      <c r="B27" s="1"/>
      <c r="C27" s="1"/>
      <c r="N27" s="5"/>
      <c r="O27" s="5"/>
      <c r="P27" s="5"/>
      <c r="Q27" s="1"/>
    </row>
  </sheetData>
  <mergeCells count="13">
    <mergeCell ref="R8:S8"/>
    <mergeCell ref="G21:L21"/>
    <mergeCell ref="G22:L22"/>
    <mergeCell ref="G23:L23"/>
    <mergeCell ref="D7:E7"/>
    <mergeCell ref="G24:L24"/>
    <mergeCell ref="G25:L25"/>
    <mergeCell ref="C1:D1"/>
    <mergeCell ref="D2:P2"/>
    <mergeCell ref="D3:M3"/>
    <mergeCell ref="D4:P4"/>
    <mergeCell ref="D5:P5"/>
    <mergeCell ref="N8:P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activeCell="M30" sqref="M30"/>
    </sheetView>
  </sheetViews>
  <sheetFormatPr defaultRowHeight="12.75" x14ac:dyDescent="0.2"/>
  <cols>
    <col min="1" max="2" width="4.85546875" customWidth="1"/>
    <col min="3" max="3" width="5.7109375" customWidth="1"/>
    <col min="4" max="4" width="37.140625" customWidth="1"/>
    <col min="5" max="5" width="27" customWidth="1"/>
    <col min="6" max="6" width="5.140625" customWidth="1"/>
    <col min="7" max="7" width="14" customWidth="1"/>
    <col min="8" max="8" width="6.140625" customWidth="1"/>
    <col min="9" max="9" width="6.42578125" customWidth="1"/>
    <col min="10" max="10" width="5.7109375" customWidth="1"/>
    <col min="11" max="11" width="9.140625" customWidth="1"/>
    <col min="12" max="12" width="7.85546875" customWidth="1"/>
    <col min="13" max="13" width="8.5703125" customWidth="1"/>
    <col min="14" max="14" width="7.85546875" customWidth="1"/>
    <col min="15" max="15" width="8.7109375" customWidth="1"/>
    <col min="16" max="16" width="6.140625" customWidth="1"/>
  </cols>
  <sheetData>
    <row r="1" spans="1:19" x14ac:dyDescent="0.2">
      <c r="B1" s="1"/>
      <c r="C1" s="68" t="s">
        <v>13</v>
      </c>
      <c r="D1" s="69"/>
      <c r="E1" s="13"/>
      <c r="F1" s="17"/>
      <c r="G1" s="17"/>
      <c r="H1" s="17"/>
      <c r="I1" s="17"/>
      <c r="J1" s="14" t="s">
        <v>90</v>
      </c>
      <c r="L1" s="15"/>
      <c r="M1" s="15"/>
      <c r="N1" s="1"/>
      <c r="P1" s="1"/>
    </row>
    <row r="2" spans="1:19" x14ac:dyDescent="0.2">
      <c r="B2" s="1"/>
      <c r="C2">
        <v>1</v>
      </c>
      <c r="D2" s="70" t="s">
        <v>14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1"/>
    </row>
    <row r="3" spans="1:19" x14ac:dyDescent="0.2">
      <c r="B3" s="1"/>
      <c r="C3">
        <v>2</v>
      </c>
      <c r="D3" s="71" t="s">
        <v>15</v>
      </c>
      <c r="E3" s="71"/>
      <c r="F3" s="71"/>
      <c r="G3" s="71"/>
      <c r="H3" s="71"/>
      <c r="I3" s="71"/>
      <c r="J3" s="71"/>
      <c r="K3" s="71"/>
      <c r="L3" s="71"/>
      <c r="M3" s="16"/>
      <c r="N3" s="1"/>
      <c r="O3" s="16"/>
      <c r="P3" s="1"/>
    </row>
    <row r="4" spans="1:19" x14ac:dyDescent="0.2">
      <c r="B4" s="1"/>
      <c r="C4">
        <v>3</v>
      </c>
      <c r="D4" s="70" t="s">
        <v>16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1"/>
    </row>
    <row r="5" spans="1:19" x14ac:dyDescent="0.2">
      <c r="B5" s="1"/>
      <c r="C5">
        <v>4</v>
      </c>
      <c r="D5" s="70" t="s">
        <v>17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"/>
    </row>
    <row r="6" spans="1:19" x14ac:dyDescent="0.2">
      <c r="B6" s="1"/>
      <c r="C6" s="1"/>
      <c r="M6" s="5"/>
      <c r="N6" s="5"/>
      <c r="O6" s="5"/>
      <c r="P6" s="1"/>
    </row>
    <row r="7" spans="1:19" ht="15.75" thickBot="1" x14ac:dyDescent="0.3">
      <c r="B7" s="1"/>
      <c r="C7" s="1"/>
      <c r="D7" s="66" t="s">
        <v>118</v>
      </c>
      <c r="E7" s="67"/>
      <c r="M7" s="5"/>
      <c r="N7" s="5"/>
      <c r="O7" s="5"/>
      <c r="P7" s="1"/>
    </row>
    <row r="8" spans="1:19" ht="26.25" thickBot="1" x14ac:dyDescent="0.25">
      <c r="B8" s="1"/>
      <c r="C8" s="1"/>
      <c r="M8" s="75" t="s">
        <v>50</v>
      </c>
      <c r="N8" s="76"/>
      <c r="O8" s="76"/>
      <c r="P8" s="41" t="s">
        <v>52</v>
      </c>
      <c r="Q8" s="65" t="s">
        <v>6</v>
      </c>
      <c r="R8" s="65"/>
    </row>
    <row r="9" spans="1:19" ht="26.25" customHeight="1" x14ac:dyDescent="0.2">
      <c r="A9" s="27" t="s">
        <v>10</v>
      </c>
      <c r="B9" s="28" t="s">
        <v>21</v>
      </c>
      <c r="C9" s="29" t="s">
        <v>9</v>
      </c>
      <c r="D9" s="30" t="s">
        <v>0</v>
      </c>
      <c r="E9" s="30" t="s">
        <v>1</v>
      </c>
      <c r="F9" s="28" t="s">
        <v>24</v>
      </c>
      <c r="G9" s="28" t="s">
        <v>92</v>
      </c>
      <c r="H9" s="27" t="s">
        <v>2</v>
      </c>
      <c r="I9" s="30" t="s">
        <v>3</v>
      </c>
      <c r="J9" s="27" t="s">
        <v>4</v>
      </c>
      <c r="K9" s="27" t="s">
        <v>5</v>
      </c>
      <c r="L9" s="42">
        <v>0.5</v>
      </c>
      <c r="M9" s="54">
        <v>2016</v>
      </c>
      <c r="N9" s="50">
        <v>2017</v>
      </c>
      <c r="O9" s="45" t="s">
        <v>51</v>
      </c>
      <c r="P9" s="43" t="s">
        <v>53</v>
      </c>
      <c r="Q9" s="31">
        <v>2016</v>
      </c>
      <c r="R9" s="29">
        <v>2017</v>
      </c>
      <c r="S9" s="18" t="s">
        <v>28</v>
      </c>
    </row>
    <row r="10" spans="1:19" ht="15" customHeight="1" x14ac:dyDescent="0.2">
      <c r="A10" s="3"/>
      <c r="B10" s="8">
        <v>1</v>
      </c>
      <c r="C10" s="8">
        <v>6</v>
      </c>
      <c r="D10" s="3" t="s">
        <v>91</v>
      </c>
      <c r="E10" s="3" t="s">
        <v>23</v>
      </c>
      <c r="F10" s="8">
        <v>5213</v>
      </c>
      <c r="G10" s="58" t="s">
        <v>93</v>
      </c>
      <c r="H10" s="4">
        <v>1200</v>
      </c>
      <c r="I10" s="4">
        <v>48</v>
      </c>
      <c r="J10" s="4">
        <v>198</v>
      </c>
      <c r="K10" s="4">
        <v>115700</v>
      </c>
      <c r="L10" s="7">
        <v>57800</v>
      </c>
      <c r="M10" s="55">
        <v>20000</v>
      </c>
      <c r="N10" s="56">
        <v>20000</v>
      </c>
      <c r="O10" s="46">
        <v>40000</v>
      </c>
      <c r="P10" s="44"/>
      <c r="Q10" s="32"/>
      <c r="R10" s="34"/>
    </row>
    <row r="11" spans="1:19" ht="15" customHeight="1" x14ac:dyDescent="0.2">
      <c r="A11" s="3"/>
      <c r="B11" s="8">
        <v>2</v>
      </c>
      <c r="C11" s="8">
        <v>6</v>
      </c>
      <c r="D11" s="3" t="s">
        <v>94</v>
      </c>
      <c r="E11" s="3" t="s">
        <v>95</v>
      </c>
      <c r="F11" s="8">
        <v>5213</v>
      </c>
      <c r="G11" s="58" t="s">
        <v>96</v>
      </c>
      <c r="H11" s="4">
        <v>1500</v>
      </c>
      <c r="I11" s="4">
        <v>10</v>
      </c>
      <c r="J11" s="4">
        <v>299</v>
      </c>
      <c r="K11" s="4">
        <v>230300</v>
      </c>
      <c r="L11" s="7">
        <v>115100</v>
      </c>
      <c r="M11" s="55">
        <v>25000</v>
      </c>
      <c r="N11" s="52">
        <v>25000</v>
      </c>
      <c r="O11" s="47">
        <v>50000</v>
      </c>
      <c r="P11" s="44"/>
      <c r="Q11" s="32"/>
      <c r="R11" s="34"/>
    </row>
    <row r="12" spans="1:19" ht="26.25" customHeight="1" x14ac:dyDescent="0.2">
      <c r="A12" s="3"/>
      <c r="B12" s="8">
        <v>3</v>
      </c>
      <c r="C12" s="8">
        <v>6</v>
      </c>
      <c r="D12" s="19" t="s">
        <v>97</v>
      </c>
      <c r="E12" s="3" t="s">
        <v>95</v>
      </c>
      <c r="F12" s="8">
        <v>5213</v>
      </c>
      <c r="G12" s="58" t="s">
        <v>98</v>
      </c>
      <c r="H12" s="4">
        <v>1500</v>
      </c>
      <c r="I12" s="4">
        <v>40</v>
      </c>
      <c r="J12" s="4">
        <v>249</v>
      </c>
      <c r="K12" s="4">
        <v>183000</v>
      </c>
      <c r="L12" s="7">
        <v>91500</v>
      </c>
      <c r="M12" s="55">
        <v>25000</v>
      </c>
      <c r="N12" s="52">
        <v>25000</v>
      </c>
      <c r="O12" s="47">
        <v>50000</v>
      </c>
      <c r="P12" s="44"/>
      <c r="Q12" s="32"/>
      <c r="R12" s="34"/>
    </row>
    <row r="13" spans="1:19" ht="26.25" customHeight="1" x14ac:dyDescent="0.2">
      <c r="A13" s="3"/>
      <c r="B13" s="8">
        <v>4</v>
      </c>
      <c r="C13" s="8">
        <v>6</v>
      </c>
      <c r="D13" s="19" t="s">
        <v>99</v>
      </c>
      <c r="E13" s="3" t="s">
        <v>95</v>
      </c>
      <c r="F13" s="8">
        <v>5213</v>
      </c>
      <c r="G13" s="58" t="s">
        <v>100</v>
      </c>
      <c r="H13" s="4">
        <v>1500</v>
      </c>
      <c r="I13" s="4">
        <v>20</v>
      </c>
      <c r="J13" s="4">
        <v>199</v>
      </c>
      <c r="K13" s="4">
        <v>198300</v>
      </c>
      <c r="L13" s="7">
        <v>99100</v>
      </c>
      <c r="M13" s="55">
        <v>20000</v>
      </c>
      <c r="N13" s="52">
        <v>50000</v>
      </c>
      <c r="O13" s="47">
        <v>70000</v>
      </c>
      <c r="P13" s="44"/>
      <c r="Q13" s="32"/>
      <c r="R13" s="34"/>
    </row>
    <row r="14" spans="1:19" ht="15" customHeight="1" x14ac:dyDescent="0.2">
      <c r="A14" s="3"/>
      <c r="B14" s="8">
        <v>5</v>
      </c>
      <c r="C14" s="8">
        <v>6</v>
      </c>
      <c r="D14" s="3" t="s">
        <v>101</v>
      </c>
      <c r="E14" s="3" t="s">
        <v>102</v>
      </c>
      <c r="F14" s="8">
        <v>5212</v>
      </c>
      <c r="G14" s="58" t="s">
        <v>103</v>
      </c>
      <c r="H14" s="4">
        <v>1300</v>
      </c>
      <c r="I14" s="4">
        <v>100</v>
      </c>
      <c r="J14" s="4">
        <v>298</v>
      </c>
      <c r="K14" s="4">
        <v>236900</v>
      </c>
      <c r="L14" s="7">
        <v>118400</v>
      </c>
      <c r="M14" s="55">
        <v>5000</v>
      </c>
      <c r="N14" s="51">
        <v>15000</v>
      </c>
      <c r="O14" s="47">
        <v>20000</v>
      </c>
      <c r="P14" s="44"/>
      <c r="Q14" s="32"/>
      <c r="R14" s="34"/>
    </row>
    <row r="15" spans="1:19" ht="26.25" customHeight="1" x14ac:dyDescent="0.2">
      <c r="A15" s="3"/>
      <c r="B15" s="8">
        <v>7</v>
      </c>
      <c r="C15" s="8">
        <v>6</v>
      </c>
      <c r="D15" s="19" t="s">
        <v>104</v>
      </c>
      <c r="E15" s="3" t="s">
        <v>105</v>
      </c>
      <c r="F15" s="8">
        <v>5213</v>
      </c>
      <c r="G15" s="58" t="s">
        <v>106</v>
      </c>
      <c r="H15" s="4">
        <v>1500</v>
      </c>
      <c r="I15" s="4">
        <v>88</v>
      </c>
      <c r="J15" s="4">
        <v>349</v>
      </c>
      <c r="K15" s="4">
        <v>224800</v>
      </c>
      <c r="L15" s="7">
        <v>112400</v>
      </c>
      <c r="M15" s="55">
        <v>30000</v>
      </c>
      <c r="N15" s="51">
        <v>40000</v>
      </c>
      <c r="O15" s="47">
        <v>70000</v>
      </c>
      <c r="P15" s="57"/>
      <c r="Q15" s="32"/>
      <c r="R15" s="34"/>
    </row>
    <row r="16" spans="1:19" ht="15" customHeight="1" x14ac:dyDescent="0.2">
      <c r="A16" s="3"/>
      <c r="B16" s="8">
        <v>8</v>
      </c>
      <c r="C16" s="8">
        <v>7</v>
      </c>
      <c r="D16" s="3" t="s">
        <v>107</v>
      </c>
      <c r="E16" s="3" t="s">
        <v>23</v>
      </c>
      <c r="F16" s="8">
        <v>5213</v>
      </c>
      <c r="G16" s="58" t="s">
        <v>108</v>
      </c>
      <c r="H16" s="4">
        <v>1000</v>
      </c>
      <c r="I16" s="4">
        <v>112</v>
      </c>
      <c r="J16" s="4">
        <v>298</v>
      </c>
      <c r="K16" s="4">
        <v>174700</v>
      </c>
      <c r="L16" s="7">
        <v>87300</v>
      </c>
      <c r="M16" s="55">
        <v>30000</v>
      </c>
      <c r="N16" s="51">
        <v>30000</v>
      </c>
      <c r="O16" s="47">
        <v>60000</v>
      </c>
      <c r="P16" s="57"/>
      <c r="Q16" s="32"/>
      <c r="R16" s="34"/>
    </row>
    <row r="17" spans="1:19" ht="26.25" customHeight="1" x14ac:dyDescent="0.2">
      <c r="A17" s="3"/>
      <c r="B17" s="8">
        <v>9</v>
      </c>
      <c r="C17" s="8">
        <v>7</v>
      </c>
      <c r="D17" s="19" t="s">
        <v>109</v>
      </c>
      <c r="E17" s="3" t="s">
        <v>110</v>
      </c>
      <c r="F17" s="8">
        <v>5212</v>
      </c>
      <c r="G17" s="58" t="s">
        <v>111</v>
      </c>
      <c r="H17" s="4">
        <v>500</v>
      </c>
      <c r="I17" s="4">
        <v>56</v>
      </c>
      <c r="J17" s="4">
        <v>150</v>
      </c>
      <c r="K17" s="4">
        <v>320000</v>
      </c>
      <c r="L17" s="7">
        <v>160000</v>
      </c>
      <c r="M17" s="55">
        <v>160000</v>
      </c>
      <c r="N17" s="51" t="s">
        <v>27</v>
      </c>
      <c r="O17" s="47">
        <v>160000</v>
      </c>
      <c r="P17" s="57"/>
      <c r="Q17" s="32"/>
      <c r="R17" s="34"/>
      <c r="S17" t="s">
        <v>20</v>
      </c>
    </row>
    <row r="18" spans="1:19" ht="15" customHeight="1" x14ac:dyDescent="0.2">
      <c r="A18" s="3"/>
      <c r="B18" s="8">
        <v>10</v>
      </c>
      <c r="C18" s="8">
        <v>7</v>
      </c>
      <c r="D18" s="3" t="s">
        <v>112</v>
      </c>
      <c r="E18" s="3" t="s">
        <v>102</v>
      </c>
      <c r="F18" s="8">
        <v>5212</v>
      </c>
      <c r="G18" s="58" t="s">
        <v>113</v>
      </c>
      <c r="H18" s="4">
        <v>1300</v>
      </c>
      <c r="I18" s="4">
        <v>72</v>
      </c>
      <c r="J18" s="4">
        <v>368</v>
      </c>
      <c r="K18" s="4">
        <v>241800</v>
      </c>
      <c r="L18" s="7">
        <v>120900</v>
      </c>
      <c r="M18" s="55">
        <v>4000</v>
      </c>
      <c r="N18" s="51">
        <v>20000</v>
      </c>
      <c r="O18" s="47">
        <v>24000</v>
      </c>
      <c r="P18" s="57"/>
      <c r="Q18" s="32"/>
      <c r="R18" s="34"/>
    </row>
    <row r="19" spans="1:19" ht="15" customHeight="1" thickBot="1" x14ac:dyDescent="0.25">
      <c r="A19" s="3"/>
      <c r="B19" s="8"/>
      <c r="C19" s="8"/>
      <c r="D19" s="3"/>
      <c r="E19" s="3"/>
      <c r="F19" s="8"/>
      <c r="G19" s="58"/>
      <c r="H19" s="4"/>
      <c r="I19" s="4"/>
      <c r="J19" s="4"/>
      <c r="K19" s="4"/>
      <c r="L19" s="7"/>
      <c r="M19" s="55"/>
      <c r="N19" s="51"/>
      <c r="O19" s="47"/>
      <c r="P19" s="57"/>
      <c r="Q19" s="32"/>
      <c r="R19" s="34"/>
    </row>
    <row r="20" spans="1:19" ht="15" customHeight="1" thickBot="1" x14ac:dyDescent="0.25">
      <c r="A20" s="12"/>
      <c r="B20" s="10"/>
      <c r="C20" s="10"/>
      <c r="D20" s="9"/>
      <c r="E20" s="9"/>
      <c r="F20" s="9"/>
      <c r="G20" s="9"/>
      <c r="H20" s="11"/>
      <c r="I20" s="11"/>
      <c r="J20" s="11"/>
      <c r="K20" s="11">
        <f>SUM(K10:K19)</f>
        <v>1925500</v>
      </c>
      <c r="L20" s="11"/>
      <c r="M20" s="48">
        <f>SUM(M10:M19)</f>
        <v>319000</v>
      </c>
      <c r="N20" s="53">
        <f>SUM(N10:N19)</f>
        <v>225000</v>
      </c>
      <c r="O20" s="49">
        <f>SUM(O10:O19)</f>
        <v>544000</v>
      </c>
      <c r="P20" s="23" t="s">
        <v>53</v>
      </c>
      <c r="Q20" s="6">
        <f>SUM(Q10:Q19)</f>
        <v>0</v>
      </c>
      <c r="R20" s="2">
        <f>SUM(R10:R19)</f>
        <v>0</v>
      </c>
    </row>
    <row r="21" spans="1:19" ht="15" customHeight="1" x14ac:dyDescent="0.2">
      <c r="A21" s="12"/>
      <c r="B21" s="23"/>
      <c r="C21" s="23"/>
      <c r="D21" s="12"/>
      <c r="E21" s="12"/>
      <c r="F21" s="12"/>
      <c r="G21" s="12"/>
      <c r="H21" s="24"/>
      <c r="I21" s="24"/>
      <c r="J21" s="24"/>
      <c r="K21" s="24"/>
      <c r="L21" s="24"/>
      <c r="M21" s="25"/>
      <c r="N21" s="24"/>
      <c r="O21" s="24"/>
      <c r="P21" s="23"/>
      <c r="Q21" s="12"/>
      <c r="R21" s="12"/>
    </row>
    <row r="22" spans="1:19" ht="15" customHeight="1" x14ac:dyDescent="0.2">
      <c r="A22" s="12"/>
      <c r="B22" s="23"/>
      <c r="C22" s="23"/>
      <c r="D22" s="12"/>
      <c r="E22" s="12"/>
      <c r="F22" s="12"/>
      <c r="G22" s="12"/>
      <c r="H22" s="24"/>
      <c r="I22" s="24"/>
      <c r="J22" s="24"/>
      <c r="K22" s="24"/>
      <c r="L22" s="24"/>
      <c r="M22" s="25"/>
      <c r="N22" s="24"/>
      <c r="O22" s="24"/>
      <c r="P22" s="23"/>
      <c r="Q22" s="12"/>
      <c r="R22" s="12"/>
    </row>
    <row r="23" spans="1:19" ht="15" customHeight="1" x14ac:dyDescent="0.2">
      <c r="A23" s="59"/>
      <c r="B23" s="60"/>
      <c r="C23" s="60"/>
      <c r="D23" s="35" t="s">
        <v>35</v>
      </c>
      <c r="E23" s="61"/>
      <c r="F23" s="61"/>
      <c r="G23" s="73" t="s">
        <v>38</v>
      </c>
      <c r="H23" s="74"/>
      <c r="I23" s="74"/>
      <c r="J23" s="74"/>
      <c r="K23" s="74"/>
      <c r="L23" s="20"/>
      <c r="M23" s="20"/>
      <c r="N23" s="21"/>
      <c r="O23" s="22"/>
      <c r="P23" s="22"/>
    </row>
    <row r="24" spans="1:19" ht="15" customHeight="1" x14ac:dyDescent="0.2">
      <c r="A24" s="33"/>
      <c r="B24" s="36">
        <v>6</v>
      </c>
      <c r="C24" s="36">
        <v>6</v>
      </c>
      <c r="D24" s="39" t="s">
        <v>114</v>
      </c>
      <c r="E24" s="33" t="s">
        <v>102</v>
      </c>
      <c r="F24" s="36">
        <v>5212</v>
      </c>
      <c r="G24" s="62" t="s">
        <v>41</v>
      </c>
      <c r="H24" s="63"/>
      <c r="I24" s="63"/>
      <c r="J24" s="63"/>
      <c r="K24" s="64"/>
      <c r="L24" s="22"/>
      <c r="M24" s="22"/>
      <c r="N24" s="22"/>
      <c r="O24" s="22"/>
      <c r="P24" s="22"/>
    </row>
    <row r="25" spans="1:19" x14ac:dyDescent="0.2">
      <c r="B25" s="1"/>
      <c r="C25" s="1"/>
      <c r="H25" s="26"/>
      <c r="I25" s="26"/>
      <c r="J25" s="26"/>
      <c r="K25" s="26"/>
      <c r="L25" s="26"/>
      <c r="M25" s="25"/>
      <c r="N25" s="5"/>
      <c r="O25" s="5"/>
      <c r="P25" s="1"/>
    </row>
    <row r="26" spans="1:19" x14ac:dyDescent="0.2">
      <c r="B26" s="1"/>
      <c r="C26" s="1"/>
      <c r="M26" s="5"/>
      <c r="N26" s="5"/>
      <c r="O26" s="5"/>
      <c r="P26" s="1"/>
    </row>
    <row r="27" spans="1:19" x14ac:dyDescent="0.2">
      <c r="B27" s="1"/>
      <c r="C27" s="1"/>
      <c r="M27" s="5"/>
      <c r="N27" s="5"/>
      <c r="O27" s="5"/>
      <c r="P27" s="1"/>
    </row>
    <row r="28" spans="1:19" x14ac:dyDescent="0.2">
      <c r="B28" s="1"/>
      <c r="C28" s="1"/>
      <c r="M28" s="5"/>
      <c r="N28" s="5"/>
      <c r="O28" s="5"/>
      <c r="P28" s="1"/>
    </row>
  </sheetData>
  <mergeCells count="10">
    <mergeCell ref="M8:O8"/>
    <mergeCell ref="Q8:R8"/>
    <mergeCell ref="G23:K23"/>
    <mergeCell ref="G24:K24"/>
    <mergeCell ref="C1:D1"/>
    <mergeCell ref="D2:O2"/>
    <mergeCell ref="D3:L3"/>
    <mergeCell ref="D4:O4"/>
    <mergeCell ref="D5:O5"/>
    <mergeCell ref="D7:E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2.VŘ_Česká literatura</vt:lpstr>
      <vt:lpstr>2.VŘ_Překlady</vt:lpstr>
      <vt:lpstr>2.VŘ Ilustr.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2016-02-17T15:51:56Z</cp:lastPrinted>
  <dcterms:created xsi:type="dcterms:W3CDTF">2016-02-17T12:57:09Z</dcterms:created>
  <dcterms:modified xsi:type="dcterms:W3CDTF">2016-05-27T12:30:43Z</dcterms:modified>
</cp:coreProperties>
</file>